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uyer\Product\Актуальные прайсы\2026 Осень\"/>
    </mc:Choice>
  </mc:AlternateContent>
  <xr:revisionPtr revIDLastSave="0" documentId="8_{87A0B92D-204F-4F3A-B7CB-0B97B0B2D263}" xr6:coauthVersionLast="47" xr6:coauthVersionMax="47" xr10:uidLastSave="{00000000-0000-0000-0000-000000000000}"/>
  <bookViews>
    <workbookView xWindow="-28920" yWindow="-6075" windowWidth="29040" windowHeight="15840" xr2:uid="{BE4A3401-1544-4307-AA63-5B12CE764846}"/>
  </bookViews>
  <sheets>
    <sheet name="2027" sheetId="1" r:id="rId1"/>
    <sheet name="Условия работы 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6_неделя_2021">#REF!</definedName>
    <definedName name="_xlnm._FilterDatabase" localSheetId="0" hidden="1">'2027'!$B$36:$K$1004</definedName>
    <definedName name="ALVPRX" localSheetId="1">#REF!</definedName>
    <definedName name="ALVPRX">#REF!</definedName>
    <definedName name="art">#REF!</definedName>
    <definedName name="ast">#REF!</definedName>
    <definedName name="astkl">#REF!</definedName>
    <definedName name="astsk">#REF!</definedName>
    <definedName name="astsklad">#REF!</definedName>
    <definedName name="bron">#REF!</definedName>
    <definedName name="cher">#REF!</definedName>
    <definedName name="cheras">#REF!</definedName>
    <definedName name="chercher">#REF!</definedName>
    <definedName name="cherhug">#REF!</definedName>
    <definedName name="cherp">#REF!</definedName>
    <definedName name="cherr">#REF!</definedName>
    <definedName name="chertab">#REF!</definedName>
    <definedName name="CHUR">#REF!</definedName>
    <definedName name="clem">#REF!</definedName>
    <definedName name="clemat">#REF!</definedName>
    <definedName name="clemlem">#REF!</definedName>
    <definedName name="clemtab">#REF!</definedName>
    <definedName name="COMPALV" localSheetId="1">#REF!</definedName>
    <definedName name="COMPALV">#REF!</definedName>
    <definedName name="dop">#REF!</definedName>
    <definedName name="dost">#REF!</definedName>
    <definedName name="Excel_BuiltIn_Print_Area_2" localSheetId="1">#REF!</definedName>
    <definedName name="Excel_BuiltIn_Print_Area_2">#REF!</definedName>
    <definedName name="Excel_BuiltIn_Print_Area_2_1" localSheetId="1">#REF!</definedName>
    <definedName name="Excel_BuiltIn_Print_Area_2_1">#REF!</definedName>
    <definedName name="Excel_BuiltIn_Print_Area_2_1_1" localSheetId="1">#REF!</definedName>
    <definedName name="Excel_BuiltIn_Print_Area_2_1_1">#REF!</definedName>
    <definedName name="fff">#REF!</definedName>
    <definedName name="ffive">#REF!</definedName>
    <definedName name="fin">[1]Лист2!$A$1:$C$339</definedName>
    <definedName name="final">[1]Лист2!$A$2:$B$339</definedName>
    <definedName name="five">#REF!</definedName>
    <definedName name="form">#REF!</definedName>
    <definedName name="ger">#REF!</definedName>
    <definedName name="hg">#REF!</definedName>
    <definedName name="hgn">#REF!</definedName>
    <definedName name="hhh">#REF!</definedName>
    <definedName name="hhost">'[2]2021'!$A$22:$U$543</definedName>
    <definedName name="hoog">#REF!</definedName>
    <definedName name="host">#REF!</definedName>
    <definedName name="hostjan">#REF!</definedName>
    <definedName name="hug">#REF!</definedName>
    <definedName name="hugeh">#REF!</definedName>
    <definedName name="hugen">#REF!</definedName>
    <definedName name="hugenfeb">#REF!</definedName>
    <definedName name="hugenhgn">#REF!</definedName>
    <definedName name="hugenjan">#REF!</definedName>
    <definedName name="hugg">#REF!</definedName>
    <definedName name="huggen">#REF!</definedName>
    <definedName name="huggg">#REF!</definedName>
    <definedName name="huhughug">#REF!</definedName>
    <definedName name="HYDNUM" localSheetId="1">#REF!</definedName>
    <definedName name="HYDNUM">#REF!</definedName>
    <definedName name="klast">#REF!</definedName>
    <definedName name="klem">#REF!</definedName>
    <definedName name="klematisjan">#REF!</definedName>
    <definedName name="klient">#REF!</definedName>
    <definedName name="lil">#REF!</definedName>
    <definedName name="lili">#REF!</definedName>
    <definedName name="lilil">#REF!</definedName>
    <definedName name="lilim">#REF!</definedName>
    <definedName name="liljan">#REF!</definedName>
    <definedName name="lilu">#REF!</definedName>
    <definedName name="lilum">#REF!</definedName>
    <definedName name="link">#REF!</definedName>
    <definedName name="lm">#REF!</definedName>
    <definedName name="lod">#REF!</definedName>
    <definedName name="lodold">#REF!</definedName>
    <definedName name="lulu">#REF!</definedName>
    <definedName name="mng">#REF!</definedName>
    <definedName name="MNOGG">#REF!</definedName>
    <definedName name="neg">#REF!</definedName>
    <definedName name="negot">#REF!</definedName>
    <definedName name="newheko">'[3]рабочий 2022'!$A$10:$L$1012</definedName>
    <definedName name="newhugen">#REF!</definedName>
    <definedName name="nid">#REF!</definedName>
    <definedName name="nl">#REF!</definedName>
    <definedName name="nlkl">#REF!</definedName>
    <definedName name="non">#REF!</definedName>
    <definedName name="notready">#REF!</definedName>
    <definedName name="now">#REF!</definedName>
    <definedName name="otkaz">#REF!</definedName>
    <definedName name="oz">#REF!</definedName>
    <definedName name="PDXCOMP" localSheetId="1">#REF!</definedName>
    <definedName name="PDXCOMP">#REF!</definedName>
    <definedName name="PDXSPR" localSheetId="1">[4]PDX!#REF!</definedName>
    <definedName name="PDXSPR">[5]PDX!#REF!</definedName>
    <definedName name="peon">#REF!</definedName>
    <definedName name="peon2">#REF!</definedName>
    <definedName name="peonn">[6]Лист2!$A$1:$IV$65536</definedName>
    <definedName name="pion">#REF!</definedName>
    <definedName name="pionn">#REF!</definedName>
    <definedName name="pionprice">#REF!</definedName>
    <definedName name="pips">#REF!</definedName>
    <definedName name="piu">#REF!</definedName>
    <definedName name="poinjan">#REF!</definedName>
    <definedName name="ppp">#REF!</definedName>
    <definedName name="price">#REF!</definedName>
    <definedName name="prov">#REF!</definedName>
    <definedName name="ROYAL" localSheetId="1">#REF!</definedName>
    <definedName name="ROYAL">#REF!</definedName>
    <definedName name="rus">#REF!</definedName>
    <definedName name="saj">#REF!</definedName>
    <definedName name="sajaj">#REF!</definedName>
    <definedName name="sajj">#REF!</definedName>
    <definedName name="sajjan">#REF!</definedName>
    <definedName name="sale">#REF!</definedName>
    <definedName name="salemore">#REF!</definedName>
    <definedName name="sk">#REF!</definedName>
    <definedName name="sklad">#REF!</definedName>
    <definedName name="ssaj">#REF!</definedName>
    <definedName name="st">#REF!</definedName>
    <definedName name="stk">#REF!</definedName>
    <definedName name="stock">#REF!</definedName>
    <definedName name="stock_">#REF!</definedName>
    <definedName name="stok" localSheetId="1">#REF!</definedName>
    <definedName name="stok">#REF!</definedName>
    <definedName name="stst">#REF!</definedName>
    <definedName name="tab" localSheetId="1">#REF!</definedName>
    <definedName name="tab">#REF!</definedName>
    <definedName name="tabhug">#REF!</definedName>
    <definedName name="table" localSheetId="1">#REF!</definedName>
    <definedName name="table">#REF!</definedName>
    <definedName name="table1">#REF!</definedName>
    <definedName name="table101">#REF!</definedName>
    <definedName name="table11">#REF!</definedName>
    <definedName name="tabletab">#REF!</definedName>
    <definedName name="tabt">#REF!</definedName>
    <definedName name="tabtab" localSheetId="1">#REF!</definedName>
    <definedName name="tabtab">#REF!</definedName>
    <definedName name="tabtabt" localSheetId="1">#REF!</definedName>
    <definedName name="tabtabt">#REF!</definedName>
    <definedName name="threefive">#REF!</definedName>
    <definedName name="twothree">#REF!</definedName>
    <definedName name="usp">#REF!</definedName>
    <definedName name="артикулы">#REF!</definedName>
    <definedName name="зкщмм">#REF!</definedName>
    <definedName name="КДП">[7]Рабочий!$AD$2</definedName>
    <definedName name="курс">[7]Рабочий!$AU$1</definedName>
    <definedName name="ОЗ">[7]Рабочий!$AD$4</definedName>
    <definedName name="Склады" localSheetId="0">#REF!</definedName>
    <definedName name="Склады" localSheetId="1">#REF!</definedName>
    <definedName name="Склады">#REF!</definedName>
    <definedName name="ТВЛ">[7]Рабочий!$AD$3</definedName>
    <definedName name="ТН">'2027'!#REF!</definedName>
    <definedName name="условия">#REF!</definedName>
    <definedName name="фото" localSheetId="1">'[8]2022'!#REF!</definedName>
    <definedName name="фото">'[9]2022'!#REF!</definedName>
    <definedName name="ыещл" localSheetId="1">#REF!</definedName>
    <definedName name="ыещл">#REF!</definedName>
    <definedName name="ылдф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37" i="1"/>
  <c r="I11" i="1" l="1"/>
  <c r="I14" i="1" s="1"/>
  <c r="I16" i="1" s="1"/>
  <c r="I17" i="1" s="1"/>
</calcChain>
</file>

<file path=xl/sharedStrings.xml><?xml version="1.0" encoding="utf-8"?>
<sst xmlns="http://schemas.openxmlformats.org/spreadsheetml/2006/main" count="5535" uniqueCount="1674">
  <si>
    <t xml:space="preserve">Перед оформлением заказа, пожалуйста, ознакомьтесь с условиями работы и подтвердите своё согласие с ними:      </t>
  </si>
  <si>
    <t>&gt;&gt;&gt; Условия работы &lt;&lt;&lt;</t>
  </si>
  <si>
    <t>с условиями работы ознакомлен</t>
  </si>
  <si>
    <t>нет</t>
  </si>
  <si>
    <t>Адрес склада: Владимирская область, Киржачский район, пос. Знаменское</t>
  </si>
  <si>
    <t>Приём заказов: закрывается за 5 недель до недели отгрузки</t>
  </si>
  <si>
    <t>← Выберите период поставки</t>
  </si>
  <si>
    <t>Количество саженцев, шт.</t>
  </si>
  <si>
    <t>Минимальный заказ на сорт: 100 шт; на однолетние сеянцы (1+0) - 1000 шт</t>
  </si>
  <si>
    <t>Сумма за растения</t>
  </si>
  <si>
    <t>Общий минимальный заказ 1 деревянный ящик</t>
  </si>
  <si>
    <t>Сумма за тару (заполняется оператором)</t>
  </si>
  <si>
    <t>Сумма за доставку  (заполняется оператором)</t>
  </si>
  <si>
    <t>Общая сумма, без ден. переводов</t>
  </si>
  <si>
    <t>Итоговую сумму заказа составляют: стоимость растений+стоимость тары+стоимость доставки+комиссия за ден. переводы</t>
  </si>
  <si>
    <t>Комиссия за ден. переводы</t>
  </si>
  <si>
    <t>Фактическая вместимость может отличаться от справочной</t>
  </si>
  <si>
    <t>Итоговая сумма заказа</t>
  </si>
  <si>
    <t>Окончательная сумма за доставку может измениться, уточняется после погрузки</t>
  </si>
  <si>
    <t>Тарифы на тару и доставку из Европы:</t>
  </si>
  <si>
    <t>Цена,  €</t>
  </si>
  <si>
    <t>Доставка, €</t>
  </si>
  <si>
    <t>Ящик деревянный (1 х 1,2 х 0,9 м) = 1/2 ПМ - вместимость 1000 шт (справочно)</t>
  </si>
  <si>
    <t>Ящик XL широкий низкий (1 х 2,4 х 1,3 м) = 1 ПМ - вместимость 2500 шт (справочно)</t>
  </si>
  <si>
    <t>1+0    Однолетний сеянец                    </t>
  </si>
  <si>
    <t>1+2     Трехлетний сеянец пересаженый после первого года                    </t>
  </si>
  <si>
    <t>0+1    Однолетка  с зимних  черенков                    </t>
  </si>
  <si>
    <t>0+1+2    Трехлетка, 1й год из черенка, на 2й год пересадка и дальнейший рост на том же месте                    </t>
  </si>
  <si>
    <t>0+1+1    Двухлетка с летних черенков и пересажен после первого года                    </t>
  </si>
  <si>
    <t>2+1    Трехлетний сеянец, пересаженный после второго года                    </t>
  </si>
  <si>
    <t>1+1     Двулетний сеянец, прересаженный после первого года                    </t>
  </si>
  <si>
    <t>2+2    Четырехлетний сеянец, пересаженный после второго года                    </t>
  </si>
  <si>
    <t>2+0    Двулетний сеянец без пересадки                    </t>
  </si>
  <si>
    <t>40-60 2/3sh    Саженец 40-60 см  с двумя-тремя ветками                    </t>
  </si>
  <si>
    <t>0+2    Двулетка с зимних  черенков                    </t>
  </si>
  <si>
    <t>shrubs    Куст       </t>
  </si>
  <si>
    <t>Дорогие партнеры, мы делаем всё возможное, чтобы как можно лучше обеспечить вас качественным посадочным материалом.
И хотим честно вас предупредить, что при сильном изменении ситуации на рынке и в мире, которые могут повлечь за собой удорожание стоимости Транспортной перевозки и/или КДП, мы оставляем за собой право пересмотреть цены и условия по настоящему предложению в любое время до момента передачи вам товара.</t>
  </si>
  <si>
    <t>Артикул</t>
  </si>
  <si>
    <t>Род, вид лат</t>
  </si>
  <si>
    <t>Род, вид русс</t>
  </si>
  <si>
    <t>Сорт</t>
  </si>
  <si>
    <t>Возраст</t>
  </si>
  <si>
    <t>Высота</t>
  </si>
  <si>
    <t>Кол-во веток</t>
  </si>
  <si>
    <t xml:space="preserve">Цена без доставки, € </t>
  </si>
  <si>
    <r>
      <t xml:space="preserve">Заказ, шт. </t>
    </r>
    <r>
      <rPr>
        <b/>
        <sz val="10"/>
        <rFont val="Arial"/>
        <family val="2"/>
        <charset val="204"/>
      </rPr>
      <t>(от 100 шт, кратно 25)</t>
    </r>
    <r>
      <rPr>
        <sz val="10"/>
        <rFont val="Arial"/>
        <family val="2"/>
        <charset val="204"/>
      </rPr>
      <t xml:space="preserve"> </t>
    </r>
  </si>
  <si>
    <t xml:space="preserve">Сумма за саженцы без доставки, €  </t>
  </si>
  <si>
    <t>87-14-0079</t>
  </si>
  <si>
    <t>Aronia melanocarpa</t>
  </si>
  <si>
    <t>Арония черноплодная</t>
  </si>
  <si>
    <t>1+1</t>
  </si>
  <si>
    <t>30-50</t>
  </si>
  <si>
    <t>87-14-0993</t>
  </si>
  <si>
    <t>1+2</t>
  </si>
  <si>
    <t>40-60</t>
  </si>
  <si>
    <t>87-14-0080</t>
  </si>
  <si>
    <t>60-90</t>
  </si>
  <si>
    <t>3 ветки</t>
  </si>
  <si>
    <t>87-14-0092</t>
  </si>
  <si>
    <t>Berberis vulgaris</t>
  </si>
  <si>
    <t>Барбарис обыкновенный</t>
  </si>
  <si>
    <t>20-30</t>
  </si>
  <si>
    <t>87-14-1255</t>
  </si>
  <si>
    <t>30-40</t>
  </si>
  <si>
    <t>2 ветки</t>
  </si>
  <si>
    <t>87-14-0088</t>
  </si>
  <si>
    <t>Berberis thunbergii</t>
  </si>
  <si>
    <t>Барбарис тунберга</t>
  </si>
  <si>
    <t>Atropurpurea</t>
  </si>
  <si>
    <t>1+0</t>
  </si>
  <si>
    <t>10+</t>
  </si>
  <si>
    <t>87-14-0089</t>
  </si>
  <si>
    <t>87-14-1253</t>
  </si>
  <si>
    <t>87-14-1254</t>
  </si>
  <si>
    <t>60-80</t>
  </si>
  <si>
    <t>87-14-0085</t>
  </si>
  <si>
    <t>87-14-1252</t>
  </si>
  <si>
    <t>87-14-0095</t>
  </si>
  <si>
    <t>Betula papyrifera</t>
  </si>
  <si>
    <t>Береза бумажная</t>
  </si>
  <si>
    <t>60-100</t>
  </si>
  <si>
    <t>87-14-0096</t>
  </si>
  <si>
    <t>100-120</t>
  </si>
  <si>
    <t>87-14-0097</t>
  </si>
  <si>
    <t>Betula pendula</t>
  </si>
  <si>
    <t>Береза повислая</t>
  </si>
  <si>
    <t>15-30</t>
  </si>
  <si>
    <t>87-14-0098</t>
  </si>
  <si>
    <t>87-14-0099</t>
  </si>
  <si>
    <t>87-14-0100</t>
  </si>
  <si>
    <t>87-14-0101</t>
  </si>
  <si>
    <t>87-14-0102</t>
  </si>
  <si>
    <t>80-100</t>
  </si>
  <si>
    <t>87-14-0103</t>
  </si>
  <si>
    <t>100-140</t>
  </si>
  <si>
    <t>87-14-0104</t>
  </si>
  <si>
    <t>120-150</t>
  </si>
  <si>
    <t>87-14-0105</t>
  </si>
  <si>
    <t>Betula pubescens</t>
  </si>
  <si>
    <t>Береза пушистая</t>
  </si>
  <si>
    <t>20-40</t>
  </si>
  <si>
    <t>87-14-0106</t>
  </si>
  <si>
    <t>87-14-0107</t>
  </si>
  <si>
    <t>80-120</t>
  </si>
  <si>
    <t>87-14-0108</t>
  </si>
  <si>
    <t>87-14-0251</t>
  </si>
  <si>
    <t>Euonymus europaeus</t>
  </si>
  <si>
    <t>Бересклет европейский</t>
  </si>
  <si>
    <t>87-14-0252</t>
  </si>
  <si>
    <t>87-14-0253</t>
  </si>
  <si>
    <t>87-14-0254</t>
  </si>
  <si>
    <t>87-14-0255</t>
  </si>
  <si>
    <t>50-80</t>
  </si>
  <si>
    <t>87-14-0256</t>
  </si>
  <si>
    <t>87-14-0257</t>
  </si>
  <si>
    <t>87-14-0996</t>
  </si>
  <si>
    <t>87-14-0258</t>
  </si>
  <si>
    <t>2-3 ветки</t>
  </si>
  <si>
    <t>87-14-0997</t>
  </si>
  <si>
    <t>100-125</t>
  </si>
  <si>
    <t>87-14-0259</t>
  </si>
  <si>
    <t>3-5 веток</t>
  </si>
  <si>
    <t>87-14-0998</t>
  </si>
  <si>
    <t>87-14-1447</t>
  </si>
  <si>
    <t>Euonymus alatus</t>
  </si>
  <si>
    <t>Бересклет крылатый</t>
  </si>
  <si>
    <t>Compactus</t>
  </si>
  <si>
    <t>0+1+1</t>
  </si>
  <si>
    <t>15+</t>
  </si>
  <si>
    <t>87-14-1446</t>
  </si>
  <si>
    <t>87-14-1707</t>
  </si>
  <si>
    <t>Бирючина золотистая</t>
  </si>
  <si>
    <t>Lodense</t>
  </si>
  <si>
    <t>0+1</t>
  </si>
  <si>
    <t>0+2</t>
  </si>
  <si>
    <t>87-14-1472</t>
  </si>
  <si>
    <t>5-8 веток</t>
  </si>
  <si>
    <t>87-14-0331</t>
  </si>
  <si>
    <t>Ligustrum vulgare</t>
  </si>
  <si>
    <t>Бирючина обыкновенная</t>
  </si>
  <si>
    <t>Atrovirens</t>
  </si>
  <si>
    <t>87-14-0334</t>
  </si>
  <si>
    <t>87-14-0999</t>
  </si>
  <si>
    <t>87-14-0335</t>
  </si>
  <si>
    <t>87-14-1000</t>
  </si>
  <si>
    <t>87-14-1001</t>
  </si>
  <si>
    <t>87-14-0325</t>
  </si>
  <si>
    <t>87-14-0326</t>
  </si>
  <si>
    <t>87-14-0327</t>
  </si>
  <si>
    <t>87-14-0328</t>
  </si>
  <si>
    <t>87-14-0329</t>
  </si>
  <si>
    <t>87-14-1003</t>
  </si>
  <si>
    <t>87-14-1004</t>
  </si>
  <si>
    <t>87-14-1300</t>
  </si>
  <si>
    <t>Ligustrum ovalifolium</t>
  </si>
  <si>
    <t>Бирючина овальнолистная</t>
  </si>
  <si>
    <t>Aureum</t>
  </si>
  <si>
    <t>87-14-1301</t>
  </si>
  <si>
    <t>87-14-1302</t>
  </si>
  <si>
    <t>87-14-1303</t>
  </si>
  <si>
    <t>87-14-1471</t>
  </si>
  <si>
    <t>Green Diamond</t>
  </si>
  <si>
    <t>0+1+2</t>
  </si>
  <si>
    <t>87-14-0316</t>
  </si>
  <si>
    <t>87-14-0317</t>
  </si>
  <si>
    <t>87-14-1470</t>
  </si>
  <si>
    <t>87-14-1005</t>
  </si>
  <si>
    <t>87-14-0319</t>
  </si>
  <si>
    <t>87-14-1006</t>
  </si>
  <si>
    <t>87-14-1007</t>
  </si>
  <si>
    <t>87-14-1009</t>
  </si>
  <si>
    <t>87-14-1299</t>
  </si>
  <si>
    <t>87-14-1008</t>
  </si>
  <si>
    <t>87-14-1010</t>
  </si>
  <si>
    <t>87-14-0231</t>
  </si>
  <si>
    <t>Crataegus pedicellata</t>
  </si>
  <si>
    <t>Боярышник алый</t>
  </si>
  <si>
    <t>87-14-0232</t>
  </si>
  <si>
    <t>87-14-0217</t>
  </si>
  <si>
    <t>Crataegus laevigata</t>
  </si>
  <si>
    <t>Боярышник обыкновенный</t>
  </si>
  <si>
    <t>87-14-0218</t>
  </si>
  <si>
    <t>87-14-0220</t>
  </si>
  <si>
    <t>87-14-0221</t>
  </si>
  <si>
    <t>Crataegus monogyna</t>
  </si>
  <si>
    <t>Боярышник однопестичный</t>
  </si>
  <si>
    <t>87-14-0222</t>
  </si>
  <si>
    <t>87-14-0223</t>
  </si>
  <si>
    <t>87-14-0224</t>
  </si>
  <si>
    <t>87-14-0225</t>
  </si>
  <si>
    <t>87-14-0226</t>
  </si>
  <si>
    <t>87-14-0227</t>
  </si>
  <si>
    <t>87-14-1011</t>
  </si>
  <si>
    <t>87-14-1283</t>
  </si>
  <si>
    <t>87-14-0228</t>
  </si>
  <si>
    <t>87-14-1012</t>
  </si>
  <si>
    <t>87-14-0229</t>
  </si>
  <si>
    <t>87-14-1013</t>
  </si>
  <si>
    <t>87-14-0109</t>
  </si>
  <si>
    <t>Buddleja davidii</t>
  </si>
  <si>
    <t>Буддлея давида</t>
  </si>
  <si>
    <t>Empire Blue</t>
  </si>
  <si>
    <t>87-14-0110</t>
  </si>
  <si>
    <t>87-14-0112</t>
  </si>
  <si>
    <t>Pink Delight</t>
  </si>
  <si>
    <t>Royal Red</t>
  </si>
  <si>
    <t>87-14-0113</t>
  </si>
  <si>
    <t>87-14-0114</t>
  </si>
  <si>
    <t>87-14-0115</t>
  </si>
  <si>
    <t>White Profusion</t>
  </si>
  <si>
    <t>87-14-0116</t>
  </si>
  <si>
    <t>87-14-0589</t>
  </si>
  <si>
    <t>Sambucus racemosa</t>
  </si>
  <si>
    <t>Бузина красная</t>
  </si>
  <si>
    <t>87-14-0590</t>
  </si>
  <si>
    <t>87-14-0585</t>
  </si>
  <si>
    <t>Sambucus nigra</t>
  </si>
  <si>
    <t>Бузина черная</t>
  </si>
  <si>
    <t>Aurea</t>
  </si>
  <si>
    <t>87-14-0586</t>
  </si>
  <si>
    <t>87-14-0580</t>
  </si>
  <si>
    <t>87-14-0581</t>
  </si>
  <si>
    <t>87-14-0582</t>
  </si>
  <si>
    <t>87-14-0583</t>
  </si>
  <si>
    <t>87-14-1095</t>
  </si>
  <si>
    <t>Fagus sylvatica</t>
  </si>
  <si>
    <t>Atropunicea</t>
  </si>
  <si>
    <t>125-150</t>
  </si>
  <si>
    <t>87-14-1291</t>
  </si>
  <si>
    <t>150-175</t>
  </si>
  <si>
    <t>87-14-1290</t>
  </si>
  <si>
    <t>87-14-1094</t>
  </si>
  <si>
    <t>87-14-1014</t>
  </si>
  <si>
    <t>87-14-1015</t>
  </si>
  <si>
    <t>87-14-1016</t>
  </si>
  <si>
    <t>87-14-1017</t>
  </si>
  <si>
    <t>175-200</t>
  </si>
  <si>
    <t>87-14-0264</t>
  </si>
  <si>
    <t>2+0</t>
  </si>
  <si>
    <t>87-14-0263</t>
  </si>
  <si>
    <t>87-14-0265</t>
  </si>
  <si>
    <t>87-14-0268</t>
  </si>
  <si>
    <t>87-14-1231</t>
  </si>
  <si>
    <t>87-14-0266</t>
  </si>
  <si>
    <t>87-14-0270</t>
  </si>
  <si>
    <t>87-14-0267</t>
  </si>
  <si>
    <t>87-14-0271</t>
  </si>
  <si>
    <t>Bristol Ruby</t>
  </si>
  <si>
    <t>87-14-1403</t>
  </si>
  <si>
    <t>Nana Variegata</t>
  </si>
  <si>
    <t>87-14-1404</t>
  </si>
  <si>
    <t>Rosea</t>
  </si>
  <si>
    <t>87-14-1405</t>
  </si>
  <si>
    <t>87-14-1502</t>
  </si>
  <si>
    <t>Weigela florida</t>
  </si>
  <si>
    <t>Вейгела цветущая</t>
  </si>
  <si>
    <t>Foliis Purpureis</t>
  </si>
  <si>
    <t>87-14-0963</t>
  </si>
  <si>
    <t>Nana Purpurea</t>
  </si>
  <si>
    <t>Prunus avium</t>
  </si>
  <si>
    <t>87-14-0364</t>
  </si>
  <si>
    <t>Myrica gale</t>
  </si>
  <si>
    <t>Восковница обыкновенная</t>
  </si>
  <si>
    <t>87-14-0365</t>
  </si>
  <si>
    <t>87-14-0366</t>
  </si>
  <si>
    <t>87-14-0367</t>
  </si>
  <si>
    <t>87-14-0680</t>
  </si>
  <si>
    <t>Ulmus laevis</t>
  </si>
  <si>
    <t>Вяз гладкий</t>
  </si>
  <si>
    <t>87-14-0981</t>
  </si>
  <si>
    <t>Ulmus minor</t>
  </si>
  <si>
    <t>Вяз малый</t>
  </si>
  <si>
    <t>87-14-0982</t>
  </si>
  <si>
    <t>87-14-0969</t>
  </si>
  <si>
    <t>100-130</t>
  </si>
  <si>
    <t>87-14-0679</t>
  </si>
  <si>
    <t>Ulmus glabra</t>
  </si>
  <si>
    <t>Вяз шершавый</t>
  </si>
  <si>
    <t>87-14-0295</t>
  </si>
  <si>
    <t>Hibiscus syriacus</t>
  </si>
  <si>
    <t>Гибискус сирийский</t>
  </si>
  <si>
    <t>87-14-0297</t>
  </si>
  <si>
    <t>87-14-0296</t>
  </si>
  <si>
    <t>87-14-1406</t>
  </si>
  <si>
    <t>Wisteria sinensis</t>
  </si>
  <si>
    <t>Глициния китайская</t>
  </si>
  <si>
    <t>87-14-1407</t>
  </si>
  <si>
    <t>87-14-1296</t>
  </si>
  <si>
    <t>Hydrangea arborescens</t>
  </si>
  <si>
    <t>Гортензия древовидная</t>
  </si>
  <si>
    <t>Annabelle</t>
  </si>
  <si>
    <t>Hydrangea paniculata</t>
  </si>
  <si>
    <t>Гортензия метельчатая</t>
  </si>
  <si>
    <t>87-14-1452</t>
  </si>
  <si>
    <t>Bombshell</t>
  </si>
  <si>
    <t>87-14-1453</t>
  </si>
  <si>
    <t>87-14-1675</t>
  </si>
  <si>
    <t>Early Harry</t>
  </si>
  <si>
    <t>87-14-1297</t>
  </si>
  <si>
    <t>87-14-1455</t>
  </si>
  <si>
    <t>87-14-1456</t>
  </si>
  <si>
    <t>87-14-1457</t>
  </si>
  <si>
    <t>Phantom</t>
  </si>
  <si>
    <t>87-14-1459</t>
  </si>
  <si>
    <t>Pinky Winky</t>
  </si>
  <si>
    <t>87-14-1460</t>
  </si>
  <si>
    <t>Polar Bear</t>
  </si>
  <si>
    <t>87-14-1461</t>
  </si>
  <si>
    <t>Silver Dollar</t>
  </si>
  <si>
    <t>87-14-1462</t>
  </si>
  <si>
    <t>87-14-1465</t>
  </si>
  <si>
    <t>87-14-1466</t>
  </si>
  <si>
    <t>Wim's Red</t>
  </si>
  <si>
    <t>87-14-0126</t>
  </si>
  <si>
    <t>Carpinus betulus</t>
  </si>
  <si>
    <t>Граб обыкновенный</t>
  </si>
  <si>
    <t>87-14-0127</t>
  </si>
  <si>
    <t>87-14-0128</t>
  </si>
  <si>
    <t>87-14-0129</t>
  </si>
  <si>
    <t>87-14-0130</t>
  </si>
  <si>
    <t>87-14-1068</t>
  </si>
  <si>
    <t>87-14-1265</t>
  </si>
  <si>
    <t>87-14-1069</t>
  </si>
  <si>
    <t>87-14-0132</t>
  </si>
  <si>
    <t>87-14-1070</t>
  </si>
  <si>
    <t>87-14-0133</t>
  </si>
  <si>
    <t>87-14-0134</t>
  </si>
  <si>
    <t>87-14-1071</t>
  </si>
  <si>
    <t>87-14-0666</t>
  </si>
  <si>
    <t>Tamarix tetrandra</t>
  </si>
  <si>
    <t>87-14-0667</t>
  </si>
  <si>
    <t>87-14-0668</t>
  </si>
  <si>
    <t>87-14-1020</t>
  </si>
  <si>
    <t>Pyrus communis</t>
  </si>
  <si>
    <t>87-14-0469</t>
  </si>
  <si>
    <t>Груша обыкновенная</t>
  </si>
  <si>
    <t>87-14-1440</t>
  </si>
  <si>
    <t>Deutzia gracilis</t>
  </si>
  <si>
    <t>Дейция изящная</t>
  </si>
  <si>
    <t>87-14-1441</t>
  </si>
  <si>
    <t>25-40</t>
  </si>
  <si>
    <t>87-14-1442</t>
  </si>
  <si>
    <t>87-14-1443</t>
  </si>
  <si>
    <t>87-14-0240</t>
  </si>
  <si>
    <t>Deutzia scabra</t>
  </si>
  <si>
    <t>Дейция шершавая</t>
  </si>
  <si>
    <t>87-14-0241</t>
  </si>
  <si>
    <t>87-14-0242</t>
  </si>
  <si>
    <t>87-14-0243</t>
  </si>
  <si>
    <t>87-14-0155</t>
  </si>
  <si>
    <t>Cornus alba</t>
  </si>
  <si>
    <t>Дерен белый</t>
  </si>
  <si>
    <t>87-14-0156</t>
  </si>
  <si>
    <t>87-14-0157</t>
  </si>
  <si>
    <t>87-14-0158</t>
  </si>
  <si>
    <t>Elegantissima</t>
  </si>
  <si>
    <t>87-14-0956</t>
  </si>
  <si>
    <t>87-14-0159</t>
  </si>
  <si>
    <t>87-14-0160</t>
  </si>
  <si>
    <t>87-14-0162</t>
  </si>
  <si>
    <t>Gouchaultii</t>
  </si>
  <si>
    <t>87-14-0957</t>
  </si>
  <si>
    <t>87-14-0163</t>
  </si>
  <si>
    <t>87-14-0164</t>
  </si>
  <si>
    <t>87-14-0165</t>
  </si>
  <si>
    <t>87-14-0166</t>
  </si>
  <si>
    <t>Kesselringii</t>
  </si>
  <si>
    <t>87-14-1273</t>
  </si>
  <si>
    <t>87-14-1078</t>
  </si>
  <si>
    <t>87-14-0167</t>
  </si>
  <si>
    <t>Sibirica</t>
  </si>
  <si>
    <t>87-14-1232</t>
  </si>
  <si>
    <t>87-14-1434</t>
  </si>
  <si>
    <t>Sibirica Variegata</t>
  </si>
  <si>
    <t>87-14-0169</t>
  </si>
  <si>
    <t>Westonbirt</t>
  </si>
  <si>
    <t>87-14-0170</t>
  </si>
  <si>
    <t>87-14-1233</t>
  </si>
  <si>
    <t>87-14-1274</t>
  </si>
  <si>
    <t>87-14-0151</t>
  </si>
  <si>
    <t>87-14-0152</t>
  </si>
  <si>
    <t>87-14-0153</t>
  </si>
  <si>
    <t>87-14-1272</t>
  </si>
  <si>
    <t>87-14-0154</t>
  </si>
  <si>
    <t>Cornus sanguinea</t>
  </si>
  <si>
    <t>100+</t>
  </si>
  <si>
    <t>87-14-1435</t>
  </si>
  <si>
    <t>Дерен кроваво-красный</t>
  </si>
  <si>
    <t>Anny's Winter Orange</t>
  </si>
  <si>
    <t>87-14-1436</t>
  </si>
  <si>
    <t>Midwinter Fire</t>
  </si>
  <si>
    <t>87-14-1437</t>
  </si>
  <si>
    <t>Winter Beauty</t>
  </si>
  <si>
    <t>87-14-0176</t>
  </si>
  <si>
    <t>87-14-0177</t>
  </si>
  <si>
    <t>87-14-0178</t>
  </si>
  <si>
    <t>87-14-0179</t>
  </si>
  <si>
    <t>87-14-0180</t>
  </si>
  <si>
    <t>87-14-0182</t>
  </si>
  <si>
    <t>87-14-1234</t>
  </si>
  <si>
    <t>87-14-0183</t>
  </si>
  <si>
    <t>87-14-0171</t>
  </si>
  <si>
    <t>Cornus mas</t>
  </si>
  <si>
    <t>Дерен мужской</t>
  </si>
  <si>
    <t>87-14-1555</t>
  </si>
  <si>
    <t>87-14-0172</t>
  </si>
  <si>
    <t>87-14-0173</t>
  </si>
  <si>
    <t>87-14-1275</t>
  </si>
  <si>
    <t>87-14-0174</t>
  </si>
  <si>
    <t>87-14-0175</t>
  </si>
  <si>
    <t>87-14-1277</t>
  </si>
  <si>
    <t>Cornus stolonifera</t>
  </si>
  <si>
    <t>Дерен отпрысковый</t>
  </si>
  <si>
    <t>Flaviramea</t>
  </si>
  <si>
    <t>87-14-1278</t>
  </si>
  <si>
    <t>87-14-0491</t>
  </si>
  <si>
    <t>Quercus rubra</t>
  </si>
  <si>
    <t>Дуб красный</t>
  </si>
  <si>
    <t>87-14-0492</t>
  </si>
  <si>
    <t>87-14-1564</t>
  </si>
  <si>
    <t>87-14-0470</t>
  </si>
  <si>
    <t>Quercus petraea</t>
  </si>
  <si>
    <t>Дуб скальный</t>
  </si>
  <si>
    <t>87-14-0471</t>
  </si>
  <si>
    <t>87-14-0474</t>
  </si>
  <si>
    <t>87-14-0475</t>
  </si>
  <si>
    <t>Quercus robur</t>
  </si>
  <si>
    <t>Дуб черешчатый</t>
  </si>
  <si>
    <t>87-14-0476</t>
  </si>
  <si>
    <t>87-14-0477</t>
  </si>
  <si>
    <t>87-14-0478</t>
  </si>
  <si>
    <t>87-14-0479</t>
  </si>
  <si>
    <t>87-14-0480</t>
  </si>
  <si>
    <t>87-14-0481</t>
  </si>
  <si>
    <t>87-14-0484</t>
  </si>
  <si>
    <t>87-14-0485</t>
  </si>
  <si>
    <t>87-14-0482</t>
  </si>
  <si>
    <t>87-14-0487</t>
  </si>
  <si>
    <t>87-14-0486</t>
  </si>
  <si>
    <t>87-14-0488</t>
  </si>
  <si>
    <t>87-14-0489</t>
  </si>
  <si>
    <t>87-14-0490</t>
  </si>
  <si>
    <t>87-14-1135</t>
  </si>
  <si>
    <t>150+</t>
  </si>
  <si>
    <t>87-14-0525</t>
  </si>
  <si>
    <t>Ежевика сизая</t>
  </si>
  <si>
    <t>30+</t>
  </si>
  <si>
    <t>87-14-0344</t>
  </si>
  <si>
    <t>Lonicera nitida</t>
  </si>
  <si>
    <t>Жимолость блестящая</t>
  </si>
  <si>
    <t>Elegant</t>
  </si>
  <si>
    <t>87-14-0345</t>
  </si>
  <si>
    <t>Maigrun</t>
  </si>
  <si>
    <t>87-14-0349</t>
  </si>
  <si>
    <t>Lonicera xylosteum</t>
  </si>
  <si>
    <t>Жимолость лесная</t>
  </si>
  <si>
    <t>87-14-1235</t>
  </si>
  <si>
    <t>87-14-0350</t>
  </si>
  <si>
    <t>87-14-1309</t>
  </si>
  <si>
    <t>87-14-1473</t>
  </si>
  <si>
    <t>Lonicera caerulea</t>
  </si>
  <si>
    <t>87-14-1308</t>
  </si>
  <si>
    <t>Lonicera tatarica</t>
  </si>
  <si>
    <t>Жимолость татарская</t>
  </si>
  <si>
    <t>87-14-1551</t>
  </si>
  <si>
    <t>87-14-0346</t>
  </si>
  <si>
    <t>87-14-1350</t>
  </si>
  <si>
    <t>Rhamnus cathartica</t>
  </si>
  <si>
    <t>Жостер слабительный</t>
  </si>
  <si>
    <t>87-14-1351</t>
  </si>
  <si>
    <t>87-14-1352</t>
  </si>
  <si>
    <t>87-14-1353</t>
  </si>
  <si>
    <t>87-14-1354</t>
  </si>
  <si>
    <t>87-14-1355</t>
  </si>
  <si>
    <t>87-14-1356</t>
  </si>
  <si>
    <t>87-14-0301</t>
  </si>
  <si>
    <t>Hidcote</t>
  </si>
  <si>
    <t>87-14-0531</t>
  </si>
  <si>
    <t>Salix alba</t>
  </si>
  <si>
    <t>Ива белая</t>
  </si>
  <si>
    <t>Chermesina</t>
  </si>
  <si>
    <t>87-14-0532</t>
  </si>
  <si>
    <t>Vitellina</t>
  </si>
  <si>
    <t>87-14-0527</t>
  </si>
  <si>
    <t>87-14-0528</t>
  </si>
  <si>
    <t>87-14-0529</t>
  </si>
  <si>
    <t>87-14-1146</t>
  </si>
  <si>
    <t>87-14-0530</t>
  </si>
  <si>
    <t>150-200</t>
  </si>
  <si>
    <t>87-14-0540</t>
  </si>
  <si>
    <t>Salix caprea</t>
  </si>
  <si>
    <t>Ива козья</t>
  </si>
  <si>
    <t>87-14-0538</t>
  </si>
  <si>
    <t>87-14-1148</t>
  </si>
  <si>
    <t>87-14-1373</t>
  </si>
  <si>
    <t>Salix fragilis</t>
  </si>
  <si>
    <t>87-14-0544</t>
  </si>
  <si>
    <t>Salix elaeagnos</t>
  </si>
  <si>
    <t>Angustifolia</t>
  </si>
  <si>
    <t>87-14-0545</t>
  </si>
  <si>
    <t>87-14-0546</t>
  </si>
  <si>
    <t>87-14-0549</t>
  </si>
  <si>
    <t>Salix matsudana</t>
  </si>
  <si>
    <t>Erythroflexuosa</t>
  </si>
  <si>
    <t>87-14-1022</t>
  </si>
  <si>
    <t>Salix cinerea</t>
  </si>
  <si>
    <t>87-14-1024</t>
  </si>
  <si>
    <t>87-14-0569</t>
  </si>
  <si>
    <t>Salix repens</t>
  </si>
  <si>
    <t>Ива ползучая</t>
  </si>
  <si>
    <t>87-14-0570</t>
  </si>
  <si>
    <t>87-14-0566</t>
  </si>
  <si>
    <t>87-14-0567</t>
  </si>
  <si>
    <t>87-14-0579</t>
  </si>
  <si>
    <t>Salix viminalis</t>
  </si>
  <si>
    <t>Ива прутовидная</t>
  </si>
  <si>
    <t>87-14-1376</t>
  </si>
  <si>
    <t>87-14-0560</t>
  </si>
  <si>
    <t>Salix purpurea</t>
  </si>
  <si>
    <t>Ива пурпурная</t>
  </si>
  <si>
    <t>87-14-1154</t>
  </si>
  <si>
    <t>87-14-0563</t>
  </si>
  <si>
    <t>87-14-0564</t>
  </si>
  <si>
    <t>87-14-0565</t>
  </si>
  <si>
    <t>87-14-0557</t>
  </si>
  <si>
    <t>87-14-0558</t>
  </si>
  <si>
    <t>87-14-0559</t>
  </si>
  <si>
    <t>87-14-0556</t>
  </si>
  <si>
    <t>Salix pentandra</t>
  </si>
  <si>
    <t>Ива пятитычинковая</t>
  </si>
  <si>
    <t>87-14-0572</t>
  </si>
  <si>
    <t>Salix rosmarinifolia</t>
  </si>
  <si>
    <t>Ива розмаринолистная</t>
  </si>
  <si>
    <t>87-14-0573</t>
  </si>
  <si>
    <t>87-14-0574</t>
  </si>
  <si>
    <t>87-14-1371</t>
  </si>
  <si>
    <t>87-14-1372</t>
  </si>
  <si>
    <t>87-14-0577</t>
  </si>
  <si>
    <t>Salix triandra</t>
  </si>
  <si>
    <t>Ива трёхтычинковая</t>
  </si>
  <si>
    <t>87-14-0578</t>
  </si>
  <si>
    <t>Salix udensis</t>
  </si>
  <si>
    <t>Ива удская</t>
  </si>
  <si>
    <t>Sekka</t>
  </si>
  <si>
    <t>87-14-0533</t>
  </si>
  <si>
    <t>Salix aurita</t>
  </si>
  <si>
    <t>Ива ушастая</t>
  </si>
  <si>
    <t>87-14-0534</t>
  </si>
  <si>
    <t>87-14-0535</t>
  </si>
  <si>
    <t>87-14-0074</t>
  </si>
  <si>
    <t>Amelanchier spicata</t>
  </si>
  <si>
    <t>Ирга колосистая</t>
  </si>
  <si>
    <t>87-14-0075</t>
  </si>
  <si>
    <t>87-14-0076</t>
  </si>
  <si>
    <t>87-14-0077</t>
  </si>
  <si>
    <t>87-14-1025</t>
  </si>
  <si>
    <t>Ирга круглолистная</t>
  </si>
  <si>
    <t>87-14-1026</t>
  </si>
  <si>
    <t>87-14-0065</t>
  </si>
  <si>
    <t>87-14-0066</t>
  </si>
  <si>
    <t>87-14-0067</t>
  </si>
  <si>
    <t>87-14-0068</t>
  </si>
  <si>
    <t>87-14-0069</t>
  </si>
  <si>
    <t>87-14-0070</t>
  </si>
  <si>
    <t>87-14-1027</t>
  </si>
  <si>
    <t>87-14-1030</t>
  </si>
  <si>
    <t>87-14-0071</t>
  </si>
  <si>
    <t>87-14-1028</t>
  </si>
  <si>
    <t>87-14-1031</t>
  </si>
  <si>
    <t>87-14-0072</t>
  </si>
  <si>
    <t>87-14-1029</t>
  </si>
  <si>
    <t>87-14-1032</t>
  </si>
  <si>
    <t>87-14-0684</t>
  </si>
  <si>
    <t>Viburnum lantana</t>
  </si>
  <si>
    <t>Калина гордовина</t>
  </si>
  <si>
    <t>10-20</t>
  </si>
  <si>
    <t>87-14-0685</t>
  </si>
  <si>
    <t>87-14-0686</t>
  </si>
  <si>
    <t>87-14-0687</t>
  </si>
  <si>
    <t>87-14-1400</t>
  </si>
  <si>
    <t>87-14-0688</t>
  </si>
  <si>
    <t>87-14-1501</t>
  </si>
  <si>
    <t>Viburnum opulus</t>
  </si>
  <si>
    <t>Калина обыкновенная</t>
  </si>
  <si>
    <t>Roseum</t>
  </si>
  <si>
    <t>87-14-0690</t>
  </si>
  <si>
    <t>87-14-1690</t>
  </si>
  <si>
    <t>87-14-1691</t>
  </si>
  <si>
    <t>87-14-0691</t>
  </si>
  <si>
    <t>87-14-0692</t>
  </si>
  <si>
    <t>87-14-1401</t>
  </si>
  <si>
    <t>87-14-0693</t>
  </si>
  <si>
    <t>87-14-1033</t>
  </si>
  <si>
    <t>87-14-1036</t>
  </si>
  <si>
    <t>87-14-1034</t>
  </si>
  <si>
    <t>87-14-1037</t>
  </si>
  <si>
    <t>87-14-1035</t>
  </si>
  <si>
    <t>87-14-1038</t>
  </si>
  <si>
    <t>87-14-0121</t>
  </si>
  <si>
    <t>Caragana arborescens</t>
  </si>
  <si>
    <t>Карагана/Акация древовидная</t>
  </si>
  <si>
    <t>87-14-0122</t>
  </si>
  <si>
    <t>87-14-0123</t>
  </si>
  <si>
    <t>87-14-0124</t>
  </si>
  <si>
    <t>87-14-0141</t>
  </si>
  <si>
    <t>Catalpa bignonioides</t>
  </si>
  <si>
    <t>Катальпа бигнониевидная</t>
  </si>
  <si>
    <t>87-14-0142</t>
  </si>
  <si>
    <t>87-14-0143</t>
  </si>
  <si>
    <t>Aesculus hippocastanum</t>
  </si>
  <si>
    <t>Каштан конский</t>
  </si>
  <si>
    <t>87-14-0043</t>
  </si>
  <si>
    <t>87-14-0044</t>
  </si>
  <si>
    <t>87-14-1039</t>
  </si>
  <si>
    <t>87-14-1072</t>
  </si>
  <si>
    <t>Aesculus sativa</t>
  </si>
  <si>
    <t>Каштан посевной</t>
  </si>
  <si>
    <t>87-14-1268</t>
  </si>
  <si>
    <t>87-14-1041</t>
  </si>
  <si>
    <t>87-14-1042</t>
  </si>
  <si>
    <t>87-14-0136</t>
  </si>
  <si>
    <t>Cotoneaster lucidus</t>
  </si>
  <si>
    <t>Кизильник блестящий</t>
  </si>
  <si>
    <t>87-14-0213</t>
  </si>
  <si>
    <t>87-14-0214</t>
  </si>
  <si>
    <t>87-14-0211</t>
  </si>
  <si>
    <t>Cotoneaster horizontalis</t>
  </si>
  <si>
    <t>Кизильник горизонтальный</t>
  </si>
  <si>
    <t>87-14-1282</t>
  </si>
  <si>
    <t>Cotoneaster dielsianus</t>
  </si>
  <si>
    <t>Кизильник дильса</t>
  </si>
  <si>
    <t>87-14-0975</t>
  </si>
  <si>
    <t>Cotoneaster divaricatus</t>
  </si>
  <si>
    <t>Кизильник растопыренный</t>
  </si>
  <si>
    <t>87-14-0977</t>
  </si>
  <si>
    <t>87-14-0976</t>
  </si>
  <si>
    <t>87-14-0978</t>
  </si>
  <si>
    <t>87-14-0979</t>
  </si>
  <si>
    <t>87-14-0200</t>
  </si>
  <si>
    <t>87-14-0201</t>
  </si>
  <si>
    <t>87-14-0215</t>
  </si>
  <si>
    <t>Cotoneaster simonsii</t>
  </si>
  <si>
    <t>87-14-0209</t>
  </si>
  <si>
    <t>Cotoneaster franchetii</t>
  </si>
  <si>
    <t>87-14-0210</t>
  </si>
  <si>
    <t>87-14-0017</t>
  </si>
  <si>
    <t>Acer palmatum</t>
  </si>
  <si>
    <t>Клен дланевидный/веерный</t>
  </si>
  <si>
    <t>87-14-0018</t>
  </si>
  <si>
    <t>87-14-0019</t>
  </si>
  <si>
    <t>87-14-0020</t>
  </si>
  <si>
    <t>87-14-0021</t>
  </si>
  <si>
    <t>87-14-0030</t>
  </si>
  <si>
    <t>Acer pseudoplatanus</t>
  </si>
  <si>
    <t>Клен ложноплатановый</t>
  </si>
  <si>
    <t>87-14-0031</t>
  </si>
  <si>
    <t>87-14-0032</t>
  </si>
  <si>
    <t>87-14-0033</t>
  </si>
  <si>
    <t>87-14-0034</t>
  </si>
  <si>
    <t>87-14-0035</t>
  </si>
  <si>
    <t>87-14-0036</t>
  </si>
  <si>
    <t>140-160</t>
  </si>
  <si>
    <t>87-14-0022</t>
  </si>
  <si>
    <t>Acer platanoides</t>
  </si>
  <si>
    <t>Клен остролистный</t>
  </si>
  <si>
    <t>87-14-0023</t>
  </si>
  <si>
    <t>87-14-0024</t>
  </si>
  <si>
    <t>87-14-0025</t>
  </si>
  <si>
    <t>87-14-0026</t>
  </si>
  <si>
    <t>87-14-0027</t>
  </si>
  <si>
    <t>87-14-0028</t>
  </si>
  <si>
    <t>87-14-0029</t>
  </si>
  <si>
    <t>87-14-0001</t>
  </si>
  <si>
    <t>Acer campestre</t>
  </si>
  <si>
    <t>Клен полевой</t>
  </si>
  <si>
    <t>87-14-0002</t>
  </si>
  <si>
    <t>87-14-0003</t>
  </si>
  <si>
    <t>87-14-0004</t>
  </si>
  <si>
    <t>87-14-0005</t>
  </si>
  <si>
    <t>87-14-0006</t>
  </si>
  <si>
    <t>87-14-0007</t>
  </si>
  <si>
    <t>87-14-0008</t>
  </si>
  <si>
    <t>87-14-0009</t>
  </si>
  <si>
    <t>87-14-0010</t>
  </si>
  <si>
    <t>87-14-1245</t>
  </si>
  <si>
    <t>87-14-0011</t>
  </si>
  <si>
    <t>87-14-1246</t>
  </si>
  <si>
    <t>87-14-0012</t>
  </si>
  <si>
    <t>87-14-1247</t>
  </si>
  <si>
    <t>87-14-0040</t>
  </si>
  <si>
    <t>Acer saccharinum</t>
  </si>
  <si>
    <t>Клен сахаристый</t>
  </si>
  <si>
    <t>87-14-0037</t>
  </si>
  <si>
    <t>Acer tataricum</t>
  </si>
  <si>
    <t>Клен татарский</t>
  </si>
  <si>
    <t>Ginnala</t>
  </si>
  <si>
    <t>87-14-0038</t>
  </si>
  <si>
    <t>87-14-0039</t>
  </si>
  <si>
    <t>87-14-1249</t>
  </si>
  <si>
    <t>87-14-1250</t>
  </si>
  <si>
    <t>87-14-0499</t>
  </si>
  <si>
    <t>87-14-0500</t>
  </si>
  <si>
    <t>87-14-0501</t>
  </si>
  <si>
    <t>87-14-1294</t>
  </si>
  <si>
    <t>87-14-0502</t>
  </si>
  <si>
    <t>87-14-1295</t>
  </si>
  <si>
    <t>87-14-1481</t>
  </si>
  <si>
    <t>Prunus laurocerasus</t>
  </si>
  <si>
    <t>Лавровишня лекарственная</t>
  </si>
  <si>
    <t>Etna</t>
  </si>
  <si>
    <t>87-14-1482</t>
  </si>
  <si>
    <t>87-14-1483</t>
  </si>
  <si>
    <t>Herbergii</t>
  </si>
  <si>
    <t>87-14-1484</t>
  </si>
  <si>
    <t>87-14-0437</t>
  </si>
  <si>
    <t>Лавровишня обыкновенная</t>
  </si>
  <si>
    <t>Caucasica</t>
  </si>
  <si>
    <t>87-14-0438</t>
  </si>
  <si>
    <t>87-14-0443</t>
  </si>
  <si>
    <t>Novita</t>
  </si>
  <si>
    <t>87-14-0444</t>
  </si>
  <si>
    <t>87-14-0446</t>
  </si>
  <si>
    <t>Otto Luyken</t>
  </si>
  <si>
    <t>87-14-0447</t>
  </si>
  <si>
    <t>87-14-0450</t>
  </si>
  <si>
    <t>Rotundifolia</t>
  </si>
  <si>
    <t>87-14-0451</t>
  </si>
  <si>
    <t>87-14-1487</t>
  </si>
  <si>
    <t>Prunus lusitanica</t>
  </si>
  <si>
    <t>Лавровишня португальская</t>
  </si>
  <si>
    <t>87-14-1348</t>
  </si>
  <si>
    <t>87-14-0393</t>
  </si>
  <si>
    <t>Potentilla fruticosa</t>
  </si>
  <si>
    <t>Лапчатка кустарниковая</t>
  </si>
  <si>
    <t>Abbotswood</t>
  </si>
  <si>
    <t>87-14-0395</t>
  </si>
  <si>
    <t>87-14-0398</t>
  </si>
  <si>
    <t>Elizabeth</t>
  </si>
  <si>
    <t>87-14-0401</t>
  </si>
  <si>
    <t>Goldfinger</t>
  </si>
  <si>
    <t>87-14-0403</t>
  </si>
  <si>
    <t>Goldstar</t>
  </si>
  <si>
    <t>87-14-0406</t>
  </si>
  <si>
    <t>Goldteppich</t>
  </si>
  <si>
    <t>87-14-1606</t>
  </si>
  <si>
    <t>Marian Red Robin</t>
  </si>
  <si>
    <t>87-14-1685</t>
  </si>
  <si>
    <t>87-14-0416</t>
  </si>
  <si>
    <t>Red Ace</t>
  </si>
  <si>
    <t>87-14-1609</t>
  </si>
  <si>
    <t>Sunset</t>
  </si>
  <si>
    <t>87-14-0194</t>
  </si>
  <si>
    <t>Corylus colurna</t>
  </si>
  <si>
    <t>Лещина/Орешник древовидная</t>
  </si>
  <si>
    <t>87-14-0195</t>
  </si>
  <si>
    <t>87-14-0186</t>
  </si>
  <si>
    <t>Corylus avellana</t>
  </si>
  <si>
    <t>87-14-0187</t>
  </si>
  <si>
    <t>87-14-0188</t>
  </si>
  <si>
    <t>87-14-0189</t>
  </si>
  <si>
    <t>87-14-1279</t>
  </si>
  <si>
    <t>87-14-0190</t>
  </si>
  <si>
    <t>87-14-1086</t>
  </si>
  <si>
    <t>87-14-0191</t>
  </si>
  <si>
    <t>87-14-0192</t>
  </si>
  <si>
    <t>87-14-1280</t>
  </si>
  <si>
    <t>87-14-0193</t>
  </si>
  <si>
    <t>87-14-1087</t>
  </si>
  <si>
    <t>87-14-1561</t>
  </si>
  <si>
    <t>Liquidambar styraciflua</t>
  </si>
  <si>
    <t>Ликвидамбр смолоносный</t>
  </si>
  <si>
    <t>87-14-0676</t>
  </si>
  <si>
    <t>Tilia platyphyllos</t>
  </si>
  <si>
    <t>Липа крупнолистная</t>
  </si>
  <si>
    <t>87-14-0677</t>
  </si>
  <si>
    <t>87-14-0669</t>
  </si>
  <si>
    <t>Tilia cordata</t>
  </si>
  <si>
    <t>Липа мелколистная</t>
  </si>
  <si>
    <t>87-14-0670</t>
  </si>
  <si>
    <t>87-14-0671</t>
  </si>
  <si>
    <t>87-14-0672</t>
  </si>
  <si>
    <t>87-14-0673</t>
  </si>
  <si>
    <t>87-14-1171</t>
  </si>
  <si>
    <t>100-150</t>
  </si>
  <si>
    <t>87-14-0341</t>
  </si>
  <si>
    <t>Liriodendron tulipifera</t>
  </si>
  <si>
    <t>87-14-0342</t>
  </si>
  <si>
    <t>87-14-0343</t>
  </si>
  <si>
    <t>40-50</t>
  </si>
  <si>
    <t>87-14-0248</t>
  </si>
  <si>
    <t>Elaeagnus umbellata</t>
  </si>
  <si>
    <t>Лох зонтичный</t>
  </si>
  <si>
    <t>40+</t>
  </si>
  <si>
    <t>87-14-0249</t>
  </si>
  <si>
    <t>87-14-0250</t>
  </si>
  <si>
    <t>87-14-1288</t>
  </si>
  <si>
    <t>87-14-0244</t>
  </si>
  <si>
    <t>Elaeagnus angustifolia</t>
  </si>
  <si>
    <t>Лох узколистный</t>
  </si>
  <si>
    <t>87-14-0245</t>
  </si>
  <si>
    <t>87-14-0246</t>
  </si>
  <si>
    <t>87-14-0247</t>
  </si>
  <si>
    <t>87-14-1680</t>
  </si>
  <si>
    <t>Susan</t>
  </si>
  <si>
    <t>87-14-1681</t>
  </si>
  <si>
    <t>87-14-1678</t>
  </si>
  <si>
    <t>Magnolia stellata</t>
  </si>
  <si>
    <t>Магнолия звездчатая</t>
  </si>
  <si>
    <t>87-14-1679</t>
  </si>
  <si>
    <t>87-14-0352</t>
  </si>
  <si>
    <t>Mahonia aquifolium</t>
  </si>
  <si>
    <t>Магония падуболистная</t>
  </si>
  <si>
    <t>87-14-0353</t>
  </si>
  <si>
    <t>87-14-0354</t>
  </si>
  <si>
    <t>87-14-0355</t>
  </si>
  <si>
    <t>87-14-0356</t>
  </si>
  <si>
    <t>3-4 ветки</t>
  </si>
  <si>
    <t>87-14-0844</t>
  </si>
  <si>
    <t>Mespilus germanica</t>
  </si>
  <si>
    <t>Мушмула германская</t>
  </si>
  <si>
    <t>87-14-1682</t>
  </si>
  <si>
    <t>87-14-0298</t>
  </si>
  <si>
    <t>Hippophae rhamnoides</t>
  </si>
  <si>
    <t>Облепиха крушиновидная</t>
  </si>
  <si>
    <t>87-14-0299</t>
  </si>
  <si>
    <t>87-14-1047</t>
  </si>
  <si>
    <t>87-14-0300</t>
  </si>
  <si>
    <t>87-14-0060</t>
  </si>
  <si>
    <t>Alnus incana</t>
  </si>
  <si>
    <t>Ольха серая</t>
  </si>
  <si>
    <t>87-14-0061</t>
  </si>
  <si>
    <t>87-14-0062</t>
  </si>
  <si>
    <t>87-14-0063</t>
  </si>
  <si>
    <t>87-14-0064</t>
  </si>
  <si>
    <t>87-14-0045</t>
  </si>
  <si>
    <t>Alnus cordata</t>
  </si>
  <si>
    <t>Ольха сердцевидная</t>
  </si>
  <si>
    <t>87-14-1064</t>
  </si>
  <si>
    <t>120+</t>
  </si>
  <si>
    <t>87-14-0051</t>
  </si>
  <si>
    <t>Alnus glutinosa</t>
  </si>
  <si>
    <t>Ольха черная</t>
  </si>
  <si>
    <t>87-14-0052</t>
  </si>
  <si>
    <t>87-14-0053</t>
  </si>
  <si>
    <t>87-14-0054</t>
  </si>
  <si>
    <t>87-14-0055</t>
  </si>
  <si>
    <t>87-14-0056</t>
  </si>
  <si>
    <t>87-14-0057</t>
  </si>
  <si>
    <t>87-14-0058</t>
  </si>
  <si>
    <t>87-14-0059</t>
  </si>
  <si>
    <t>87-14-0046</t>
  </si>
  <si>
    <t>87-14-0047</t>
  </si>
  <si>
    <t>87-14-0048</t>
  </si>
  <si>
    <t>87-14-0049</t>
  </si>
  <si>
    <t>87-14-0050</t>
  </si>
  <si>
    <t>87-14-0302</t>
  </si>
  <si>
    <t>Juglans regia</t>
  </si>
  <si>
    <t>Орех грецкий</t>
  </si>
  <si>
    <t>87-14-0304</t>
  </si>
  <si>
    <t>87-14-0305</t>
  </si>
  <si>
    <t>87-14-0306</t>
  </si>
  <si>
    <t>87-14-1672</t>
  </si>
  <si>
    <t>Juglans nigra</t>
  </si>
  <si>
    <t>Орех черный</t>
  </si>
  <si>
    <t>87-14-1673</t>
  </si>
  <si>
    <t>87-14-0388</t>
  </si>
  <si>
    <t>Populus tremula</t>
  </si>
  <si>
    <t>Осина обыкновенная</t>
  </si>
  <si>
    <t>87-14-0389</t>
  </si>
  <si>
    <t>87-14-0390</t>
  </si>
  <si>
    <t>25-30</t>
  </si>
  <si>
    <t>15-20</t>
  </si>
  <si>
    <t>87-14-1119</t>
  </si>
  <si>
    <t>Platanus hispanica</t>
  </si>
  <si>
    <t>Платан испанский</t>
  </si>
  <si>
    <t>El Gordo</t>
  </si>
  <si>
    <t>87-14-1120</t>
  </si>
  <si>
    <t>87-14-1121</t>
  </si>
  <si>
    <t>87-14-1122</t>
  </si>
  <si>
    <t>Malburg</t>
  </si>
  <si>
    <t>87-14-1123</t>
  </si>
  <si>
    <t>87-14-1124</t>
  </si>
  <si>
    <t>87-14-1322</t>
  </si>
  <si>
    <t>87-14-1321</t>
  </si>
  <si>
    <t>Platanus acerifolia</t>
  </si>
  <si>
    <t>Платан кленолистный</t>
  </si>
  <si>
    <t>Hispanica</t>
  </si>
  <si>
    <t>87-14-1117</t>
  </si>
  <si>
    <t>87-14-1118</t>
  </si>
  <si>
    <t>87-14-0379</t>
  </si>
  <si>
    <t>87-14-1683</t>
  </si>
  <si>
    <t>Physocarpus opulifolius</t>
  </si>
  <si>
    <t>Пузыреплодник калинолистный</t>
  </si>
  <si>
    <t>All Black</t>
  </si>
  <si>
    <t>15-25</t>
  </si>
  <si>
    <t>87-14-1684</t>
  </si>
  <si>
    <t>87-14-1478</t>
  </si>
  <si>
    <t>Andre</t>
  </si>
  <si>
    <t>87-14-0945</t>
  </si>
  <si>
    <t>Dart's Gold</t>
  </si>
  <si>
    <t>87-14-1318</t>
  </si>
  <si>
    <t>Diabolo</t>
  </si>
  <si>
    <t>87-14-1319</t>
  </si>
  <si>
    <t>Little Angel</t>
  </si>
  <si>
    <t>87-14-1480</t>
  </si>
  <si>
    <t>Luteus</t>
  </si>
  <si>
    <t>87-14-1320</t>
  </si>
  <si>
    <t>Red Baron</t>
  </si>
  <si>
    <t>87-14-0375</t>
  </si>
  <si>
    <t>87-14-0971</t>
  </si>
  <si>
    <t>87-14-1114</t>
  </si>
  <si>
    <t>87-14-0377</t>
  </si>
  <si>
    <t>87-14-1317</t>
  </si>
  <si>
    <t>87-14-0522</t>
  </si>
  <si>
    <t>Robinia pseudoacacia</t>
  </si>
  <si>
    <t>Робиния псевдоакация</t>
  </si>
  <si>
    <t>87-14-0523</t>
  </si>
  <si>
    <t>87-14-0524</t>
  </si>
  <si>
    <t>87-14-0717</t>
  </si>
  <si>
    <t>Rose pimpinellifolia</t>
  </si>
  <si>
    <t>Роза бедренецелистная</t>
  </si>
  <si>
    <t>87-14-0718</t>
  </si>
  <si>
    <t>87-14-1178</t>
  </si>
  <si>
    <t>87-14-1514</t>
  </si>
  <si>
    <t>87-14-0715</t>
  </si>
  <si>
    <t>Rose nitida</t>
  </si>
  <si>
    <t>Роза блестящая</t>
  </si>
  <si>
    <t>87-14-0716</t>
  </si>
  <si>
    <t>87-14-1528</t>
  </si>
  <si>
    <t>Rose tomentosa</t>
  </si>
  <si>
    <t>Роза войлочная</t>
  </si>
  <si>
    <t>87-14-0706</t>
  </si>
  <si>
    <t>Rose canina</t>
  </si>
  <si>
    <t>Роза канина</t>
  </si>
  <si>
    <t>87-14-0707</t>
  </si>
  <si>
    <t>87-14-0708</t>
  </si>
  <si>
    <t>87-14-1050</t>
  </si>
  <si>
    <t>Rose rubiginosa</t>
  </si>
  <si>
    <t>87-14-0713</t>
  </si>
  <si>
    <t>Rose multiflora</t>
  </si>
  <si>
    <t>87-14-0714</t>
  </si>
  <si>
    <t>87-14-0725</t>
  </si>
  <si>
    <t>Rose rugosa</t>
  </si>
  <si>
    <t>Роза морщинистая</t>
  </si>
  <si>
    <t>Alba</t>
  </si>
  <si>
    <t>87-14-1420</t>
  </si>
  <si>
    <t>87-14-1421</t>
  </si>
  <si>
    <t>87-14-0727</t>
  </si>
  <si>
    <t>87-14-1051</t>
  </si>
  <si>
    <t>87-14-0728</t>
  </si>
  <si>
    <t>Rubra</t>
  </si>
  <si>
    <t>87-14-0729</t>
  </si>
  <si>
    <t>87-14-1423</t>
  </si>
  <si>
    <t>87-14-1422</t>
  </si>
  <si>
    <t>87-14-1182</t>
  </si>
  <si>
    <t>87-14-0722</t>
  </si>
  <si>
    <t>87-14-0723</t>
  </si>
  <si>
    <t>87-14-1181</t>
  </si>
  <si>
    <t>87-14-0724</t>
  </si>
  <si>
    <t>87-14-1419</t>
  </si>
  <si>
    <t>87-14-1692</t>
  </si>
  <si>
    <t>Rose arvensis</t>
  </si>
  <si>
    <t>Роза пашенная</t>
  </si>
  <si>
    <t>87-14-1693</t>
  </si>
  <si>
    <t>87-14-0720</t>
  </si>
  <si>
    <t>Роза ржавчинная</t>
  </si>
  <si>
    <t>87-14-0721</t>
  </si>
  <si>
    <t>87-14-1180</t>
  </si>
  <si>
    <t>Rose glauca</t>
  </si>
  <si>
    <t>Роза сизая</t>
  </si>
  <si>
    <t>87-14-0711</t>
  </si>
  <si>
    <t>87-14-0712</t>
  </si>
  <si>
    <t>87-14-1409</t>
  </si>
  <si>
    <t>87-14-1694</t>
  </si>
  <si>
    <t>Rose corymbifera</t>
  </si>
  <si>
    <t>Роза щитконосная</t>
  </si>
  <si>
    <t>87-14-0598</t>
  </si>
  <si>
    <t>Sorbus aucuparia</t>
  </si>
  <si>
    <t>Рябина обыкновенная</t>
  </si>
  <si>
    <t>87-14-0599</t>
  </si>
  <si>
    <t>87-14-0600</t>
  </si>
  <si>
    <t>87-14-0601</t>
  </si>
  <si>
    <t>87-14-0602</t>
  </si>
  <si>
    <t>87-14-0603</t>
  </si>
  <si>
    <t>87-14-0604</t>
  </si>
  <si>
    <t>87-14-0605</t>
  </si>
  <si>
    <t>87-14-0606</t>
  </si>
  <si>
    <t>87-14-0607</t>
  </si>
  <si>
    <t>87-14-0608</t>
  </si>
  <si>
    <t>150-180</t>
  </si>
  <si>
    <t>87-14-1377</t>
  </si>
  <si>
    <t>Sorbaria sorbifolia</t>
  </si>
  <si>
    <t>Рябинник рябинолистный</t>
  </si>
  <si>
    <t>87-14-1378</t>
  </si>
  <si>
    <t>87-14-1158</t>
  </si>
  <si>
    <t>87-14-0117</t>
  </si>
  <si>
    <t>Buxus sempervirens</t>
  </si>
  <si>
    <t>Самшит вечнозеленый</t>
  </si>
  <si>
    <t>87-14-0118</t>
  </si>
  <si>
    <t>20-25</t>
  </si>
  <si>
    <t>87-14-0119</t>
  </si>
  <si>
    <t>87-14-0120</t>
  </si>
  <si>
    <t>30-35</t>
  </si>
  <si>
    <t>Syringa josikaea</t>
  </si>
  <si>
    <t>87-14-0661</t>
  </si>
  <si>
    <t>Syringa vulgaris</t>
  </si>
  <si>
    <t>Сирень обыкновенная</t>
  </si>
  <si>
    <t>87-14-0662</t>
  </si>
  <si>
    <t>87-14-1397</t>
  </si>
  <si>
    <t>87-14-1398</t>
  </si>
  <si>
    <t>87-14-0663</t>
  </si>
  <si>
    <t>87-14-1349</t>
  </si>
  <si>
    <t>Prunus spinosa</t>
  </si>
  <si>
    <t>Слива колючая</t>
  </si>
  <si>
    <t>87-14-0431</t>
  </si>
  <si>
    <t>Prunus cerasifera</t>
  </si>
  <si>
    <t>Слива растопыренная</t>
  </si>
  <si>
    <t>87-14-0432</t>
  </si>
  <si>
    <t>87-14-0433</t>
  </si>
  <si>
    <t>87-14-1358</t>
  </si>
  <si>
    <t>Ribes alpinum</t>
  </si>
  <si>
    <t>Смородина альпийская</t>
  </si>
  <si>
    <t>Schmidt</t>
  </si>
  <si>
    <t>87-14-0503</t>
  </si>
  <si>
    <t>87-14-1357</t>
  </si>
  <si>
    <t>5-7 веток</t>
  </si>
  <si>
    <t>Ribes odoratum</t>
  </si>
  <si>
    <t>87-14-1491</t>
  </si>
  <si>
    <t>87-14-1492</t>
  </si>
  <si>
    <t>87-14-1494</t>
  </si>
  <si>
    <t>87-14-1493</t>
  </si>
  <si>
    <t>87-14-1495</t>
  </si>
  <si>
    <t>87-14-1367</t>
  </si>
  <si>
    <t>Ribes sanguineum</t>
  </si>
  <si>
    <t>Смородина кроваво-красная</t>
  </si>
  <si>
    <t>King Edward VII</t>
  </si>
  <si>
    <t>87-14-1368</t>
  </si>
  <si>
    <t>87-14-0506</t>
  </si>
  <si>
    <t>87-14-0507</t>
  </si>
  <si>
    <t>87-14-0509</t>
  </si>
  <si>
    <t>87-14-0508</t>
  </si>
  <si>
    <t>87-14-0510</t>
  </si>
  <si>
    <t>87-14-0645</t>
  </si>
  <si>
    <t>Symphoricarpos albus</t>
  </si>
  <si>
    <t>Снежноягодник белый</t>
  </si>
  <si>
    <t>laevigatus</t>
  </si>
  <si>
    <t>87-14-0646</t>
  </si>
  <si>
    <t>87-14-1392</t>
  </si>
  <si>
    <t>87-14-1393</t>
  </si>
  <si>
    <t>87-14-0652</t>
  </si>
  <si>
    <t>Symphoricarpos doorenbosii</t>
  </si>
  <si>
    <t>Снежноягодник доренбоза</t>
  </si>
  <si>
    <t>Magic Berry</t>
  </si>
  <si>
    <t>87-14-0653</t>
  </si>
  <si>
    <t>87-14-1395</t>
  </si>
  <si>
    <t>Mother of Pearl</t>
  </si>
  <si>
    <t>87-14-1396</t>
  </si>
  <si>
    <t>87-14-0656</t>
  </si>
  <si>
    <t>White Hedge</t>
  </si>
  <si>
    <t>87-14-0657</t>
  </si>
  <si>
    <t>87-14-0650</t>
  </si>
  <si>
    <t>Снежноягодник Хенаульта</t>
  </si>
  <si>
    <t>Hancock</t>
  </si>
  <si>
    <t>87-14-1394</t>
  </si>
  <si>
    <t>87-14-0647</t>
  </si>
  <si>
    <t>87-14-0648</t>
  </si>
  <si>
    <t>87-14-0987</t>
  </si>
  <si>
    <t>Spiraea arguta</t>
  </si>
  <si>
    <t>Спирея Аргута</t>
  </si>
  <si>
    <t>87-14-0612</t>
  </si>
  <si>
    <t>Spiraea betulifolia</t>
  </si>
  <si>
    <t>Спирея березолистная</t>
  </si>
  <si>
    <t>Tor</t>
  </si>
  <si>
    <t>87-14-0613</t>
  </si>
  <si>
    <t>87-14-0988</t>
  </si>
  <si>
    <t>Spiraea billiardii</t>
  </si>
  <si>
    <t>Спирея Билларда</t>
  </si>
  <si>
    <t>87-14-1389</t>
  </si>
  <si>
    <t>Spiraea vanhouttei</t>
  </si>
  <si>
    <t>Спирея Вангутта</t>
  </si>
  <si>
    <t>87-14-1565</t>
  </si>
  <si>
    <t>87-14-1390</t>
  </si>
  <si>
    <t>87-14-1497</t>
  </si>
  <si>
    <t>Spiraea densiflora</t>
  </si>
  <si>
    <t>Спирея густоцветковая</t>
  </si>
  <si>
    <t>87-14-1381</t>
  </si>
  <si>
    <t>Spiraea douglasii</t>
  </si>
  <si>
    <t>Спирея Дугласа</t>
  </si>
  <si>
    <t>87-14-1387</t>
  </si>
  <si>
    <t>Spiraea nipponica</t>
  </si>
  <si>
    <t>Спирея ниппонская</t>
  </si>
  <si>
    <t>June Bride</t>
  </si>
  <si>
    <t>87-14-1056</t>
  </si>
  <si>
    <t>87-14-0640</t>
  </si>
  <si>
    <t>Snowmound</t>
  </si>
  <si>
    <t>87-14-1388</t>
  </si>
  <si>
    <t>87-14-0614</t>
  </si>
  <si>
    <t>Spiraea cinerea</t>
  </si>
  <si>
    <t>Спирея серая</t>
  </si>
  <si>
    <t>Grefsheim</t>
  </si>
  <si>
    <t>87-14-1380</t>
  </si>
  <si>
    <t>87-14-0616</t>
  </si>
  <si>
    <t>Spiraea japonica</t>
  </si>
  <si>
    <t>Спирея японская</t>
  </si>
  <si>
    <t>Albiflora</t>
  </si>
  <si>
    <t>87-14-0617</t>
  </si>
  <si>
    <t>87-14-0619</t>
  </si>
  <si>
    <t>Anthony Waterer</t>
  </si>
  <si>
    <t>87-14-1383</t>
  </si>
  <si>
    <t>87-14-0621</t>
  </si>
  <si>
    <t>Firelight</t>
  </si>
  <si>
    <t>87-14-1384</t>
  </si>
  <si>
    <t>87-14-0622</t>
  </si>
  <si>
    <t>Froebelii</t>
  </si>
  <si>
    <t>87-14-1385</t>
  </si>
  <si>
    <t>87-14-0623</t>
  </si>
  <si>
    <t>Genpei= Shirobana</t>
  </si>
  <si>
    <t>87-14-0625</t>
  </si>
  <si>
    <t>87-14-0626</t>
  </si>
  <si>
    <t>87-14-0631</t>
  </si>
  <si>
    <t>Golden Princess</t>
  </si>
  <si>
    <t>87-14-0633</t>
  </si>
  <si>
    <t>87-14-0634</t>
  </si>
  <si>
    <t>87-14-0627</t>
  </si>
  <si>
    <t>Goldflame</t>
  </si>
  <si>
    <t>87-14-0629</t>
  </si>
  <si>
    <t>87-14-0630</t>
  </si>
  <si>
    <t>87-14-0635</t>
  </si>
  <si>
    <t>Goldmound</t>
  </si>
  <si>
    <t>87-14-1386</t>
  </si>
  <si>
    <t>87-14-0636</t>
  </si>
  <si>
    <t>Little Princess</t>
  </si>
  <si>
    <t>87-14-0638</t>
  </si>
  <si>
    <t>87-14-0639</t>
  </si>
  <si>
    <t>87-14-1498</t>
  </si>
  <si>
    <t>Manon</t>
  </si>
  <si>
    <t>87-14-0643</t>
  </si>
  <si>
    <t>Stephanandra incisa</t>
  </si>
  <si>
    <t>Стефанандра надрезаннолистная</t>
  </si>
  <si>
    <t>Crispa</t>
  </si>
  <si>
    <t>87-14-1391</t>
  </si>
  <si>
    <t>87-14-0644</t>
  </si>
  <si>
    <t>87-14-0464</t>
  </si>
  <si>
    <t>Терновник колючий</t>
  </si>
  <si>
    <t>87-14-0465</t>
  </si>
  <si>
    <t>87-14-1488</t>
  </si>
  <si>
    <t>87-14-0466</t>
  </si>
  <si>
    <t>87-14-0467</t>
  </si>
  <si>
    <t>87-14-0468</t>
  </si>
  <si>
    <t>87-14-0381</t>
  </si>
  <si>
    <t>Populus alba</t>
  </si>
  <si>
    <t>Тополь белый</t>
  </si>
  <si>
    <t>87-14-0382</t>
  </si>
  <si>
    <t>87-14-0383</t>
  </si>
  <si>
    <t>87-14-0384</t>
  </si>
  <si>
    <t>87-14-0387</t>
  </si>
  <si>
    <t>Populus nigra</t>
  </si>
  <si>
    <t>Тополь черный</t>
  </si>
  <si>
    <t>Italica</t>
  </si>
  <si>
    <t>87-14-1450</t>
  </si>
  <si>
    <t>Forsythia intermedia</t>
  </si>
  <si>
    <t>Форзиция промежуточная</t>
  </si>
  <si>
    <t>Lynwood</t>
  </si>
  <si>
    <t>87-14-1451</t>
  </si>
  <si>
    <t>87-14-1292</t>
  </si>
  <si>
    <t>Spectabilis</t>
  </si>
  <si>
    <t>87-14-1605</t>
  </si>
  <si>
    <t>Photinia fraseri</t>
  </si>
  <si>
    <t>Фотиния Фразера</t>
  </si>
  <si>
    <t>Red Robin</t>
  </si>
  <si>
    <t>87-14-0144</t>
  </si>
  <si>
    <t>Chaenomeles japonica</t>
  </si>
  <si>
    <t>Хеномелес/Айва японский</t>
  </si>
  <si>
    <t>87-14-0145</t>
  </si>
  <si>
    <t>87-14-0146</t>
  </si>
  <si>
    <t>87-14-0147</t>
  </si>
  <si>
    <t>Prunus padus</t>
  </si>
  <si>
    <t>Черемуха обыкновенная</t>
  </si>
  <si>
    <t>87-14-0457</t>
  </si>
  <si>
    <t>87-14-0458</t>
  </si>
  <si>
    <t>87-14-0459</t>
  </si>
  <si>
    <t>87-14-0461</t>
  </si>
  <si>
    <t>87-14-0419</t>
  </si>
  <si>
    <t>87-14-0420</t>
  </si>
  <si>
    <t>87-14-0421</t>
  </si>
  <si>
    <t>87-14-0422</t>
  </si>
  <si>
    <t>87-14-0423</t>
  </si>
  <si>
    <t>87-14-0424</t>
  </si>
  <si>
    <t>87-14-0425</t>
  </si>
  <si>
    <t>87-14-0426</t>
  </si>
  <si>
    <t>87-14-0427</t>
  </si>
  <si>
    <t>87-14-0428</t>
  </si>
  <si>
    <t>87-14-1313</t>
  </si>
  <si>
    <t>Manteau d'Hermine</t>
  </si>
  <si>
    <t>87-14-1314</t>
  </si>
  <si>
    <t>87-14-1563</t>
  </si>
  <si>
    <t>Virginal</t>
  </si>
  <si>
    <t>87-14-1315</t>
  </si>
  <si>
    <t>Philadelphus coronarius</t>
  </si>
  <si>
    <t>Чубушник венечный</t>
  </si>
  <si>
    <t>87-14-0369</t>
  </si>
  <si>
    <t>87-14-0368</t>
  </si>
  <si>
    <t>87-14-0372</t>
  </si>
  <si>
    <t>87-14-1311</t>
  </si>
  <si>
    <t>Чубушник лемуана</t>
  </si>
  <si>
    <t>87-14-1312</t>
  </si>
  <si>
    <t>87-14-0362</t>
  </si>
  <si>
    <t>Morus alba</t>
  </si>
  <si>
    <t>Шелковица белая</t>
  </si>
  <si>
    <t>87-14-0363</t>
  </si>
  <si>
    <t>Malus sylvestris</t>
  </si>
  <si>
    <t>Яблоня лесная</t>
  </si>
  <si>
    <t>87-14-0277</t>
  </si>
  <si>
    <t>Fraxinus exсelsior</t>
  </si>
  <si>
    <t>Ясень обыкновенный</t>
  </si>
  <si>
    <t>87-14-0278</t>
  </si>
  <si>
    <t>87-14-0279</t>
  </si>
  <si>
    <t>87-14-0280</t>
  </si>
  <si>
    <t>87-14-0281</t>
  </si>
  <si>
    <t>87-14-0282</t>
  </si>
  <si>
    <t>zakaz@plantmarket.ru</t>
  </si>
  <si>
    <t>www.plantmarket.ru</t>
  </si>
  <si>
    <t>✓</t>
  </si>
  <si>
    <t xml:space="preserve"> Для оформления договорных документов:</t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</si>
  <si>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Индивидуальным предпринимателям:</t>
    </r>
  </si>
  <si>
    <r>
      <t xml:space="preserve">          </t>
    </r>
    <r>
      <rPr>
        <i/>
        <u/>
        <sz val="12"/>
        <color rgb="FF3A3A3A"/>
        <rFont val="Bahnschrift SemiLight SemiConde"/>
        <family val="2"/>
        <charset val="204"/>
      </rPr>
      <t>Юридическим лицам:</t>
    </r>
  </si>
  <si>
    <t>● Копию свидетельства ЕГРИП</t>
  </si>
  <si>
    <t>●</t>
  </si>
  <si>
    <t>Копию Устава</t>
  </si>
  <si>
    <t>● Копию ИНН</t>
  </si>
  <si>
    <t>Копию выписки из ЕГРЮЛ</t>
  </si>
  <si>
    <t>● Копию паспорта</t>
  </si>
  <si>
    <t>Копию уведомления УСН или ЕНВД</t>
  </si>
  <si>
    <t>● Копию уведомления УСН или ЕНВД</t>
  </si>
  <si>
    <t>Карточку с реквизитами предприятия</t>
  </si>
  <si>
    <t>Для обеспечения высокого сервиса обслуживания и правильного понимания Ваших потребностей:</t>
  </si>
  <si>
    <t>● Заполненную Анкету клиента</t>
  </si>
  <si>
    <t xml:space="preserve">Заказ должен быть заполнен в форме настоящего Прайс-листа и: </t>
  </si>
  <si>
    <t>●  Соответствовать его требованиям к общему минимальному заказу</t>
  </si>
  <si>
    <t>●  Соответствовать его требованиям к минимальному заказу / кратности на сорт</t>
  </si>
  <si>
    <t>Бронирование заказа осуществляется исключительно после внесения аванса для бронирования</t>
  </si>
  <si>
    <t>Бронирование и предварительные подтверждения по заказам предоставляются до момента выпуска Производителем готовой продукции на основании его прогнозных данных. В процессе производства эти данные могут неоднократно изменяться по независящим от Производителя причинам (пример: погодные катаклизмы)</t>
  </si>
  <si>
    <t xml:space="preserve">●  Исходя из этой информации Вам необходимо принять решение о сроках размещения заказа: </t>
  </si>
  <si>
    <t>- разместить заказ заранее и иметь возможность бронирования максимально широкого ассортимента продукции, но быть готовым к тому, что информация о первоначальном подтверждении по заказу может меняться</t>
  </si>
  <si>
    <t>-  разместить заказ ближе к дате отгрузки из доступного на тот момент стока (как правило, небольшого по ассортименту), но сразу получить более стабильное подтверждение</t>
  </si>
  <si>
    <t>●  Информация о возможных сроках предоставления подтверждений указывается в Прайс-листе. Она может отличаться для разных товарных позиций одного Прайс-листа.</t>
  </si>
  <si>
    <t>В связи с динамично меняющимися свободными остатками часть заказа или заказ полностью могут быть не подтверждены</t>
  </si>
  <si>
    <t>●  Чем больше времени проходит с момента выставления счета на оплату до момента поступления оплаты на наш р/счет, тем выше вероятность неподтверждений</t>
  </si>
  <si>
    <t>●  В случае неподтверждения заказа мы возвращаем аванс, либо, при Вашем согласии, взамен неподтвержденных сортов предлагаем  замены</t>
  </si>
  <si>
    <t xml:space="preserve">После внесения аванса для бронирования, частичный или полный отказ от заказа по Вашей инициативе не возможны. </t>
  </si>
  <si>
    <t>На протяжения всего периода работы мы будем информировать Вас обо всех изменениях, связанных с исполнением заказа</t>
  </si>
  <si>
    <t xml:space="preserve">Информация о вместимости, количестве и габаритах тары в Прайс-листе указаны исходя из расчетных данных Производителя. По факту сборки заказа эти параметры могут быть изменены. </t>
  </si>
  <si>
    <t>●  Соответственно, при изменении количества тары, габаритов тары или вместимости в тару будет изменена стоимость связанных с ней услуг по доставке, хранению и прочих</t>
  </si>
  <si>
    <t>●  При изменениях количества тары, габаритов тары, вместимости в тару и стоимости связанных с ней услуг, образовавшихся по факту сборки заказа, Вы не вправе требовать от нас исполнения заказа основанного на расчетных данных</t>
  </si>
  <si>
    <t>Вам необходимо своевременно и в полном объеме производить все оплаты по заказу</t>
  </si>
  <si>
    <t>●  В случае нарушения сроков оплаты по заказу, предусмотренных условиями Прайс-листа, мы оставляем за собой право аннулировать Ваш заказ и направить товар в свободную продажу. Возврат внесенных по заказу авансов будет произведен в течение 10 дней после полной реализации заказа за минусом понесенных нами затрат на доставку, сборку, хранение и прочих</t>
  </si>
  <si>
    <t>Мы уведомим Вас о дате готовности Товара к отгрузке</t>
  </si>
  <si>
    <t>●  Вам будет необходимо осуществить приемку Товара оговоренным способом в срок, не превышающий 3-х рабочих дней с момента уведомления.</t>
  </si>
  <si>
    <t>Товары отгружаются с нашего склада на условиях самовывоза или путем доставки до терминалов ТК (ПЭК, Желдор, Вера-1) бесплатно, а также до терминала любой другой ТК на Ваш выбор согласно установленным тарифам (уточняйте у менеджеров).</t>
  </si>
  <si>
    <t>●  Во избежание длительного ожидания получения заказа в очереди, отгрузка товаров с нашего склада производится на основании Графика отгрузки</t>
  </si>
  <si>
    <t>●  Включение заказа в график отгрузки производится после полной его оплаты и, в случае необходимости доставки заказа до терминала транспортной компании, после предоставления Вами Доверенности на право передачи заказа в транспортную компанию.</t>
  </si>
  <si>
    <t>●  График отгрузки утверждается не позднее 14:00 дня предшествующего отгрузке. Поэтому при оплате заказа или предоставлении доверенности после 14:00 заказ может быть включен в График отгрузки не ранее, чем через один рабочий день.</t>
  </si>
  <si>
    <t>Мы не несем ответственности за частичную недопоставку заказа, вызванную неурожаем, либо гибелью растений по причине рисков хранения у Производителя, а также рисков связанных с изъятием сотрудниками таможни образцов товара для взятия проб в целях фитосанитарного контроля</t>
  </si>
  <si>
    <t>Мы предоставляем услуги по доставке заказов:</t>
  </si>
  <si>
    <t>●  До адреса Покупателя (По Москве и МО)</t>
  </si>
  <si>
    <t>●  До терминала любой транспортной компании:         - бесплатно до ТК: ПЭК, Желдор, Вера-1.</t>
  </si>
  <si>
    <t xml:space="preserve">                                                                                              - согласно установленным тарифам: до терминала любой другой ТК на Ваш выбор.</t>
  </si>
  <si>
    <t>Вы самостоятельно выбираете транспортную компанию, определяете условия доставки заказа транспортной компанией в пункт назначения и направляете нам четкое задание на передачу груза в форме Доверенности</t>
  </si>
  <si>
    <t>●  Мы осуществляем передачу товара в транспортную компанию строго в соответствии с требованиями, указанными Вами в бланке доверенности</t>
  </si>
  <si>
    <t>●  Право собственности на Товар и риск случайной гибели переходят к Вам с момента передачи нами Товара в транспортную компанию</t>
  </si>
  <si>
    <t>● Мы не несем ответственности за потерю качества товара в период его доставки транспортной компанией</t>
  </si>
  <si>
    <t>● Претензия должна быть составлена в письменном виде по установленной нами форме. Шаблон формы претензии мы высылаем по запросу</t>
  </si>
  <si>
    <t>Мы принимаем к рассмотрению претензии:</t>
  </si>
  <si>
    <t>● только подтвержденные фотографиями каждой единицы Товара и тары</t>
  </si>
  <si>
    <t>●  к качеству и/или количеству поставленного товара по его состоянию на момент получения и не принимаем и не рассматриваем претензии к гибели товара случившейся в процессе Вашей производственной деятельности по выращиванию/доращиванию готовой продукции (исключения составляют претензии к пересорту, которые можно выявить только на определенных этапах роста растений).</t>
  </si>
  <si>
    <t xml:space="preserve">●  если совокупная сумма в ней по качеству и количеству, превышает: </t>
  </si>
  <si>
    <t xml:space="preserve">  - 4% от общей суммы поставленной партии Товара при заказе до 4500 евро / до 300 000 руб</t>
  </si>
  <si>
    <t xml:space="preserve">  - 3% от общей суммы поставленной партии Товара при заказе от 4501 до 10000 евро / от 300 001 до 700 000 руб</t>
  </si>
  <si>
    <t xml:space="preserve">  </t>
  </si>
  <si>
    <t>- 2% от общей суммы поставленной партии Товара при заказе свыше 10000 евро / свыше 700 000 руб от общей суммы поставленной партии Товара</t>
  </si>
  <si>
    <t>● при предоставлении документов, подтверждающих перевозку с соблюдением необходимого температурного режима (при нахождении товара в пути более 4-х суток)</t>
  </si>
  <si>
    <t>● при соблюдении Вами сроков получения Товара с нашего склада</t>
  </si>
  <si>
    <t>Мы обязаны рассмотреть претензию в течение 30 рабочих дней с момента ее получения. В случае, если рассмотрение претензии зависит от решения сторонних организаций (производителя Товара, транспортной компании и т.п.) срок рассмотрения претензии может быть увеличен</t>
  </si>
  <si>
    <t>● в случае принятия претензии на бракованный товар, Вам необходимо будет произвести его возврат в наш адрес за свой счет в течение 14 календарных дней с момента принятия претензии, если не будут согласованы иные способы решения</t>
  </si>
  <si>
    <t>Понедельник - пятница   с 9:00 до 18:00</t>
  </si>
  <si>
    <t>Ящик экспортный (1 х 2,4 х 2,2 м) = 2ПМ - вместимость до 5000 шт (справочно)</t>
  </si>
  <si>
    <t>87-14-1716</t>
  </si>
  <si>
    <t>87-14-1717</t>
  </si>
  <si>
    <t>87-14-0472</t>
  </si>
  <si>
    <t>87-14-0473</t>
  </si>
  <si>
    <t>87-14-0872</t>
  </si>
  <si>
    <t>87-14-1719</t>
  </si>
  <si>
    <t>Genolia</t>
  </si>
  <si>
    <t>Не выбрано</t>
  </si>
  <si>
    <t>Подпишитесь на наш телеграм-канал, чтобы всегда быть в курсе последний новостей, предложений и акций:</t>
  </si>
  <si>
    <t>https://t.me/plantmarket_russia</t>
  </si>
  <si>
    <t>Бесплатная доставка до ближайшего к нашему складу терминала ТК: ПЭК, ЖелДорЭкспедиция, Вера-1.</t>
  </si>
  <si>
    <t>87-14-1725</t>
  </si>
  <si>
    <t>87-14-1653</t>
  </si>
  <si>
    <t>87-14-0111</t>
  </si>
  <si>
    <t>87-14-1726</t>
  </si>
  <si>
    <t>87-14-1727</t>
  </si>
  <si>
    <t>87-14-1728</t>
  </si>
  <si>
    <t>87-14-1729</t>
  </si>
  <si>
    <t>87-14-1730</t>
  </si>
  <si>
    <t>87-14-1731</t>
  </si>
  <si>
    <t>Бук европейский/лесной</t>
  </si>
  <si>
    <t>87-14-1289</t>
  </si>
  <si>
    <t>87-14-1732</t>
  </si>
  <si>
    <t>87-14-1733</t>
  </si>
  <si>
    <t>87-14-1304</t>
  </si>
  <si>
    <t>87-14-1734</t>
  </si>
  <si>
    <t>87-14-1735</t>
  </si>
  <si>
    <t>87-14-1307</t>
  </si>
  <si>
    <t>87-14-0337</t>
  </si>
  <si>
    <t>87-14-1736</t>
  </si>
  <si>
    <t>Magic Ball</t>
  </si>
  <si>
    <t>87-14-1737</t>
  </si>
  <si>
    <t>Sweet Dreams</t>
  </si>
  <si>
    <t>87-14-1738</t>
  </si>
  <si>
    <t>87-14-1739</t>
  </si>
  <si>
    <t>87-14-1740</t>
  </si>
  <si>
    <t>87-14-1741</t>
  </si>
  <si>
    <t>87-14-1742</t>
  </si>
  <si>
    <t>87-14-1743</t>
  </si>
  <si>
    <t>Pink Queen=Blink</t>
  </si>
  <si>
    <t>87-14-1744</t>
  </si>
  <si>
    <t>87-14-1745</t>
  </si>
  <si>
    <t>Черешня/Вишня птичья</t>
  </si>
  <si>
    <t>87-14-1746</t>
  </si>
  <si>
    <t>87-14-1766</t>
  </si>
  <si>
    <t>87-14-1767</t>
  </si>
  <si>
    <t>2+2</t>
  </si>
  <si>
    <t>87-14-0483</t>
  </si>
  <si>
    <t>87-14-1748</t>
  </si>
  <si>
    <t>87-14-1749</t>
  </si>
  <si>
    <t>87-14-1750</t>
  </si>
  <si>
    <t>87-14-1751</t>
  </si>
  <si>
    <t>87-14-1752</t>
  </si>
  <si>
    <t>87-14-1753</t>
  </si>
  <si>
    <t>Nana=Gracilis</t>
  </si>
  <si>
    <t>87-14-1754</t>
  </si>
  <si>
    <t>87-14-1755</t>
  </si>
  <si>
    <t>Nitida</t>
  </si>
  <si>
    <t>87-14-1756</t>
  </si>
  <si>
    <t>Symphoricarpos Chenaultii</t>
  </si>
  <si>
    <t>3+ веток</t>
  </si>
  <si>
    <t>87-14-1758</t>
  </si>
  <si>
    <t>87-14-1771</t>
  </si>
  <si>
    <t>87-14-0695</t>
  </si>
  <si>
    <t>87-14-1772</t>
  </si>
  <si>
    <t>87-14-1179</t>
  </si>
  <si>
    <t>200-250</t>
  </si>
  <si>
    <t>250-300</t>
  </si>
  <si>
    <t>87-14-0779</t>
  </si>
  <si>
    <t>87-14-0780</t>
  </si>
  <si>
    <t>87-14-1195</t>
  </si>
  <si>
    <t>87-14-0782</t>
  </si>
  <si>
    <t>87-14-0783</t>
  </si>
  <si>
    <t>87-14-1044</t>
  </si>
  <si>
    <t>87-14-1196</t>
  </si>
  <si>
    <t>87-14-1197</t>
  </si>
  <si>
    <t>87-14-1760</t>
  </si>
  <si>
    <t>87-14-1761</t>
  </si>
  <si>
    <t>87-14-1198</t>
  </si>
  <si>
    <t>87-14-1199</t>
  </si>
  <si>
    <t>87-14-1569</t>
  </si>
  <si>
    <t>87-14-1570</t>
  </si>
  <si>
    <t>87-14-1236</t>
  </si>
  <si>
    <t>87-14-1431</t>
  </si>
  <si>
    <t>87-14-0786</t>
  </si>
  <si>
    <t>87-14-0787</t>
  </si>
  <si>
    <t>87-14-1762</t>
  </si>
  <si>
    <t>87-14-1763</t>
  </si>
  <si>
    <t>87-14-0788</t>
  </si>
  <si>
    <t>87-14-0789</t>
  </si>
  <si>
    <t>87-14-0790</t>
  </si>
  <si>
    <t>87-14-1774</t>
  </si>
  <si>
    <t>87-14-0796</t>
  </si>
  <si>
    <t>87-14-0430</t>
  </si>
  <si>
    <t>87-14-1214</t>
  </si>
  <si>
    <t>87-14-1622</t>
  </si>
  <si>
    <t>87-14-1623</t>
  </si>
  <si>
    <t>87-14-1624</t>
  </si>
  <si>
    <t>87-14-1713</t>
  </si>
  <si>
    <t>87-14-1714</t>
  </si>
  <si>
    <t>87-14-1625</t>
  </si>
  <si>
    <t>87-14-1626</t>
  </si>
  <si>
    <t>87-14-1627</t>
  </si>
  <si>
    <t>87-14-1628</t>
  </si>
  <si>
    <t>87-14-0806</t>
  </si>
  <si>
    <t>87-14-0807</t>
  </si>
  <si>
    <t>87-14-1225</t>
  </si>
  <si>
    <t>87-14-1629</t>
  </si>
  <si>
    <t>Sorbus intermedia</t>
  </si>
  <si>
    <t>Рябина промежуточная</t>
  </si>
  <si>
    <t>87-14-1630</t>
  </si>
  <si>
    <t>87-14-1631</t>
  </si>
  <si>
    <t>87-14-0808</t>
  </si>
  <si>
    <t>87-14-0809</t>
  </si>
  <si>
    <t>87-14-0810</t>
  </si>
  <si>
    <t>87-14-0812</t>
  </si>
  <si>
    <t>87-14-0813</t>
  </si>
  <si>
    <t>87-14-1549</t>
  </si>
  <si>
    <t>87-14-1550</t>
  </si>
  <si>
    <t>87-14-1764</t>
  </si>
  <si>
    <t>Оплата производится в рублях по курсу = ЦБ РФ+9 на момент зачисления денежных средств на наш р/сч</t>
  </si>
  <si>
    <t>Курс ЦБ РФ+9</t>
  </si>
  <si>
    <t>Цены на растения в прайсе  - без учета доставки и тары и комиссии за денежные переводы</t>
  </si>
  <si>
    <t>Задаток при бронировании: 50%; доплата 50% за 3 недели до выдачи</t>
  </si>
  <si>
    <t>Если мы передаем Товар, собранный в закрытую тару (в упаковке Производителя) или Вы физически не имеете возможности произвести детальную приемку Товара при его отгрузке, то имеете право в течение 3-х рабочих дней с момента получения Товара, сообщить нам об обнаруженных недостатках путем предъявления претензии</t>
  </si>
  <si>
    <t>● в случае удовлетворения претензии производителем на Товар, стоимость которого была рассчитана путем калькуляции стоимости растений и стоимости доставки, мы произведем компенсацию только стоимость растений, без учёта доставки и прочих накладных расходов</t>
  </si>
  <si>
    <r>
      <t xml:space="preserve">   </t>
    </r>
    <r>
      <rPr>
        <b/>
        <i/>
        <sz val="18"/>
        <color rgb="FF005400"/>
        <rFont val="Segoe Print"/>
        <charset val="204"/>
      </rPr>
      <t xml:space="preserve">Политика в отношении обработки и защиты персональных данных </t>
    </r>
  </si>
  <si>
    <t xml:space="preserve">Настоящим Покупатель подтверждает, что до направления заявки или совершения оплаты он в полном объёме ознакомился с Политикой в отношении обработки и защиты персональных данных Оператора, размещённой по адресу https://plantmarket.ru/politika-konfidentsialnosti/, а также с формой Согласия на обработку персональных данных, размещённой по адресу https://plantmarket.ru/soglasie-na-obrabotku-pdn.
Направление заявки или совершение оплаты по настоящему прайс-листу является конклюдентным действием, выражающим свободное, конкретное, информированное, сознательное и однозначное согласие Покупателя на обработку его персональных данных на условиях, указанных в форме Согласия. Покупатель осознаёт объём, цели, способы обработки и правовые последствия дачи согласия
</t>
  </si>
  <si>
    <r>
      <t xml:space="preserve">Саженцы с ОКС (Европа)  осень </t>
    </r>
    <r>
      <rPr>
        <b/>
        <sz val="22"/>
        <color rgb="FF000000"/>
        <rFont val="Arial"/>
        <family val="2"/>
        <charset val="204"/>
      </rPr>
      <t>2026 - весна 2027</t>
    </r>
  </si>
  <si>
    <t xml:space="preserve">                                8-14 недели 2027 (22 февраля - 9 апреля)</t>
  </si>
  <si>
    <t>42 неделя 2026 (12-16 октября)</t>
  </si>
  <si>
    <t>51-52 недели 2026 (14-25 декабря)</t>
  </si>
  <si>
    <t>8 неделя 2027 (22-26 февраля)</t>
  </si>
  <si>
    <t>9 неделя 2027 (1-5 марта)</t>
  </si>
  <si>
    <t>10 неделя 2027 (9-12 марта)</t>
  </si>
  <si>
    <t>11 неделя 2027 (15-19 марта)</t>
  </si>
  <si>
    <t>12 неделя 2027 (22-26 марта)</t>
  </si>
  <si>
    <t>13 неделя 2027 (29 марта - 2 апреля)</t>
  </si>
  <si>
    <t>14 неделя 2027 (5 - 9 апреля)</t>
  </si>
  <si>
    <t>87-14-1776</t>
  </si>
  <si>
    <t>87-14-1777</t>
  </si>
  <si>
    <t>87-14-1778</t>
  </si>
  <si>
    <t>87-14-1779</t>
  </si>
  <si>
    <t>87-14-1780</t>
  </si>
  <si>
    <t>87-14-1765</t>
  </si>
  <si>
    <t>87-14-1781</t>
  </si>
  <si>
    <t>87-14-1782</t>
  </si>
  <si>
    <t>87-14-1783</t>
  </si>
  <si>
    <t>87-14-1784</t>
  </si>
  <si>
    <t>87-14-1785</t>
  </si>
  <si>
    <t>87-14-1786</t>
  </si>
  <si>
    <t>87-14-1787</t>
  </si>
  <si>
    <t>87-14-1788</t>
  </si>
  <si>
    <t>87-14-1789</t>
  </si>
  <si>
    <t>87-14-1790</t>
  </si>
  <si>
    <t>87-14-1791</t>
  </si>
  <si>
    <t>87-14-1792</t>
  </si>
  <si>
    <t>87-14-1793</t>
  </si>
  <si>
    <t>87-14-1794</t>
  </si>
  <si>
    <t>87-14-1795</t>
  </si>
  <si>
    <t>87-14-1438</t>
  </si>
  <si>
    <t>87-14-1796</t>
  </si>
  <si>
    <t>87-14-1797</t>
  </si>
  <si>
    <t>87-14-1798</t>
  </si>
  <si>
    <t>87-14-1799</t>
  </si>
  <si>
    <t>87-14-1800</t>
  </si>
  <si>
    <t>87-14-1801</t>
  </si>
  <si>
    <t>87-14-1802</t>
  </si>
  <si>
    <t>87-14-1803</t>
  </si>
  <si>
    <t>87-14-1804</t>
  </si>
  <si>
    <t>87-14-1805</t>
  </si>
  <si>
    <t>87-14-1806</t>
  </si>
  <si>
    <t>87-14-1807</t>
  </si>
  <si>
    <t>87-14-1808</t>
  </si>
  <si>
    <t>87-14-1809</t>
  </si>
  <si>
    <t>87-14-1810</t>
  </si>
  <si>
    <t>87-14-1811</t>
  </si>
  <si>
    <t>87-14-1676</t>
  </si>
  <si>
    <t>87-14-1812</t>
  </si>
  <si>
    <t>87-14-1813</t>
  </si>
  <si>
    <t>87-14-1814</t>
  </si>
  <si>
    <t>87-14-1815</t>
  </si>
  <si>
    <t>87-14-1816</t>
  </si>
  <si>
    <t>87-14-1817</t>
  </si>
  <si>
    <t>87-14-1818</t>
  </si>
  <si>
    <t>87-14-1819</t>
  </si>
  <si>
    <t>87-14-1820</t>
  </si>
  <si>
    <t>87-14-1821</t>
  </si>
  <si>
    <t>87-14-0358</t>
  </si>
  <si>
    <t>87-14-1822</t>
  </si>
  <si>
    <t>87-14-1823</t>
  </si>
  <si>
    <t>87-14-1824</t>
  </si>
  <si>
    <t>87-14-1825</t>
  </si>
  <si>
    <t>87-14-1826</t>
  </si>
  <si>
    <t>87-14-1827</t>
  </si>
  <si>
    <t>87-14-1828</t>
  </si>
  <si>
    <t>87-14-1829</t>
  </si>
  <si>
    <t>87-14-1830</t>
  </si>
  <si>
    <t>87-14-1831</t>
  </si>
  <si>
    <t>87-14-1832</t>
  </si>
  <si>
    <t>87-14-1833</t>
  </si>
  <si>
    <t>87-14-1834</t>
  </si>
  <si>
    <t>87-14-1835</t>
  </si>
  <si>
    <t>87-14-1836</t>
  </si>
  <si>
    <t>87-14-1837</t>
  </si>
  <si>
    <t>87-14-1838</t>
  </si>
  <si>
    <t>87-14-1839</t>
  </si>
  <si>
    <t>87-14-1840</t>
  </si>
  <si>
    <t>87-14-1841</t>
  </si>
  <si>
    <t>87-14-1757</t>
  </si>
  <si>
    <t>87-14-1842</t>
  </si>
  <si>
    <t>87-14-1843</t>
  </si>
  <si>
    <t>87-14-1844</t>
  </si>
  <si>
    <t>87-14-0916</t>
  </si>
  <si>
    <t>87-14-1845</t>
  </si>
  <si>
    <t>87-14-1846</t>
  </si>
  <si>
    <t>87-14-1847</t>
  </si>
  <si>
    <t>87-14-1848</t>
  </si>
  <si>
    <t>87-14-1849</t>
  </si>
  <si>
    <t>87-14-1768</t>
  </si>
  <si>
    <t>87-14-1850</t>
  </si>
  <si>
    <t>87-14-1851</t>
  </si>
  <si>
    <t>87-14-1852</t>
  </si>
  <si>
    <t>87-14-1853</t>
  </si>
  <si>
    <t>87-14-1854</t>
  </si>
  <si>
    <t>87-14-1855</t>
  </si>
  <si>
    <t>87-14-1856</t>
  </si>
  <si>
    <t>87-14-1857</t>
  </si>
  <si>
    <t>87-14-1858</t>
  </si>
  <si>
    <t>87-14-1859</t>
  </si>
  <si>
    <t>87-14-1860</t>
  </si>
  <si>
    <t>87-14-1861</t>
  </si>
  <si>
    <t>87-14-1862</t>
  </si>
  <si>
    <t>87-14-1863</t>
  </si>
  <si>
    <t>87-14-1864</t>
  </si>
  <si>
    <t>87-14-1865</t>
  </si>
  <si>
    <t>87-14-0736</t>
  </si>
  <si>
    <t>87-14-0740</t>
  </si>
  <si>
    <t>87-14-0741</t>
  </si>
  <si>
    <t>87-14-0744</t>
  </si>
  <si>
    <t>87-14-0745</t>
  </si>
  <si>
    <t>87-14-0746</t>
  </si>
  <si>
    <t>87-14-0750</t>
  </si>
  <si>
    <t>87-14-0751</t>
  </si>
  <si>
    <t>87-14-0752</t>
  </si>
  <si>
    <t>87-14-1759</t>
  </si>
  <si>
    <t>87-14-0755</t>
  </si>
  <si>
    <t>87-14-0756</t>
  </si>
  <si>
    <t>87-14-0757</t>
  </si>
  <si>
    <t>87-14-0758</t>
  </si>
  <si>
    <t>87-14-0759</t>
  </si>
  <si>
    <t>87-14-1531</t>
  </si>
  <si>
    <t>87-14-1773</t>
  </si>
  <si>
    <t>87-14-0764</t>
  </si>
  <si>
    <t>87-14-1187</t>
  </si>
  <si>
    <t>87-14-1189</t>
  </si>
  <si>
    <t>87-14-1191</t>
  </si>
  <si>
    <t>87-14-1566</t>
  </si>
  <si>
    <t>87-14-1721</t>
  </si>
  <si>
    <t>87-14-1722</t>
  </si>
  <si>
    <t>87-14-0769</t>
  </si>
  <si>
    <t>87-14-0770</t>
  </si>
  <si>
    <t>87-14-1193</t>
  </si>
  <si>
    <t>87-14-1699</t>
  </si>
  <si>
    <t>87-14-1614</t>
  </si>
  <si>
    <t>87-14-1866</t>
  </si>
  <si>
    <t>87-14-1867</t>
  </si>
  <si>
    <t xml:space="preserve">1+1 </t>
  </si>
  <si>
    <t xml:space="preserve">0+1+1 </t>
  </si>
  <si>
    <t xml:space="preserve">2+0 </t>
  </si>
  <si>
    <t xml:space="preserve">1+2 </t>
  </si>
  <si>
    <t xml:space="preserve">0+2 </t>
  </si>
  <si>
    <t>2+1</t>
  </si>
  <si>
    <t>2+ веток</t>
  </si>
  <si>
    <t>10-15</t>
  </si>
  <si>
    <t>25-50</t>
  </si>
  <si>
    <t>80+</t>
  </si>
  <si>
    <t>Acer rubrum</t>
  </si>
  <si>
    <t>Клен красный</t>
  </si>
  <si>
    <t>Amelanchier lamarckii/canadensis</t>
  </si>
  <si>
    <t>Ирга Ламарка/канадская</t>
  </si>
  <si>
    <t>Amelanchier ovalis(rotundifolia)</t>
  </si>
  <si>
    <t>Betula maximowicziana</t>
  </si>
  <si>
    <t>Береза Максимовича</t>
  </si>
  <si>
    <t>Carya ovata</t>
  </si>
  <si>
    <t>Кария яйцевидная</t>
  </si>
  <si>
    <t>Cercis canadensis</t>
  </si>
  <si>
    <t>Багрянник/Церцис канадский</t>
  </si>
  <si>
    <t>Cornus florida</t>
  </si>
  <si>
    <t>Дерен цветущий</t>
  </si>
  <si>
    <t>Cornus kousa</t>
  </si>
  <si>
    <t>Дерен Коуза</t>
  </si>
  <si>
    <t>Kelseyi</t>
  </si>
  <si>
    <t>Лещина/Орешник обыкновенный</t>
  </si>
  <si>
    <t>Cotinus coggygria</t>
  </si>
  <si>
    <t>Скумпия кожевенная</t>
  </si>
  <si>
    <t>Royal Purple</t>
  </si>
  <si>
    <t>Кизильник Франше</t>
  </si>
  <si>
    <t>Кизильник симонса</t>
  </si>
  <si>
    <t>Elaeagnus ebbingei</t>
  </si>
  <si>
    <t>Лох Эббинге</t>
  </si>
  <si>
    <t>Fagus orientalis</t>
  </si>
  <si>
    <t>Бук восточный</t>
  </si>
  <si>
    <t>Бук европейский</t>
  </si>
  <si>
    <t>Frangula alnus</t>
  </si>
  <si>
    <t>Крушина лoмкая</t>
  </si>
  <si>
    <t>Fraxinus ornus</t>
  </si>
  <si>
    <t>Ясень манновый</t>
  </si>
  <si>
    <t>Candlelight=Hpopr013</t>
  </si>
  <si>
    <t>Grandiflora=Pee Gee</t>
  </si>
  <si>
    <t>Limelight=Zwijnenburg</t>
  </si>
  <si>
    <t>Little Lime=Jane</t>
  </si>
  <si>
    <t>Sundae Fraise=Rensun</t>
  </si>
  <si>
    <t>Vanille Fraise=Renhy</t>
  </si>
  <si>
    <t>Hypericum palutum</t>
  </si>
  <si>
    <t>Зверобой раскидистый</t>
  </si>
  <si>
    <t>Kerria japonica</t>
  </si>
  <si>
    <t>Керрия японская</t>
  </si>
  <si>
    <t>Pleniflora</t>
  </si>
  <si>
    <t>Kolkwitzia amabilis</t>
  </si>
  <si>
    <t>Кольквиция прелестная</t>
  </si>
  <si>
    <t>Pink Cloud</t>
  </si>
  <si>
    <t>Large Mammoth</t>
  </si>
  <si>
    <t>Ligustrum aureum</t>
  </si>
  <si>
    <t>Лириодендрон/Тюльпанное тюльпановый</t>
  </si>
  <si>
    <t>Жимолость голубая</t>
  </si>
  <si>
    <t>Magnolia hybrid</t>
  </si>
  <si>
    <t>Магнолия гибридная</t>
  </si>
  <si>
    <t>Philadelphus lemoinei</t>
  </si>
  <si>
    <t>Little Leena</t>
  </si>
  <si>
    <t>Panther</t>
  </si>
  <si>
    <t>Quercus cerris</t>
  </si>
  <si>
    <t>Дуб австрийский</t>
  </si>
  <si>
    <t>Quercus palustris</t>
  </si>
  <si>
    <t>Дуб болотный</t>
  </si>
  <si>
    <t>Смородина золотистая</t>
  </si>
  <si>
    <t>Rubus caesius</t>
  </si>
  <si>
    <t>Ива пепельная</t>
  </si>
  <si>
    <t>Salix dasyclados</t>
  </si>
  <si>
    <t>Ива гмелина</t>
  </si>
  <si>
    <t>Ива лоховидная</t>
  </si>
  <si>
    <t>Ива ломкая</t>
  </si>
  <si>
    <t>Ива Матсудана</t>
  </si>
  <si>
    <t>Sorbus torminalis</t>
  </si>
  <si>
    <t>Рябина глоговина</t>
  </si>
  <si>
    <t>Ricks Star</t>
  </si>
  <si>
    <t>Сирень венгерская</t>
  </si>
  <si>
    <t>Гребенщик/Тамарикс четырехтычинковый</t>
  </si>
  <si>
    <t>Tilia tomentosa</t>
  </si>
  <si>
    <t>Липа войлочная</t>
  </si>
  <si>
    <t>Red Prince</t>
  </si>
  <si>
    <t>Rose balsamica</t>
  </si>
  <si>
    <t>Роза бальзамическая</t>
  </si>
  <si>
    <t>Rose micrantha</t>
  </si>
  <si>
    <t>Роза мелкоцветковая</t>
  </si>
  <si>
    <t>Роза мультифлора</t>
  </si>
  <si>
    <t>Abies alba</t>
  </si>
  <si>
    <t>Пихта белая</t>
  </si>
  <si>
    <t>Abies koreana</t>
  </si>
  <si>
    <t>Пихта корейская</t>
  </si>
  <si>
    <t>Abies nordmanniana</t>
  </si>
  <si>
    <t>Пихта Нордмана</t>
  </si>
  <si>
    <t>Chamaecyparis lawsoniana</t>
  </si>
  <si>
    <t>Кипарисовик Лавсона</t>
  </si>
  <si>
    <t>Larix decidua</t>
  </si>
  <si>
    <t>Лиственница европейская</t>
  </si>
  <si>
    <t>Larix kaempferi/japonica</t>
  </si>
  <si>
    <t>Лиственница кемпфера/японская</t>
  </si>
  <si>
    <t>Picea abies</t>
  </si>
  <si>
    <t>Ель обыкновенная</t>
  </si>
  <si>
    <t>Picea omorika</t>
  </si>
  <si>
    <t>Ель сербская</t>
  </si>
  <si>
    <t>Pinus nigra</t>
  </si>
  <si>
    <t>Сосна черная</t>
  </si>
  <si>
    <t>Larico</t>
  </si>
  <si>
    <t>subsp. nigra</t>
  </si>
  <si>
    <t>Pinus sylvestris</t>
  </si>
  <si>
    <t>Сосна обыкновенная</t>
  </si>
  <si>
    <t>Pseudotsuga menziesii</t>
  </si>
  <si>
    <t>Псевдотсуга Мензиса</t>
  </si>
  <si>
    <t>Taxus baccata</t>
  </si>
  <si>
    <t>Тис ягодный</t>
  </si>
  <si>
    <t>Thuja occidentalis</t>
  </si>
  <si>
    <t>Туя западная</t>
  </si>
  <si>
    <t>Smaragd</t>
  </si>
  <si>
    <t>Thuja plicata</t>
  </si>
  <si>
    <t>Туя складочная</t>
  </si>
  <si>
    <t>Выдача заказов:, 42 неделя 2026 (12-16 октября), 51-52 недели 2026 (14-25 декабря)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</si>
</sst>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\ [$₽-419]_-;\-* #,##0.00\ [$₽-419]_-;_-* &quot;-&quot;??\ [$₽-419]_-;_-@_-"/>
    <numFmt numFmtId="165" formatCode="_-* #,##0.00\ [$€-1]_-;\-* #,##0.00\ [$€-1]_-;_-* &quot;-&quot;??\ [$€-1]_-;_-@_-"/>
  </numFmts>
  <fonts count="6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22"/>
      <color indexed="8"/>
      <name val="Arial"/>
      <family val="2"/>
      <charset val="204"/>
    </font>
    <font>
      <b/>
      <sz val="22"/>
      <color rgb="FF000000"/>
      <name val="Arial"/>
      <family val="2"/>
      <charset val="204"/>
    </font>
    <font>
      <sz val="8"/>
      <name val="Arial"/>
      <family val="2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theme="1"/>
      <name val="Arial Narrow"/>
      <family val="2"/>
    </font>
    <font>
      <sz val="10"/>
      <name val="Courier"/>
      <family val="1"/>
    </font>
    <font>
      <sz val="11"/>
      <name val="Arial"/>
      <family val="2"/>
    </font>
    <font>
      <b/>
      <sz val="9"/>
      <color theme="1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sz val="11"/>
      <color theme="1"/>
      <name val="Arial Narrow"/>
      <family val="2"/>
      <charset val="204"/>
    </font>
    <font>
      <sz val="10.5"/>
      <name val="Arial"/>
      <family val="2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Arial Narrow"/>
      <family val="2"/>
      <charset val="204"/>
    </font>
    <font>
      <b/>
      <sz val="10.5"/>
      <name val="Arial"/>
      <family val="2"/>
    </font>
    <font>
      <sz val="10.5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</font>
    <font>
      <sz val="10"/>
      <color rgb="FFFF0000"/>
      <name val="Arial"/>
      <family val="2"/>
      <charset val="204"/>
    </font>
    <font>
      <sz val="11"/>
      <color indexed="8"/>
      <name val="Arial"/>
      <family val="2"/>
      <charset val="204"/>
    </font>
    <font>
      <sz val="9"/>
      <name val="Arial"/>
      <family val="2"/>
    </font>
    <font>
      <sz val="8"/>
      <name val="Arial"/>
      <family val="2"/>
      <charset val="204"/>
    </font>
    <font>
      <i/>
      <sz val="9"/>
      <color rgb="FF545454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14"/>
      <color rgb="FF336F3E"/>
      <name val="Algerian"/>
      <family val="5"/>
    </font>
    <font>
      <b/>
      <i/>
      <sz val="12"/>
      <color theme="1"/>
      <name val="Bahnschrift SemiLight SemiConde"/>
      <family val="2"/>
      <charset val="204"/>
    </font>
    <font>
      <b/>
      <sz val="12"/>
      <color theme="1"/>
      <name val="Bahnschrift SemiLight SemiConde"/>
      <family val="2"/>
      <charset val="204"/>
    </font>
    <font>
      <i/>
      <sz val="12"/>
      <color rgb="FF3A3A3A"/>
      <name val="Bahnschrift SemiLight SemiConde"/>
      <family val="2"/>
      <charset val="204"/>
    </font>
    <font>
      <i/>
      <u/>
      <sz val="12"/>
      <color rgb="FF3A3A3A"/>
      <name val="Bahnschrift SemiLight SemiConde"/>
      <family val="2"/>
      <charset val="204"/>
    </font>
    <font>
      <i/>
      <u/>
      <sz val="11"/>
      <color rgb="FF3A3A3A"/>
      <name val="Calibri"/>
      <family val="2"/>
      <charset val="204"/>
      <scheme val="minor"/>
    </font>
    <font>
      <i/>
      <sz val="11"/>
      <color rgb="FF3A3A3A"/>
      <name val="Calibri"/>
      <family val="2"/>
      <charset val="204"/>
      <scheme val="minor"/>
    </font>
    <font>
      <sz val="11"/>
      <color rgb="FF3A3A3A"/>
      <name val="Calibri"/>
      <family val="2"/>
      <charset val="204"/>
      <scheme val="minor"/>
    </font>
    <font>
      <i/>
      <sz val="11"/>
      <color rgb="FF3A3A3A"/>
      <name val="Bahnschrift SemiLight SemiConde"/>
      <family val="2"/>
      <charset val="204"/>
    </font>
    <font>
      <i/>
      <sz val="11"/>
      <color rgb="FF3A3A3A"/>
      <name val="Calibri"/>
      <family val="2"/>
      <charset val="204"/>
    </font>
    <font>
      <sz val="11"/>
      <color rgb="FF3A3A3A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rgb="FF3A3A3A"/>
      <name val="Bahnschrift SemiLight SemiConde"/>
      <family val="2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b/>
      <i/>
      <sz val="18"/>
      <color rgb="FF005400"/>
      <name val="Segoe Print"/>
      <charset val="204"/>
    </font>
    <font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F2C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8">
    <xf numFmtId="0" fontId="0" fillId="0" borderId="0"/>
    <xf numFmtId="0" fontId="3" fillId="0" borderId="0"/>
    <xf numFmtId="0" fontId="10" fillId="0" borderId="0"/>
    <xf numFmtId="0" fontId="12" fillId="0" borderId="0" applyNumberFormat="0" applyFill="0" applyBorder="0" applyAlignment="0" applyProtection="0"/>
    <xf numFmtId="0" fontId="14" fillId="0" borderId="0"/>
    <xf numFmtId="0" fontId="10" fillId="0" borderId="0"/>
    <xf numFmtId="0" fontId="17" fillId="0" borderId="0"/>
    <xf numFmtId="0" fontId="3" fillId="0" borderId="0"/>
    <xf numFmtId="0" fontId="31" fillId="0" borderId="0"/>
    <xf numFmtId="0" fontId="1" fillId="0" borderId="0"/>
    <xf numFmtId="0" fontId="1" fillId="0" borderId="0"/>
    <xf numFmtId="0" fontId="36" fillId="0" borderId="0"/>
    <xf numFmtId="0" fontId="54" fillId="0" borderId="0" applyNumberFormat="0" applyFill="0" applyBorder="0" applyAlignment="0" applyProtection="0"/>
    <xf numFmtId="0" fontId="3" fillId="0" borderId="0"/>
    <xf numFmtId="0" fontId="1" fillId="0" borderId="0"/>
    <xf numFmtId="0" fontId="14" fillId="0" borderId="0"/>
    <xf numFmtId="0" fontId="36" fillId="0" borderId="0"/>
    <xf numFmtId="0" fontId="1" fillId="0" borderId="0"/>
  </cellStyleXfs>
  <cellXfs count="163">
    <xf numFmtId="0" fontId="0" fillId="0" borderId="0" xfId="0"/>
    <xf numFmtId="14" fontId="4" fillId="2" borderId="0" xfId="1" applyNumberFormat="1" applyFont="1" applyFill="1" applyAlignment="1">
      <alignment vertical="center"/>
    </xf>
    <xf numFmtId="0" fontId="5" fillId="2" borderId="0" xfId="1" applyFont="1" applyFill="1" applyAlignment="1">
      <alignment horizontal="left" vertical="center" indent="1"/>
    </xf>
    <xf numFmtId="0" fontId="6" fillId="2" borderId="0" xfId="1" applyFont="1" applyFill="1" applyAlignment="1">
      <alignment horizontal="left" vertical="center" indent="1"/>
    </xf>
    <xf numFmtId="0" fontId="7" fillId="2" borderId="0" xfId="1" applyFont="1" applyFill="1" applyAlignment="1">
      <alignment horizontal="left" vertical="center" indent="1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2" fontId="6" fillId="2" borderId="0" xfId="1" applyNumberFormat="1" applyFont="1" applyFill="1" applyAlignment="1">
      <alignment vertical="center"/>
    </xf>
    <xf numFmtId="1" fontId="6" fillId="2" borderId="0" xfId="1" applyNumberFormat="1" applyFont="1" applyFill="1" applyAlignment="1">
      <alignment vertical="center"/>
    </xf>
    <xf numFmtId="0" fontId="3" fillId="2" borderId="0" xfId="1" applyFill="1" applyAlignment="1">
      <alignment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center"/>
    </xf>
    <xf numFmtId="0" fontId="11" fillId="0" borderId="0" xfId="2" applyFont="1" applyProtection="1">
      <protection locked="0"/>
    </xf>
    <xf numFmtId="0" fontId="11" fillId="0" borderId="0" xfId="2" applyFont="1" applyAlignment="1" applyProtection="1">
      <alignment horizontal="center"/>
      <protection locked="0"/>
    </xf>
    <xf numFmtId="0" fontId="13" fillId="0" borderId="0" xfId="3" applyFont="1" applyFill="1" applyAlignment="1" applyProtection="1">
      <alignment vertical="center"/>
      <protection locked="0"/>
    </xf>
    <xf numFmtId="0" fontId="11" fillId="0" borderId="0" xfId="2" applyFont="1" applyAlignment="1" applyProtection="1">
      <alignment horizontal="right"/>
      <protection locked="0"/>
    </xf>
    <xf numFmtId="1" fontId="2" fillId="3" borderId="1" xfId="2" applyNumberFormat="1" applyFont="1" applyFill="1" applyBorder="1" applyAlignment="1">
      <alignment horizontal="center"/>
    </xf>
    <xf numFmtId="0" fontId="5" fillId="2" borderId="0" xfId="4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18" fillId="2" borderId="0" xfId="6" applyFont="1" applyFill="1" applyAlignment="1" applyProtection="1">
      <alignment horizontal="left" vertical="center" indent="1"/>
      <protection locked="0"/>
    </xf>
    <xf numFmtId="0" fontId="20" fillId="0" borderId="0" xfId="7" applyFont="1" applyAlignment="1">
      <alignment horizontal="left" vertical="center" indent="1"/>
    </xf>
    <xf numFmtId="0" fontId="21" fillId="2" borderId="0" xfId="4" applyFont="1" applyFill="1" applyAlignment="1">
      <alignment horizontal="left" vertical="center"/>
    </xf>
    <xf numFmtId="0" fontId="15" fillId="2" borderId="0" xfId="6" applyFont="1" applyFill="1" applyAlignment="1" applyProtection="1">
      <alignment horizontal="left" vertical="center" indent="1"/>
      <protection locked="0"/>
    </xf>
    <xf numFmtId="0" fontId="23" fillId="0" borderId="0" xfId="6" applyFont="1" applyAlignment="1" applyProtection="1">
      <alignment horizontal="left" vertical="center" indent="1"/>
      <protection locked="0"/>
    </xf>
    <xf numFmtId="0" fontId="23" fillId="2" borderId="0" xfId="4" applyFont="1" applyFill="1" applyAlignment="1">
      <alignment horizontal="left" vertical="center"/>
    </xf>
    <xf numFmtId="0" fontId="24" fillId="0" borderId="0" xfId="4" applyFont="1" applyAlignment="1" applyProtection="1">
      <alignment horizontal="left" vertical="center"/>
      <protection locked="0"/>
    </xf>
    <xf numFmtId="0" fontId="25" fillId="0" borderId="0" xfId="4" applyFont="1" applyAlignment="1" applyProtection="1">
      <alignment horizontal="left" vertical="center"/>
      <protection locked="0"/>
    </xf>
    <xf numFmtId="0" fontId="21" fillId="2" borderId="0" xfId="1" applyFont="1" applyFill="1" applyAlignment="1">
      <alignment horizontal="left" vertical="center"/>
    </xf>
    <xf numFmtId="0" fontId="15" fillId="0" borderId="0" xfId="1" applyFont="1" applyProtection="1">
      <protection locked="0"/>
    </xf>
    <xf numFmtId="0" fontId="28" fillId="0" borderId="0" xfId="1" applyFont="1" applyAlignment="1" applyProtection="1">
      <alignment horizontal="left" vertical="center"/>
      <protection locked="0"/>
    </xf>
    <xf numFmtId="0" fontId="27" fillId="0" borderId="0" xfId="6" applyFont="1" applyAlignment="1" applyProtection="1">
      <alignment horizontal="left" vertical="center" indent="1"/>
      <protection locked="0"/>
    </xf>
    <xf numFmtId="44" fontId="26" fillId="0" borderId="0" xfId="2" applyNumberFormat="1" applyFont="1" applyAlignment="1" applyProtection="1">
      <alignment horizontal="right"/>
      <protection locked="0"/>
    </xf>
    <xf numFmtId="0" fontId="6" fillId="2" borderId="0" xfId="4" applyFont="1" applyFill="1" applyAlignment="1">
      <alignment horizontal="left" vertical="center"/>
    </xf>
    <xf numFmtId="2" fontId="6" fillId="2" borderId="0" xfId="4" applyNumberFormat="1" applyFont="1" applyFill="1" applyAlignment="1">
      <alignment horizontal="left" vertical="center"/>
    </xf>
    <xf numFmtId="0" fontId="21" fillId="2" borderId="7" xfId="1" applyFont="1" applyFill="1" applyBorder="1" applyAlignment="1">
      <alignment horizontal="center" vertical="top"/>
    </xf>
    <xf numFmtId="49" fontId="21" fillId="2" borderId="7" xfId="1" applyNumberFormat="1" applyFont="1" applyFill="1" applyBorder="1" applyAlignment="1">
      <alignment horizontal="center" vertical="top"/>
    </xf>
    <xf numFmtId="2" fontId="29" fillId="2" borderId="0" xfId="1" applyNumberFormat="1" applyFont="1" applyFill="1" applyAlignment="1">
      <alignment horizontal="center" vertical="top"/>
    </xf>
    <xf numFmtId="2" fontId="6" fillId="2" borderId="0" xfId="1" applyNumberFormat="1" applyFont="1" applyFill="1" applyAlignment="1">
      <alignment horizontal="center" vertical="center"/>
    </xf>
    <xf numFmtId="0" fontId="15" fillId="2" borderId="4" xfId="1" applyFont="1" applyFill="1" applyBorder="1" applyAlignment="1">
      <alignment horizontal="left" vertical="center"/>
    </xf>
    <xf numFmtId="0" fontId="15" fillId="2" borderId="5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2" fontId="15" fillId="2" borderId="7" xfId="1" applyNumberFormat="1" applyFont="1" applyFill="1" applyBorder="1" applyAlignment="1">
      <alignment horizontal="center" vertical="center"/>
    </xf>
    <xf numFmtId="2" fontId="5" fillId="2" borderId="0" xfId="1" applyNumberFormat="1" applyFont="1" applyFill="1" applyAlignment="1">
      <alignment horizontal="center" vertical="center"/>
    </xf>
    <xf numFmtId="0" fontId="30" fillId="2" borderId="0" xfId="1" applyFont="1" applyFill="1" applyAlignment="1">
      <alignment vertical="center"/>
    </xf>
    <xf numFmtId="0" fontId="5" fillId="2" borderId="0" xfId="1" applyFont="1" applyFill="1" applyAlignment="1">
      <alignment horizontal="left" vertical="center"/>
    </xf>
    <xf numFmtId="1" fontId="5" fillId="2" borderId="0" xfId="1" applyNumberFormat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24" fillId="0" borderId="0" xfId="7" applyFont="1" applyAlignment="1">
      <alignment vertical="center"/>
    </xf>
    <xf numFmtId="0" fontId="24" fillId="2" borderId="0" xfId="7" applyFont="1" applyFill="1" applyAlignment="1">
      <alignment vertical="center"/>
    </xf>
    <xf numFmtId="44" fontId="26" fillId="0" borderId="0" xfId="8" applyNumberFormat="1" applyFont="1" applyAlignment="1" applyProtection="1">
      <alignment horizontal="right" vertical="center"/>
      <protection locked="0"/>
    </xf>
    <xf numFmtId="0" fontId="27" fillId="2" borderId="0" xfId="6" applyFont="1" applyFill="1" applyAlignment="1" applyProtection="1">
      <alignment horizontal="left" vertical="center"/>
      <protection locked="0"/>
    </xf>
    <xf numFmtId="0" fontId="10" fillId="2" borderId="0" xfId="5" applyFill="1" applyAlignment="1">
      <alignment vertical="center"/>
    </xf>
    <xf numFmtId="0" fontId="32" fillId="2" borderId="0" xfId="1" applyFont="1" applyFill="1" applyAlignment="1">
      <alignment horizontal="left" vertical="center" indent="1"/>
    </xf>
    <xf numFmtId="0" fontId="33" fillId="2" borderId="0" xfId="1" applyFont="1" applyFill="1" applyAlignment="1">
      <alignment horizontal="center" vertical="center"/>
    </xf>
    <xf numFmtId="0" fontId="30" fillId="2" borderId="0" xfId="1" applyFont="1" applyFill="1" applyAlignment="1">
      <alignment horizontal="center" vertical="top"/>
    </xf>
    <xf numFmtId="0" fontId="10" fillId="2" borderId="0" xfId="5" applyFill="1" applyAlignment="1">
      <alignment vertical="top"/>
    </xf>
    <xf numFmtId="0" fontId="0" fillId="2" borderId="0" xfId="5" applyFont="1" applyFill="1" applyAlignment="1">
      <alignment vertical="top"/>
    </xf>
    <xf numFmtId="0" fontId="34" fillId="3" borderId="8" xfId="5" applyFont="1" applyFill="1" applyBorder="1" applyAlignment="1">
      <alignment horizontal="left" vertical="top" wrapText="1" indent="1"/>
    </xf>
    <xf numFmtId="0" fontId="24" fillId="3" borderId="8" xfId="5" applyFont="1" applyFill="1" applyBorder="1" applyAlignment="1">
      <alignment horizontal="center" vertical="top" wrapText="1"/>
    </xf>
    <xf numFmtId="0" fontId="34" fillId="3" borderId="8" xfId="5" applyFont="1" applyFill="1" applyBorder="1" applyAlignment="1">
      <alignment horizontal="center" vertical="top" wrapText="1"/>
    </xf>
    <xf numFmtId="0" fontId="15" fillId="0" borderId="1" xfId="1" applyFont="1" applyBorder="1" applyAlignment="1">
      <alignment vertical="center"/>
    </xf>
    <xf numFmtId="0" fontId="35" fillId="0" borderId="0" xfId="2" applyFont="1" applyProtection="1">
      <protection locked="0"/>
    </xf>
    <xf numFmtId="2" fontId="10" fillId="2" borderId="0" xfId="5" applyNumberFormat="1" applyFill="1" applyAlignment="1">
      <alignment vertical="center"/>
    </xf>
    <xf numFmtId="0" fontId="36" fillId="2" borderId="0" xfId="5" applyFont="1" applyFill="1" applyAlignment="1">
      <alignment vertical="center"/>
    </xf>
    <xf numFmtId="0" fontId="15" fillId="2" borderId="7" xfId="1" applyFont="1" applyFill="1" applyBorder="1" applyAlignment="1">
      <alignment horizontal="center" vertical="center"/>
    </xf>
    <xf numFmtId="0" fontId="53" fillId="2" borderId="0" xfId="5" applyFont="1" applyFill="1" applyAlignment="1">
      <alignment vertical="top"/>
    </xf>
    <xf numFmtId="0" fontId="15" fillId="0" borderId="1" xfId="1" applyFont="1" applyBorder="1" applyAlignment="1">
      <alignment horizontal="left" vertical="center" indent="1"/>
    </xf>
    <xf numFmtId="2" fontId="21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 applyProtection="1">
      <alignment horizontal="center" vertical="center"/>
      <protection locked="0"/>
    </xf>
    <xf numFmtId="0" fontId="55" fillId="0" borderId="0" xfId="12" applyFont="1" applyAlignment="1" applyProtection="1">
      <alignment horizontal="left" vertical="top"/>
      <protection locked="0"/>
    </xf>
    <xf numFmtId="0" fontId="56" fillId="0" borderId="0" xfId="4" applyFont="1" applyAlignment="1" applyProtection="1">
      <alignment horizontal="left" vertical="center"/>
      <protection locked="0"/>
    </xf>
    <xf numFmtId="0" fontId="57" fillId="0" borderId="0" xfId="1" applyFont="1" applyProtection="1">
      <protection locked="0"/>
    </xf>
    <xf numFmtId="44" fontId="26" fillId="0" borderId="0" xfId="1" applyNumberFormat="1" applyFont="1" applyAlignment="1" applyProtection="1">
      <alignment horizontal="right"/>
      <protection locked="0"/>
    </xf>
    <xf numFmtId="1" fontId="15" fillId="3" borderId="1" xfId="1" applyNumberFormat="1" applyFont="1" applyFill="1" applyBorder="1" applyAlignment="1">
      <alignment horizontal="center" vertical="center"/>
    </xf>
    <xf numFmtId="0" fontId="1" fillId="0" borderId="9" xfId="14" applyBorder="1"/>
    <xf numFmtId="0" fontId="1" fillId="0" borderId="10" xfId="14" applyBorder="1"/>
    <xf numFmtId="0" fontId="1" fillId="0" borderId="11" xfId="14" applyBorder="1"/>
    <xf numFmtId="0" fontId="1" fillId="0" borderId="0" xfId="14"/>
    <xf numFmtId="0" fontId="1" fillId="0" borderId="12" xfId="14" applyBorder="1"/>
    <xf numFmtId="0" fontId="1" fillId="0" borderId="13" xfId="14" applyBorder="1"/>
    <xf numFmtId="0" fontId="37" fillId="0" borderId="12" xfId="14" applyFont="1" applyBorder="1"/>
    <xf numFmtId="0" fontId="37" fillId="0" borderId="0" xfId="14" applyFont="1"/>
    <xf numFmtId="0" fontId="38" fillId="0" borderId="0" xfId="14" applyFont="1"/>
    <xf numFmtId="0" fontId="38" fillId="0" borderId="13" xfId="14" applyFont="1" applyBorder="1"/>
    <xf numFmtId="0" fontId="39" fillId="0" borderId="0" xfId="14" applyFont="1"/>
    <xf numFmtId="0" fontId="39" fillId="0" borderId="13" xfId="14" applyFont="1" applyBorder="1"/>
    <xf numFmtId="0" fontId="40" fillId="0" borderId="12" xfId="14" applyFont="1" applyBorder="1"/>
    <xf numFmtId="0" fontId="41" fillId="5" borderId="12" xfId="14" applyFont="1" applyFill="1" applyBorder="1" applyAlignment="1">
      <alignment horizontal="right"/>
    </xf>
    <xf numFmtId="0" fontId="41" fillId="0" borderId="0" xfId="14" applyFont="1"/>
    <xf numFmtId="0" fontId="42" fillId="0" borderId="0" xfId="14" applyFont="1"/>
    <xf numFmtId="0" fontId="42" fillId="0" borderId="13" xfId="14" applyFont="1" applyBorder="1"/>
    <xf numFmtId="0" fontId="43" fillId="5" borderId="12" xfId="14" applyFont="1" applyFill="1" applyBorder="1" applyAlignment="1">
      <alignment horizontal="left"/>
    </xf>
    <xf numFmtId="0" fontId="45" fillId="0" borderId="0" xfId="14" applyFont="1"/>
    <xf numFmtId="0" fontId="46" fillId="0" borderId="0" xfId="14" applyFont="1"/>
    <xf numFmtId="0" fontId="43" fillId="0" borderId="0" xfId="14" applyFont="1" applyAlignment="1">
      <alignment horizontal="left"/>
    </xf>
    <xf numFmtId="0" fontId="47" fillId="0" borderId="0" xfId="14" applyFont="1"/>
    <xf numFmtId="0" fontId="47" fillId="0" borderId="13" xfId="14" applyFont="1" applyBorder="1"/>
    <xf numFmtId="0" fontId="46" fillId="5" borderId="12" xfId="14" applyFont="1" applyFill="1" applyBorder="1"/>
    <xf numFmtId="0" fontId="48" fillId="0" borderId="0" xfId="14" applyFont="1" applyAlignment="1">
      <alignment horizontal="left" indent="2"/>
    </xf>
    <xf numFmtId="0" fontId="49" fillId="0" borderId="0" xfId="14" applyFont="1" applyAlignment="1">
      <alignment horizontal="right"/>
    </xf>
    <xf numFmtId="0" fontId="48" fillId="0" borderId="0" xfId="14" applyFont="1" applyAlignment="1">
      <alignment horizontal="left"/>
    </xf>
    <xf numFmtId="0" fontId="50" fillId="0" borderId="0" xfId="14" applyFont="1" applyAlignment="1">
      <alignment vertical="center"/>
    </xf>
    <xf numFmtId="0" fontId="51" fillId="5" borderId="12" xfId="14" applyFont="1" applyFill="1" applyBorder="1"/>
    <xf numFmtId="0" fontId="51" fillId="0" borderId="0" xfId="14" applyFont="1"/>
    <xf numFmtId="0" fontId="1" fillId="5" borderId="12" xfId="14" applyFill="1" applyBorder="1"/>
    <xf numFmtId="0" fontId="42" fillId="5" borderId="12" xfId="14" applyFont="1" applyFill="1" applyBorder="1" applyAlignment="1">
      <alignment horizontal="right"/>
    </xf>
    <xf numFmtId="0" fontId="52" fillId="0" borderId="0" xfId="14" applyFont="1" applyAlignment="1">
      <alignment horizontal="left"/>
    </xf>
    <xf numFmtId="0" fontId="2" fillId="0" borderId="0" xfId="14" applyFont="1"/>
    <xf numFmtId="0" fontId="2" fillId="0" borderId="13" xfId="14" applyFont="1" applyBorder="1"/>
    <xf numFmtId="0" fontId="42" fillId="5" borderId="12" xfId="14" applyFont="1" applyFill="1" applyBorder="1" applyAlignment="1">
      <alignment horizontal="right" vertical="top"/>
    </xf>
    <xf numFmtId="0" fontId="2" fillId="0" borderId="13" xfId="14" applyFont="1" applyBorder="1" applyAlignment="1">
      <alignment vertical="top"/>
    </xf>
    <xf numFmtId="0" fontId="2" fillId="0" borderId="0" xfId="14" applyFont="1" applyAlignment="1">
      <alignment vertical="top"/>
    </xf>
    <xf numFmtId="0" fontId="48" fillId="0" borderId="0" xfId="14" applyFont="1" applyAlignment="1">
      <alignment horizontal="left" vertical="top" wrapText="1" indent="2"/>
    </xf>
    <xf numFmtId="0" fontId="42" fillId="5" borderId="12" xfId="15" applyFont="1" applyFill="1" applyBorder="1" applyAlignment="1">
      <alignment horizontal="right" vertical="top"/>
    </xf>
    <xf numFmtId="0" fontId="2" fillId="0" borderId="13" xfId="15" applyFont="1" applyBorder="1" applyAlignment="1">
      <alignment vertical="top"/>
    </xf>
    <xf numFmtId="0" fontId="2" fillId="0" borderId="0" xfId="15" applyFont="1" applyAlignment="1">
      <alignment vertical="top"/>
    </xf>
    <xf numFmtId="0" fontId="14" fillId="5" borderId="12" xfId="15" applyFill="1" applyBorder="1"/>
    <xf numFmtId="0" fontId="14" fillId="0" borderId="13" xfId="15" applyBorder="1"/>
    <xf numFmtId="0" fontId="14" fillId="0" borderId="0" xfId="15"/>
    <xf numFmtId="0" fontId="5" fillId="0" borderId="0" xfId="16" applyFont="1" applyAlignment="1">
      <alignment horizontal="left" vertical="top" wrapText="1"/>
    </xf>
    <xf numFmtId="0" fontId="58" fillId="0" borderId="12" xfId="17" applyFont="1" applyBorder="1"/>
    <xf numFmtId="0" fontId="1" fillId="0" borderId="0" xfId="17"/>
    <xf numFmtId="0" fontId="1" fillId="0" borderId="13" xfId="17" applyBorder="1"/>
    <xf numFmtId="0" fontId="42" fillId="5" borderId="12" xfId="17" applyFont="1" applyFill="1" applyBorder="1" applyAlignment="1">
      <alignment horizontal="right" vertical="top"/>
    </xf>
    <xf numFmtId="0" fontId="1" fillId="0" borderId="14" xfId="14" applyBorder="1"/>
    <xf numFmtId="0" fontId="1" fillId="0" borderId="15" xfId="14" applyBorder="1"/>
    <xf numFmtId="0" fontId="1" fillId="0" borderId="16" xfId="14" applyBorder="1"/>
    <xf numFmtId="0" fontId="4" fillId="2" borderId="0" xfId="1" applyFont="1" applyFill="1" applyAlignment="1">
      <alignment vertical="center"/>
    </xf>
    <xf numFmtId="0" fontId="57" fillId="2" borderId="0" xfId="7" applyFont="1" applyFill="1" applyAlignment="1">
      <alignment vertical="center"/>
    </xf>
    <xf numFmtId="0" fontId="60" fillId="2" borderId="0" xfId="5" applyFont="1" applyFill="1" applyAlignment="1">
      <alignment vertical="center"/>
    </xf>
    <xf numFmtId="0" fontId="60" fillId="2" borderId="0" xfId="5" applyFont="1" applyFill="1" applyAlignment="1">
      <alignment vertical="top"/>
    </xf>
    <xf numFmtId="49" fontId="15" fillId="0" borderId="1" xfId="1" applyNumberFormat="1" applyFont="1" applyBorder="1" applyAlignment="1">
      <alignment horizontal="left" vertical="center" indent="1"/>
    </xf>
    <xf numFmtId="0" fontId="21" fillId="2" borderId="4" xfId="1" applyFont="1" applyFill="1" applyBorder="1" applyAlignment="1">
      <alignment horizontal="left" vertical="top"/>
    </xf>
    <xf numFmtId="0" fontId="21" fillId="2" borderId="5" xfId="1" applyFont="1" applyFill="1" applyBorder="1" applyAlignment="1">
      <alignment horizontal="left" vertical="top"/>
    </xf>
    <xf numFmtId="0" fontId="21" fillId="2" borderId="6" xfId="1" applyFont="1" applyFill="1" applyBorder="1" applyAlignment="1">
      <alignment horizontal="left" vertical="top"/>
    </xf>
    <xf numFmtId="0" fontId="15" fillId="2" borderId="4" xfId="1" applyFont="1" applyFill="1" applyBorder="1" applyAlignment="1">
      <alignment horizontal="left" vertical="center"/>
    </xf>
    <xf numFmtId="0" fontId="15" fillId="2" borderId="5" xfId="1" applyFont="1" applyFill="1" applyBorder="1" applyAlignment="1">
      <alignment horizontal="left" vertical="center"/>
    </xf>
    <xf numFmtId="0" fontId="15" fillId="2" borderId="6" xfId="1" applyFont="1" applyFill="1" applyBorder="1" applyAlignment="1">
      <alignment horizontal="left" vertical="center"/>
    </xf>
    <xf numFmtId="0" fontId="21" fillId="4" borderId="0" xfId="6" applyFont="1" applyFill="1" applyAlignment="1" applyProtection="1">
      <alignment horizontal="left" vertical="top" wrapText="1"/>
      <protection locked="0"/>
    </xf>
    <xf numFmtId="165" fontId="22" fillId="0" borderId="2" xfId="2" applyNumberFormat="1" applyFont="1" applyBorder="1" applyAlignment="1">
      <alignment horizontal="right"/>
    </xf>
    <xf numFmtId="165" fontId="22" fillId="0" borderId="3" xfId="2" applyNumberFormat="1" applyFont="1" applyBorder="1" applyAlignment="1">
      <alignment horizontal="right"/>
    </xf>
    <xf numFmtId="9" fontId="22" fillId="0" borderId="2" xfId="13" applyNumberFormat="1" applyFont="1" applyBorder="1" applyAlignment="1" applyProtection="1">
      <alignment horizontal="right"/>
      <protection locked="0"/>
    </xf>
    <xf numFmtId="9" fontId="22" fillId="0" borderId="3" xfId="13" applyNumberFormat="1" applyFont="1" applyBorder="1" applyAlignment="1" applyProtection="1">
      <alignment horizontal="right"/>
      <protection locked="0"/>
    </xf>
    <xf numFmtId="165" fontId="26" fillId="0" borderId="2" xfId="1" applyNumberFormat="1" applyFont="1" applyBorder="1" applyAlignment="1">
      <alignment horizontal="right"/>
    </xf>
    <xf numFmtId="165" fontId="26" fillId="0" borderId="3" xfId="1" applyNumberFormat="1" applyFont="1" applyBorder="1" applyAlignment="1">
      <alignment horizontal="right"/>
    </xf>
    <xf numFmtId="44" fontId="26" fillId="0" borderId="2" xfId="1" applyNumberFormat="1" applyFont="1" applyBorder="1" applyAlignment="1" applyProtection="1">
      <alignment horizontal="right"/>
      <protection locked="0"/>
    </xf>
    <xf numFmtId="44" fontId="26" fillId="0" borderId="3" xfId="1" applyNumberFormat="1" applyFont="1" applyBorder="1" applyAlignment="1" applyProtection="1">
      <alignment horizontal="right"/>
      <protection locked="0"/>
    </xf>
    <xf numFmtId="0" fontId="21" fillId="0" borderId="0" xfId="1" applyFont="1" applyAlignment="1" applyProtection="1">
      <alignment horizontal="left" vertical="top" wrapText="1"/>
      <protection locked="0"/>
    </xf>
    <xf numFmtId="0" fontId="13" fillId="0" borderId="0" xfId="12" applyFont="1" applyFill="1" applyAlignment="1" applyProtection="1">
      <alignment horizontal="center" vertical="center"/>
      <protection locked="0"/>
    </xf>
    <xf numFmtId="164" fontId="16" fillId="3" borderId="2" xfId="5" applyNumberFormat="1" applyFont="1" applyFill="1" applyBorder="1" applyAlignment="1" applyProtection="1">
      <alignment horizontal="center" vertical="center"/>
      <protection locked="0"/>
    </xf>
    <xf numFmtId="164" fontId="16" fillId="3" borderId="3" xfId="5" applyNumberFormat="1" applyFont="1" applyFill="1" applyBorder="1" applyAlignment="1" applyProtection="1">
      <alignment horizontal="center" vertical="center"/>
      <protection locked="0"/>
    </xf>
    <xf numFmtId="0" fontId="19" fillId="3" borderId="2" xfId="7" applyFont="1" applyFill="1" applyBorder="1" applyAlignment="1">
      <alignment horizontal="right" vertical="center"/>
    </xf>
    <xf numFmtId="0" fontId="19" fillId="3" borderId="3" xfId="7" applyFont="1" applyFill="1" applyBorder="1" applyAlignment="1">
      <alignment horizontal="right" vertical="center"/>
    </xf>
    <xf numFmtId="1" fontId="22" fillId="0" borderId="2" xfId="2" applyNumberFormat="1" applyFont="1" applyBorder="1" applyAlignment="1">
      <alignment horizontal="right"/>
    </xf>
    <xf numFmtId="1" fontId="22" fillId="0" borderId="3" xfId="2" applyNumberFormat="1" applyFont="1" applyBorder="1" applyAlignment="1">
      <alignment horizontal="right"/>
    </xf>
    <xf numFmtId="0" fontId="52" fillId="0" borderId="0" xfId="17" applyFont="1" applyAlignment="1">
      <alignment horizontal="left" vertical="top" wrapText="1"/>
    </xf>
    <xf numFmtId="0" fontId="52" fillId="0" borderId="0" xfId="14" applyFont="1" applyAlignment="1">
      <alignment horizontal="left" vertical="top" wrapText="1"/>
    </xf>
    <xf numFmtId="0" fontId="48" fillId="0" borderId="0" xfId="14" applyFont="1" applyAlignment="1">
      <alignment horizontal="left" vertical="top" wrapText="1" indent="2"/>
    </xf>
    <xf numFmtId="0" fontId="5" fillId="0" borderId="0" xfId="16" applyFont="1" applyAlignment="1">
      <alignment horizontal="left" vertical="top" wrapText="1"/>
    </xf>
    <xf numFmtId="0" fontId="48" fillId="0" borderId="0" xfId="14" quotePrefix="1" applyFont="1" applyAlignment="1">
      <alignment horizontal="left" vertical="top" wrapText="1" indent="4"/>
    </xf>
    <xf numFmtId="0" fontId="48" fillId="0" borderId="0" xfId="14" applyFont="1" applyAlignment="1">
      <alignment horizontal="left" vertical="top" wrapText="1" indent="4"/>
    </xf>
    <xf numFmtId="0" fontId="48" fillId="0" borderId="0" xfId="14" applyFont="1" applyAlignment="1">
      <alignment horizontal="left" vertical="top" wrapText="1" indent="3"/>
    </xf>
  </cellXfs>
  <cellStyles count="18">
    <cellStyle name="Гиперссылка" xfId="12" builtinId="8"/>
    <cellStyle name="Гиперссылка 2" xfId="3" xr:uid="{E62828BF-9A66-412C-8879-938B8DA792B0}"/>
    <cellStyle name="Обычный" xfId="0" builtinId="0"/>
    <cellStyle name="Обычный 11 2" xfId="17" xr:uid="{98EC60A0-38E0-4AF8-AF94-AEDBEF79F421}"/>
    <cellStyle name="Обычный 2 2" xfId="1" xr:uid="{E337CC76-E219-4EC1-A611-B86CFF42AAD4}"/>
    <cellStyle name="Обычный 2 2 2" xfId="4" xr:uid="{8FBBB172-5690-4D03-965E-59446EA07FD8}"/>
    <cellStyle name="Обычный 2 2 2 4" xfId="15" xr:uid="{0B9E5A87-2BA8-4AA0-AB35-21990EEA8094}"/>
    <cellStyle name="Обычный 2 2 3" xfId="7" xr:uid="{AB31EC72-F7FB-48D7-A44C-0B93027EEE61}"/>
    <cellStyle name="Обычный 2 3" xfId="5" xr:uid="{431A7A4C-ED93-4FBC-BD2C-AB9CEE95F3E0}"/>
    <cellStyle name="Обычный 2 3 2" xfId="13" xr:uid="{4FAE1CA0-6E8B-4C0A-A620-9C338B28B6A3}"/>
    <cellStyle name="Обычный 3 2" xfId="8" xr:uid="{7A3422B4-0422-4432-9024-58D3936D292F}"/>
    <cellStyle name="Обычный 3 2 2" xfId="10" xr:uid="{322F313F-F052-461D-82D5-C9C07E33D95B}"/>
    <cellStyle name="Обычный 3 2 2 2" xfId="14" xr:uid="{DC7492F1-B6C5-4F67-9AAA-85C76BE50D96}"/>
    <cellStyle name="Обычный 3 2 3" xfId="11" xr:uid="{05A27911-97F6-4DBF-881E-B28CB0B32039}"/>
    <cellStyle name="Обычный 3 3 2" xfId="9" xr:uid="{49EA9322-AF6D-4DC5-B926-41EE856EA24C}"/>
    <cellStyle name="Обычный 3 3 2 2" xfId="16" xr:uid="{1C17F202-D485-40CB-82C1-619B08AC2941}"/>
    <cellStyle name="Обычный 4" xfId="2" xr:uid="{9F6958F5-7986-4A19-8DE8-ED19D04A8034}"/>
    <cellStyle name="Обычный_Лист1 2" xfId="6" xr:uid="{721D9306-D563-496F-A6D5-7703846EDECB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340995</xdr:colOff>
      <xdr:row>0</xdr:row>
      <xdr:rowOff>314325</xdr:rowOff>
    </xdr:from>
    <xdr:to>
      <xdr:col>10</xdr:col>
      <xdr:colOff>1466900</xdr:colOff>
      <xdr:row>5</xdr:row>
      <xdr:rowOff>60164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5B767F1-75C5-497C-AF99-6D65D5E25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0381" y="314325"/>
          <a:ext cx="1125905" cy="1166425"/>
        </a:xfrm>
        <a:prstGeom prst="rect">
          <a:avLst/>
        </a:prstGeom>
      </xdr:spPr>
    </xdr:pic>
    <xdr:clientData/>
  </xdr:twoCellAnchor>
  <xdr:twoCellAnchor>
    <xdr:from>
      <xdr:col>2</xdr:col>
      <xdr:colOff>92528</xdr:colOff>
      <xdr:row>1</xdr:row>
      <xdr:rowOff>160028</xdr:rowOff>
    </xdr:from>
    <xdr:to>
      <xdr:col>2</xdr:col>
      <xdr:colOff>1775766</xdr:colOff>
      <xdr:row>3</xdr:row>
      <xdr:rowOff>23957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2CF727B-8801-4340-AD65-27613558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5300"/>
                  </a14:imgEffect>
                  <a14:imgEffect>
                    <a14:saturation sat="66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057" y="535585"/>
          <a:ext cx="1683238" cy="5497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22151</xdr:rowOff>
    </xdr:from>
    <xdr:to>
      <xdr:col>15</xdr:col>
      <xdr:colOff>657225</xdr:colOff>
      <xdr:row>8</xdr:row>
      <xdr:rowOff>121832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DB7AB57-31F4-4A55-A017-CDDE80D0B171}"/>
            </a:ext>
          </a:extLst>
        </xdr:cNvPr>
        <xdr:cNvSpPr txBox="1"/>
      </xdr:nvSpPr>
      <xdr:spPr>
        <a:xfrm>
          <a:off x="247650" y="22151"/>
          <a:ext cx="9264015" cy="1532241"/>
        </a:xfrm>
        <a:prstGeom prst="rect">
          <a:avLst/>
        </a:prstGeom>
        <a:solidFill>
          <a:srgbClr val="02392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ru-RU" sz="200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Растения для профессионалов</a:t>
          </a:r>
        </a:p>
        <a:p>
          <a:pPr algn="l"/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Россия, Владимирская область, Киржачский район, пос. Знаменское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Тел.: 8 (499) 577-01-86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E-mail: zakaz@plantmarket.ru</a:t>
          </a:r>
          <a:b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ru-RU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Сайт: </a:t>
          </a:r>
          <a:r>
            <a:rPr lang="en-US" sz="10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www.plantmarket.ru</a:t>
          </a:r>
          <a:endParaRPr lang="ru-RU" sz="10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30125</xdr:colOff>
      <xdr:row>10</xdr:row>
      <xdr:rowOff>12847</xdr:rowOff>
    </xdr:from>
    <xdr:to>
      <xdr:col>13</xdr:col>
      <xdr:colOff>55874</xdr:colOff>
      <xdr:row>12</xdr:row>
      <xdr:rowOff>12377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3014B1C-2615-47F6-8469-D75879B28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725" y="1750207"/>
          <a:ext cx="7386669" cy="45673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56</xdr:row>
      <xdr:rowOff>0</xdr:rowOff>
    </xdr:from>
    <xdr:to>
      <xdr:col>5</xdr:col>
      <xdr:colOff>177496</xdr:colOff>
      <xdr:row>58</xdr:row>
      <xdr:rowOff>131514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B017B90-BD8E-4F36-9594-978455A12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7650" y="14767560"/>
          <a:ext cx="2459686" cy="49727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68</xdr:row>
      <xdr:rowOff>0</xdr:rowOff>
    </xdr:from>
    <xdr:to>
      <xdr:col>6</xdr:col>
      <xdr:colOff>173768</xdr:colOff>
      <xdr:row>70</xdr:row>
      <xdr:rowOff>93413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6A63D28-FB6B-4CF8-82D7-AA9731BB2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17625060"/>
          <a:ext cx="3088418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22</xdr:row>
      <xdr:rowOff>44302</xdr:rowOff>
    </xdr:from>
    <xdr:to>
      <xdr:col>13</xdr:col>
      <xdr:colOff>244849</xdr:colOff>
      <xdr:row>25</xdr:row>
      <xdr:rowOff>16111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FDF3AE8-8F56-46CA-A529-43B1C98AB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4128622"/>
          <a:ext cx="7586719" cy="520449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38</xdr:row>
      <xdr:rowOff>11076</xdr:rowOff>
    </xdr:from>
    <xdr:to>
      <xdr:col>11</xdr:col>
      <xdr:colOff>517136</xdr:colOff>
      <xdr:row>40</xdr:row>
      <xdr:rowOff>174980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EAA9FAE-0739-4261-BEBA-EAD268A1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47650" y="8781696"/>
          <a:ext cx="6594086" cy="52966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86</xdr:row>
      <xdr:rowOff>0</xdr:rowOff>
    </xdr:from>
    <xdr:to>
      <xdr:col>9</xdr:col>
      <xdr:colOff>248321</xdr:colOff>
      <xdr:row>88</xdr:row>
      <xdr:rowOff>93413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84EDB903-613A-4183-AFEC-30E6A0398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7650" y="23248620"/>
          <a:ext cx="5060351" cy="459173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94</xdr:row>
      <xdr:rowOff>161925</xdr:rowOff>
    </xdr:from>
    <xdr:to>
      <xdr:col>16</xdr:col>
      <xdr:colOff>59055</xdr:colOff>
      <xdr:row>110</xdr:row>
      <xdr:rowOff>167641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0E2AE90-6774-4D1E-BC40-D9293E45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6214705"/>
          <a:ext cx="9332595" cy="29317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114299</xdr:colOff>
      <xdr:row>0</xdr:row>
      <xdr:rowOff>50726</xdr:rowOff>
    </xdr:from>
    <xdr:to>
      <xdr:col>7</xdr:col>
      <xdr:colOff>40064</xdr:colOff>
      <xdr:row>5</xdr:row>
      <xdr:rowOff>587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E1EE9DA-E920-4931-9109-CE1C75128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0" b="100000" l="0" r="100000">
                      <a14:foregroundMark x1="4782" y1="62343" x2="4782" y2="62343"/>
                      <a14:foregroundMark x1="13802" y1="69797" x2="13802" y2="69797"/>
                      <a14:foregroundMark x1="20470" y1="70378" x2="20470" y2="70378"/>
                      <a14:foregroundMark x1="28199" y1="72410" x2="28199" y2="72410"/>
                      <a14:foregroundMark x1="44094" y1="68151" x2="44094" y2="68151"/>
                      <a14:foregroundMark x1="62212" y1="70378" x2="62212" y2="70378"/>
                      <a14:foregroundMark x1="72370" y1="71442" x2="72370" y2="71442"/>
                      <a14:foregroundMark x1="76712" y1="63311" x2="76712" y2="63311"/>
                      <a14:foregroundMark x1="81132" y1="75992" x2="81132" y2="75992"/>
                      <a14:foregroundMark x1="86431" y1="73959" x2="86431" y2="73959"/>
                      <a14:foregroundMark x1="96071" y1="73959" x2="96071" y2="73959"/>
                      <a14:foregroundMark x1="74800" y1="23621" x2="74800" y2="23621"/>
                      <a14:foregroundMark x1="71336" y1="53824" x2="71336" y2="53824"/>
                      <a14:foregroundMark x1="72189" y1="48693" x2="72189" y2="48693"/>
                      <a14:foregroundMark x1="81313" y1="58374" x2="81313" y2="58374"/>
                      <a14:foregroundMark x1="70716" y1="58374" x2="70716" y2="58374"/>
                      <a14:foregroundMark x1="21427" y1="79477" x2="21427" y2="79477"/>
                      <a14:foregroundMark x1="64048" y1="79864" x2="64048" y2="79864"/>
                      <a14:backgroundMark x1="20057" y1="90223" x2="20057" y2="90223"/>
                      <a14:backgroundMark x1="62910" y1="89642" x2="62910" y2="89642"/>
                      <a14:backgroundMark x1="88524" y1="78896" x2="88524" y2="78896"/>
                      <a14:backgroundMark x1="32463" y1="23621" x2="32463" y2="23621"/>
                      <a14:backgroundMark x1="39571" y1="25944" x2="39571" y2="25944"/>
                      <a14:backgroundMark x1="37477" y1="48015" x2="38692" y2="46079"/>
                      <a14:backgroundMark x1="39752" y1="44143" x2="40967" y2="44143"/>
                      <a14:backgroundMark x1="42776" y1="43756" x2="43293" y2="44724"/>
                      <a14:backgroundMark x1="37219" y1="49661" x2="36960" y2="51597"/>
                      <a14:backgroundMark x1="30551" y1="39206" x2="31507" y2="43078"/>
                      <a14:backgroundMark x1="32024" y1="44434" x2="32799" y2="45111"/>
                      <a14:backgroundMark x1="33497" y1="45111" x2="34195" y2="43756"/>
                      <a14:backgroundMark x1="41561" y1="16457" x2="40786" y2="20039"/>
                      <a14:backgroundMark x1="39752" y1="32043" x2="40010" y2="35624"/>
                    </a14:backgroundRemoval>
                  </a14:imgEffect>
                </a14:imgLayer>
              </a14:imgProps>
            </a:ext>
          </a:extLst>
        </a:blip>
        <a:srcRect b="650"/>
        <a:stretch/>
      </xdr:blipFill>
      <xdr:spPr>
        <a:xfrm>
          <a:off x="342899" y="50726"/>
          <a:ext cx="3491925" cy="8718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&#1088;&#1072;&#1073;&#1086;&#1090;&#1072;_&#1087;&#1083;&#1072;&#1085;&#1090;&#1084;&#1072;&#1088;&#1082;&#1077;&#1090;/&#1046;&#1072;&#1085;&#1085;&#1077;&#1090;/2021/&#1089;&#1077;&#1085;&#1090;&#1103;&#1073;&#1088;&#1100;/909/&#1050;&#1086;&#1087;&#1080;&#1103;%20paeonia_aut_2021%20(2).xlsx" TargetMode="External"/><Relationship Id="rId1" Type="http://schemas.openxmlformats.org/officeDocument/2006/relationships/externalLinkPath" Target="/&#1088;&#1072;&#1073;&#1086;&#1090;&#1072;_&#1087;&#1083;&#1072;&#1085;&#1090;&#1084;&#1072;&#1088;&#1082;&#1077;&#1090;/&#1046;&#1072;&#1085;&#1085;&#1077;&#1090;/2021/&#1089;&#1077;&#1085;&#1090;&#1103;&#1073;&#1088;&#1100;/909/&#1050;&#1086;&#1087;&#1080;&#1103;%20paeonia_aut_2021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huzhinova\Downloads\&#1093;&#1086;&#1089;&#1090;&#1099;%202022%20&#1079;&#1072;&#1075;&#1086;&#1090;&#1086;&#1074;&#1082;&#1072;_1_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cuments/&#1055;&#1088;&#1072;&#1081;&#1089;-&#1083;&#1080;&#1089;&#1090;&#1099;/&#1050;&#1072;&#1089;&#1089;&#1077;&#1090;&#1099;/&#1056;&#1072;&#1073;&#1086;&#1095;&#1080;&#1077;%20&#1087;&#1088;&#1072;&#1081;&#1089;&#1099;/&#1050;&#1072;&#1089;&#1089;&#1077;&#1090;&#1099;%202021-2022%20&#1088;&#1072;&#1073;&#1086;&#1095;&#1080;&#1081;%20(&#1080;&#1090;&#1086;&#1075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Chuzhinova\Downloads\Renault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Chuzhinova/Downloads/Renault%20(2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treme/Desktop/&#1089;&#1077;&#1085;&#1090;&#1103;&#1073;&#1088;&#1100;%202021/&#1088;&#1072;&#1073;&#1086;&#1090;&#1072;%20&#1089;&#1077;&#1085;&#1090;&#1103;&#1073;&#1088;&#1100;%202021/&#1089;&#1077;&#1085;&#1090;&#1103;&#1073;&#1088;&#1100;/1709/&#1087;&#1080;&#1086;&#1085;&#1099;%20&#1089;&#1090;&#1086;&#1082;%2017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1k\YandexDisk\&#1040;&#1053;&#1044;&#1056;&#1045;&#1049;\PlantMarket\&#1056;&#1072;&#1073;&#1086;&#1095;&#1080;&#1077;%20&#1087;&#1088;&#1072;&#1081;&#1089;-&#1083;&#1080;&#1089;&#1090;&#1099;\&#1052;&#1085;&#1086;&#1075;&#1086;&#1083;&#1077;&#1090;&#1085;&#1080;&#1082;&#1080;%20&#1089;%20&#1054;&#1050;&#1057;%20&#1040;&#1057;&#1058;%202025,%20&#1088;&#1072;&#1073;&#1086;&#1095;&#1080;&#108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42;&#1089;&#1077;%20&#1087;&#1088;&#1072;&#1081;&#1089;-&#1083;&#1080;&#1089;&#1090;&#1099;\hosta_2022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0;&#1072;\&#1055;&#1088;&#1072;&#1081;&#1089;-&#1083;&#1080;&#1089;&#1090;&#1099;\&#1061;&#1086;&#1089;&#1090;&#1099;%20&#1054;&#1050;&#1057;\&#1061;&#1086;&#1089;&#1090;&#1099;%20&#1089;%20&#1054;&#1050;&#1057;%202023,%20&#1088;&#1072;&#1073;&#1086;&#1095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расчет"/>
      <sheetName val="Лист1"/>
      <sheetName val="Лист2"/>
      <sheetName val="проверка"/>
      <sheetName val="paeonia crates aut 2021"/>
      <sheetName val="Условия работы"/>
    </sheetNames>
    <sheetDataSet>
      <sheetData sheetId="0" refreshError="1"/>
      <sheetData sheetId="1" refreshError="1"/>
      <sheetData sheetId="2">
        <row r="1">
          <cell r="A1" t="str">
            <v>Артикул</v>
          </cell>
          <cell r="B1" t="str">
            <v>минус резерв</v>
          </cell>
          <cell r="C1" t="str">
            <v>минус резерв</v>
          </cell>
        </row>
        <row r="2">
          <cell r="A2" t="str">
            <v>87-104-0004</v>
          </cell>
          <cell r="B2">
            <v>0</v>
          </cell>
          <cell r="C2">
            <v>0</v>
          </cell>
        </row>
        <row r="3">
          <cell r="A3" t="str">
            <v>87-104-0005</v>
          </cell>
          <cell r="B3">
            <v>0</v>
          </cell>
          <cell r="C3">
            <v>0</v>
          </cell>
        </row>
        <row r="4">
          <cell r="A4" t="str">
            <v>87-104-0010</v>
          </cell>
          <cell r="B4">
            <v>30</v>
          </cell>
          <cell r="C4">
            <v>30</v>
          </cell>
        </row>
        <row r="5">
          <cell r="A5" t="str">
            <v>87-104-0017</v>
          </cell>
          <cell r="B5">
            <v>25</v>
          </cell>
          <cell r="C5">
            <v>25</v>
          </cell>
        </row>
        <row r="6">
          <cell r="A6" t="str">
            <v>87-104-0018</v>
          </cell>
          <cell r="B6">
            <v>25</v>
          </cell>
          <cell r="C6">
            <v>25</v>
          </cell>
        </row>
        <row r="7">
          <cell r="A7" t="str">
            <v>87-104-0038</v>
          </cell>
          <cell r="B7">
            <v>0</v>
          </cell>
          <cell r="C7">
            <v>0</v>
          </cell>
        </row>
        <row r="8">
          <cell r="A8" t="str">
            <v>87-104-0056</v>
          </cell>
          <cell r="B8">
            <v>0</v>
          </cell>
          <cell r="C8">
            <v>0</v>
          </cell>
        </row>
        <row r="9">
          <cell r="A9" t="str">
            <v>87-104-0057</v>
          </cell>
          <cell r="B9">
            <v>0</v>
          </cell>
          <cell r="C9">
            <v>0</v>
          </cell>
        </row>
        <row r="10">
          <cell r="A10" t="str">
            <v>87-104-0089</v>
          </cell>
          <cell r="B10">
            <v>0</v>
          </cell>
          <cell r="C10">
            <v>0</v>
          </cell>
        </row>
        <row r="11">
          <cell r="A11" t="str">
            <v>87-104-0139</v>
          </cell>
          <cell r="B11">
            <v>35</v>
          </cell>
          <cell r="C11">
            <v>35</v>
          </cell>
        </row>
        <row r="12">
          <cell r="A12" t="str">
            <v>87-104-0148</v>
          </cell>
          <cell r="B12">
            <v>25</v>
          </cell>
          <cell r="C12">
            <v>25</v>
          </cell>
        </row>
        <row r="13">
          <cell r="A13" t="str">
            <v>87-104-0152</v>
          </cell>
          <cell r="B13">
            <v>-15</v>
          </cell>
          <cell r="C13">
            <v>0</v>
          </cell>
        </row>
        <row r="14">
          <cell r="A14" t="str">
            <v>87-104-0154</v>
          </cell>
          <cell r="B14">
            <v>0</v>
          </cell>
          <cell r="C14">
            <v>0</v>
          </cell>
        </row>
        <row r="15">
          <cell r="A15" t="str">
            <v>87-104-0257</v>
          </cell>
          <cell r="B15">
            <v>50</v>
          </cell>
          <cell r="C15">
            <v>50</v>
          </cell>
        </row>
        <row r="16">
          <cell r="A16" t="str">
            <v>87-104-0258</v>
          </cell>
          <cell r="B16">
            <v>-15</v>
          </cell>
          <cell r="C16">
            <v>0</v>
          </cell>
        </row>
        <row r="17">
          <cell r="A17" t="str">
            <v>87-104-0273</v>
          </cell>
          <cell r="B17">
            <v>0</v>
          </cell>
          <cell r="C17">
            <v>0</v>
          </cell>
        </row>
        <row r="18">
          <cell r="A18" t="str">
            <v>87-104-0309</v>
          </cell>
          <cell r="B18">
            <v>15</v>
          </cell>
          <cell r="C18">
            <v>15</v>
          </cell>
        </row>
        <row r="19">
          <cell r="A19" t="str">
            <v>87-104-0321</v>
          </cell>
          <cell r="B19">
            <v>-15</v>
          </cell>
          <cell r="C19">
            <v>0</v>
          </cell>
        </row>
        <row r="20">
          <cell r="A20" t="str">
            <v>87-104-0360</v>
          </cell>
          <cell r="B20">
            <v>0</v>
          </cell>
          <cell r="C20">
            <v>0</v>
          </cell>
        </row>
        <row r="21">
          <cell r="A21" t="str">
            <v>87-104-0361</v>
          </cell>
          <cell r="B21">
            <v>140</v>
          </cell>
          <cell r="C21">
            <v>140</v>
          </cell>
        </row>
        <row r="22">
          <cell r="A22" t="str">
            <v>87-104-0362</v>
          </cell>
          <cell r="B22">
            <v>-55</v>
          </cell>
          <cell r="C22">
            <v>0</v>
          </cell>
        </row>
        <row r="23">
          <cell r="A23" t="str">
            <v>87-104-0363</v>
          </cell>
          <cell r="B23">
            <v>15</v>
          </cell>
          <cell r="C23">
            <v>15</v>
          </cell>
        </row>
        <row r="24">
          <cell r="A24" t="str">
            <v>87-104-0367</v>
          </cell>
          <cell r="B24">
            <v>40</v>
          </cell>
          <cell r="C24">
            <v>40</v>
          </cell>
        </row>
        <row r="25">
          <cell r="A25" t="str">
            <v>87-104-0404</v>
          </cell>
          <cell r="B25">
            <v>4</v>
          </cell>
          <cell r="C25">
            <v>4</v>
          </cell>
        </row>
        <row r="26">
          <cell r="A26" t="str">
            <v>87-104-0414</v>
          </cell>
          <cell r="B26">
            <v>20</v>
          </cell>
          <cell r="C26">
            <v>20</v>
          </cell>
        </row>
        <row r="27">
          <cell r="A27" t="str">
            <v>87-104-0417</v>
          </cell>
          <cell r="B27">
            <v>0</v>
          </cell>
          <cell r="C27">
            <v>0</v>
          </cell>
        </row>
        <row r="28">
          <cell r="A28" t="str">
            <v>87-104-0418</v>
          </cell>
          <cell r="B28">
            <v>0</v>
          </cell>
          <cell r="C28">
            <v>0</v>
          </cell>
        </row>
        <row r="29">
          <cell r="A29" t="str">
            <v>87-104-0433</v>
          </cell>
          <cell r="B29">
            <v>55</v>
          </cell>
          <cell r="C29">
            <v>55</v>
          </cell>
        </row>
        <row r="30">
          <cell r="A30" t="str">
            <v>87-104-0434</v>
          </cell>
          <cell r="B30">
            <v>25</v>
          </cell>
          <cell r="C30">
            <v>25</v>
          </cell>
        </row>
        <row r="31">
          <cell r="A31" t="str">
            <v>87-104-0442</v>
          </cell>
          <cell r="B31">
            <v>0</v>
          </cell>
          <cell r="C31">
            <v>0</v>
          </cell>
        </row>
        <row r="32">
          <cell r="A32" t="str">
            <v>87-104-0462</v>
          </cell>
          <cell r="B32">
            <v>-15</v>
          </cell>
          <cell r="C32">
            <v>0</v>
          </cell>
        </row>
        <row r="33">
          <cell r="A33" t="str">
            <v>87-104-0472</v>
          </cell>
          <cell r="B33">
            <v>60</v>
          </cell>
          <cell r="C33">
            <v>60</v>
          </cell>
        </row>
        <row r="34">
          <cell r="A34" t="str">
            <v>87-104-0473</v>
          </cell>
          <cell r="B34">
            <v>10</v>
          </cell>
          <cell r="C34">
            <v>10</v>
          </cell>
        </row>
        <row r="35">
          <cell r="A35" t="str">
            <v>87-104-0489</v>
          </cell>
          <cell r="B35">
            <v>0</v>
          </cell>
          <cell r="C35">
            <v>0</v>
          </cell>
        </row>
        <row r="36">
          <cell r="A36" t="str">
            <v>87-104-0491</v>
          </cell>
          <cell r="B36">
            <v>-20</v>
          </cell>
          <cell r="C36">
            <v>0</v>
          </cell>
        </row>
        <row r="37">
          <cell r="A37" t="str">
            <v>87-104-0492</v>
          </cell>
          <cell r="B37">
            <v>70</v>
          </cell>
          <cell r="C37">
            <v>70</v>
          </cell>
        </row>
        <row r="38">
          <cell r="A38" t="str">
            <v>87-104-0493</v>
          </cell>
          <cell r="B38">
            <v>-5</v>
          </cell>
          <cell r="C38">
            <v>0</v>
          </cell>
        </row>
        <row r="39">
          <cell r="A39" t="str">
            <v>87-104-0509</v>
          </cell>
          <cell r="B39">
            <v>0</v>
          </cell>
          <cell r="C39">
            <v>0</v>
          </cell>
        </row>
        <row r="40">
          <cell r="A40" t="str">
            <v>87-104-0519</v>
          </cell>
          <cell r="B40">
            <v>38</v>
          </cell>
          <cell r="C40">
            <v>38</v>
          </cell>
        </row>
        <row r="41">
          <cell r="A41" t="str">
            <v>87-104-0528</v>
          </cell>
          <cell r="B41">
            <v>95</v>
          </cell>
          <cell r="C41">
            <v>95</v>
          </cell>
        </row>
        <row r="42">
          <cell r="A42" t="str">
            <v>87-104-0529</v>
          </cell>
          <cell r="B42">
            <v>40</v>
          </cell>
          <cell r="C42">
            <v>40</v>
          </cell>
        </row>
        <row r="43">
          <cell r="A43" t="str">
            <v>87-104-0538</v>
          </cell>
          <cell r="B43">
            <v>60</v>
          </cell>
          <cell r="C43">
            <v>60</v>
          </cell>
        </row>
        <row r="44">
          <cell r="A44" t="str">
            <v>87-104-0539</v>
          </cell>
          <cell r="B44">
            <v>0</v>
          </cell>
          <cell r="C44">
            <v>0</v>
          </cell>
        </row>
        <row r="45">
          <cell r="A45" t="str">
            <v>87-104-0540</v>
          </cell>
          <cell r="B45">
            <v>0</v>
          </cell>
          <cell r="C45">
            <v>0</v>
          </cell>
        </row>
        <row r="46">
          <cell r="A46" t="str">
            <v>87-104-0556</v>
          </cell>
          <cell r="B46">
            <v>0</v>
          </cell>
          <cell r="C46">
            <v>0</v>
          </cell>
        </row>
        <row r="47">
          <cell r="A47" t="str">
            <v>87-104-0557</v>
          </cell>
          <cell r="B47">
            <v>60</v>
          </cell>
          <cell r="C47">
            <v>60</v>
          </cell>
        </row>
        <row r="48">
          <cell r="A48" t="str">
            <v>87-104-0583</v>
          </cell>
          <cell r="B48">
            <v>30</v>
          </cell>
          <cell r="C48">
            <v>30</v>
          </cell>
        </row>
        <row r="49">
          <cell r="A49" t="str">
            <v>87-104-0594</v>
          </cell>
          <cell r="B49">
            <v>40</v>
          </cell>
          <cell r="C49">
            <v>40</v>
          </cell>
        </row>
        <row r="50">
          <cell r="A50" t="str">
            <v>87-104-0595</v>
          </cell>
          <cell r="B50">
            <v>-20</v>
          </cell>
          <cell r="C50">
            <v>0</v>
          </cell>
        </row>
        <row r="51">
          <cell r="A51" t="str">
            <v>87-104-0596</v>
          </cell>
          <cell r="B51">
            <v>26</v>
          </cell>
          <cell r="C51">
            <v>26</v>
          </cell>
        </row>
        <row r="52">
          <cell r="A52" t="str">
            <v>87-104-0598</v>
          </cell>
          <cell r="B52">
            <v>70</v>
          </cell>
          <cell r="C52">
            <v>70</v>
          </cell>
        </row>
        <row r="53">
          <cell r="A53" t="str">
            <v>87-104-0599</v>
          </cell>
          <cell r="B53">
            <v>0</v>
          </cell>
          <cell r="C53">
            <v>0</v>
          </cell>
        </row>
        <row r="54">
          <cell r="A54" t="str">
            <v>87-104-0611</v>
          </cell>
          <cell r="B54">
            <v>-25</v>
          </cell>
          <cell r="C54">
            <v>0</v>
          </cell>
        </row>
        <row r="55">
          <cell r="A55" t="str">
            <v>87-104-0642</v>
          </cell>
          <cell r="B55">
            <v>82</v>
          </cell>
          <cell r="C55">
            <v>82</v>
          </cell>
        </row>
        <row r="56">
          <cell r="A56" t="str">
            <v>87-104-0643</v>
          </cell>
          <cell r="B56">
            <v>0</v>
          </cell>
          <cell r="C56">
            <v>0</v>
          </cell>
        </row>
        <row r="57">
          <cell r="A57" t="str">
            <v>87-104-0644</v>
          </cell>
          <cell r="B57">
            <v>0</v>
          </cell>
          <cell r="C57">
            <v>0</v>
          </cell>
        </row>
        <row r="58">
          <cell r="A58" t="str">
            <v>87-104-0645</v>
          </cell>
          <cell r="B58">
            <v>0</v>
          </cell>
          <cell r="C58">
            <v>0</v>
          </cell>
        </row>
        <row r="59">
          <cell r="A59" t="str">
            <v>87-104-0657</v>
          </cell>
          <cell r="B59">
            <v>-25</v>
          </cell>
          <cell r="C59">
            <v>0</v>
          </cell>
        </row>
        <row r="60">
          <cell r="A60" t="str">
            <v>87-104-0677</v>
          </cell>
          <cell r="B60">
            <v>15</v>
          </cell>
          <cell r="C60">
            <v>15</v>
          </cell>
        </row>
        <row r="61">
          <cell r="A61" t="str">
            <v>87-104-0689</v>
          </cell>
          <cell r="B61">
            <v>0</v>
          </cell>
          <cell r="C61">
            <v>0</v>
          </cell>
        </row>
        <row r="62">
          <cell r="A62" t="str">
            <v>87-104-0703</v>
          </cell>
          <cell r="B62">
            <v>20</v>
          </cell>
          <cell r="C62">
            <v>20</v>
          </cell>
        </row>
        <row r="63">
          <cell r="A63" t="str">
            <v>87-104-0705</v>
          </cell>
          <cell r="B63">
            <v>90</v>
          </cell>
          <cell r="C63">
            <v>90</v>
          </cell>
        </row>
        <row r="64">
          <cell r="A64" t="str">
            <v>87-104-0711</v>
          </cell>
          <cell r="B64">
            <v>20</v>
          </cell>
          <cell r="C64">
            <v>20</v>
          </cell>
        </row>
        <row r="65">
          <cell r="A65" t="str">
            <v>87-104-0745</v>
          </cell>
          <cell r="B65">
            <v>5</v>
          </cell>
          <cell r="C65">
            <v>5</v>
          </cell>
        </row>
        <row r="66">
          <cell r="A66" t="str">
            <v>87-104-0764</v>
          </cell>
          <cell r="B66">
            <v>0</v>
          </cell>
          <cell r="C66">
            <v>0</v>
          </cell>
        </row>
        <row r="67">
          <cell r="A67" t="str">
            <v>87-104-0766</v>
          </cell>
          <cell r="B67">
            <v>0</v>
          </cell>
          <cell r="C67">
            <v>0</v>
          </cell>
        </row>
        <row r="68">
          <cell r="A68" t="str">
            <v>87-104-0786</v>
          </cell>
          <cell r="B68">
            <v>-10</v>
          </cell>
          <cell r="C68">
            <v>0</v>
          </cell>
        </row>
        <row r="69">
          <cell r="A69" t="str">
            <v>87-104-0957</v>
          </cell>
          <cell r="B69">
            <v>0</v>
          </cell>
          <cell r="C69">
            <v>0</v>
          </cell>
        </row>
        <row r="70">
          <cell r="A70" t="str">
            <v>87-107-0091</v>
          </cell>
          <cell r="B70">
            <v>0</v>
          </cell>
          <cell r="C70">
            <v>0</v>
          </cell>
        </row>
        <row r="71">
          <cell r="A71" t="str">
            <v>87-107-0092</v>
          </cell>
          <cell r="B71">
            <v>0</v>
          </cell>
          <cell r="C71">
            <v>0</v>
          </cell>
        </row>
        <row r="72">
          <cell r="A72" t="str">
            <v>87-107-0099</v>
          </cell>
          <cell r="B72">
            <v>1</v>
          </cell>
          <cell r="C72">
            <v>1</v>
          </cell>
        </row>
        <row r="73">
          <cell r="A73" t="str">
            <v>87-107-0100</v>
          </cell>
          <cell r="B73">
            <v>65</v>
          </cell>
          <cell r="C73">
            <v>65</v>
          </cell>
        </row>
        <row r="74">
          <cell r="A74" t="str">
            <v>87-107-0101</v>
          </cell>
          <cell r="B74">
            <v>50</v>
          </cell>
          <cell r="C74">
            <v>50</v>
          </cell>
        </row>
        <row r="75">
          <cell r="A75" t="str">
            <v>87-107-0125</v>
          </cell>
          <cell r="B75">
            <v>-10</v>
          </cell>
          <cell r="C75">
            <v>0</v>
          </cell>
        </row>
        <row r="76">
          <cell r="A76" t="str">
            <v>87-107-0128</v>
          </cell>
          <cell r="B76">
            <v>120</v>
          </cell>
          <cell r="C76">
            <v>120</v>
          </cell>
        </row>
        <row r="77">
          <cell r="A77" t="str">
            <v>87-107-0129</v>
          </cell>
          <cell r="B77">
            <v>45</v>
          </cell>
          <cell r="C77">
            <v>45</v>
          </cell>
        </row>
        <row r="78">
          <cell r="A78" t="str">
            <v>87-107-0131</v>
          </cell>
          <cell r="B78">
            <v>5</v>
          </cell>
          <cell r="C78">
            <v>5</v>
          </cell>
        </row>
        <row r="79">
          <cell r="A79" t="str">
            <v>87-107-0132</v>
          </cell>
          <cell r="B79">
            <v>0</v>
          </cell>
          <cell r="C79">
            <v>0</v>
          </cell>
        </row>
        <row r="80">
          <cell r="A80" t="str">
            <v>87-107-0133</v>
          </cell>
          <cell r="B80">
            <v>0</v>
          </cell>
          <cell r="C80">
            <v>0</v>
          </cell>
        </row>
        <row r="81">
          <cell r="A81" t="str">
            <v>87-107-0137</v>
          </cell>
          <cell r="B81">
            <v>0</v>
          </cell>
          <cell r="C81">
            <v>0</v>
          </cell>
        </row>
        <row r="82">
          <cell r="A82" t="str">
            <v>87-107-0143</v>
          </cell>
          <cell r="B82">
            <v>25</v>
          </cell>
          <cell r="C82">
            <v>25</v>
          </cell>
        </row>
        <row r="83">
          <cell r="A83" t="str">
            <v>87-107-0150</v>
          </cell>
          <cell r="B83">
            <v>0</v>
          </cell>
          <cell r="C83">
            <v>0</v>
          </cell>
        </row>
        <row r="84">
          <cell r="A84" t="str">
            <v>87-107-0158</v>
          </cell>
          <cell r="B84">
            <v>0</v>
          </cell>
          <cell r="C84">
            <v>0</v>
          </cell>
        </row>
        <row r="85">
          <cell r="A85" t="str">
            <v>87-107-0169</v>
          </cell>
          <cell r="B85">
            <v>0</v>
          </cell>
          <cell r="C85">
            <v>0</v>
          </cell>
        </row>
        <row r="86">
          <cell r="A86" t="str">
            <v>87-107-0170</v>
          </cell>
          <cell r="B86">
            <v>0</v>
          </cell>
          <cell r="C86">
            <v>0</v>
          </cell>
        </row>
        <row r="87">
          <cell r="A87" t="str">
            <v>87-107-0171</v>
          </cell>
          <cell r="B87">
            <v>18</v>
          </cell>
          <cell r="C87">
            <v>18</v>
          </cell>
        </row>
        <row r="88">
          <cell r="A88" t="str">
            <v>87-107-0172</v>
          </cell>
          <cell r="B88">
            <v>25</v>
          </cell>
          <cell r="C88">
            <v>25</v>
          </cell>
        </row>
        <row r="89">
          <cell r="A89" t="str">
            <v>87-107-0173</v>
          </cell>
          <cell r="B89">
            <v>60</v>
          </cell>
          <cell r="C89">
            <v>60</v>
          </cell>
        </row>
        <row r="90">
          <cell r="A90" t="str">
            <v>87-107-0174</v>
          </cell>
          <cell r="B90">
            <v>-5</v>
          </cell>
          <cell r="C90">
            <v>0</v>
          </cell>
        </row>
        <row r="91">
          <cell r="A91" t="str">
            <v>87-107-0177</v>
          </cell>
          <cell r="B91">
            <v>5</v>
          </cell>
          <cell r="C91">
            <v>5</v>
          </cell>
        </row>
        <row r="92">
          <cell r="A92" t="str">
            <v>87-107-0178</v>
          </cell>
          <cell r="B92">
            <v>0</v>
          </cell>
          <cell r="C92">
            <v>0</v>
          </cell>
        </row>
        <row r="93">
          <cell r="A93" t="str">
            <v>87-107-0183</v>
          </cell>
          <cell r="B93">
            <v>70</v>
          </cell>
          <cell r="C93">
            <v>70</v>
          </cell>
        </row>
        <row r="94">
          <cell r="A94" t="str">
            <v>87-107-0184</v>
          </cell>
          <cell r="B94">
            <v>15</v>
          </cell>
          <cell r="C94">
            <v>15</v>
          </cell>
        </row>
        <row r="95">
          <cell r="A95" t="str">
            <v>87-107-0195</v>
          </cell>
          <cell r="B95">
            <v>-13</v>
          </cell>
          <cell r="C95">
            <v>0</v>
          </cell>
        </row>
        <row r="96">
          <cell r="A96" t="str">
            <v>87-107-0197</v>
          </cell>
          <cell r="B96">
            <v>0</v>
          </cell>
          <cell r="C96">
            <v>0</v>
          </cell>
        </row>
        <row r="97">
          <cell r="A97" t="str">
            <v>87-107-0198</v>
          </cell>
          <cell r="B97">
            <v>0</v>
          </cell>
          <cell r="C97">
            <v>0</v>
          </cell>
        </row>
        <row r="98">
          <cell r="A98" t="str">
            <v>87-107-0200</v>
          </cell>
          <cell r="B98">
            <v>10</v>
          </cell>
          <cell r="C98">
            <v>10</v>
          </cell>
        </row>
        <row r="99">
          <cell r="A99" t="str">
            <v>87-107-0204</v>
          </cell>
          <cell r="B99">
            <v>5</v>
          </cell>
          <cell r="C99">
            <v>5</v>
          </cell>
        </row>
        <row r="100">
          <cell r="A100" t="str">
            <v>87-107-0208</v>
          </cell>
          <cell r="B100">
            <v>30</v>
          </cell>
          <cell r="C100">
            <v>30</v>
          </cell>
        </row>
        <row r="101">
          <cell r="A101" t="str">
            <v>87-107-0209</v>
          </cell>
          <cell r="B101">
            <v>-40</v>
          </cell>
          <cell r="C101">
            <v>0</v>
          </cell>
        </row>
        <row r="102">
          <cell r="A102" t="str">
            <v>87-107-0213</v>
          </cell>
          <cell r="B102">
            <v>0</v>
          </cell>
          <cell r="C102">
            <v>0</v>
          </cell>
        </row>
        <row r="103">
          <cell r="A103" t="str">
            <v>87-107-0214</v>
          </cell>
          <cell r="B103">
            <v>60</v>
          </cell>
          <cell r="C103">
            <v>60</v>
          </cell>
        </row>
        <row r="104">
          <cell r="A104" t="str">
            <v>87-107-0216</v>
          </cell>
          <cell r="B104">
            <v>10</v>
          </cell>
          <cell r="C104">
            <v>10</v>
          </cell>
        </row>
        <row r="105">
          <cell r="A105" t="str">
            <v>87-107-0224</v>
          </cell>
          <cell r="B105">
            <v>30</v>
          </cell>
          <cell r="C105">
            <v>30</v>
          </cell>
        </row>
        <row r="106">
          <cell r="A106" t="str">
            <v>87-107-0234</v>
          </cell>
          <cell r="B106">
            <v>15</v>
          </cell>
          <cell r="C106">
            <v>15</v>
          </cell>
        </row>
        <row r="107">
          <cell r="A107" t="str">
            <v>87-107-0235</v>
          </cell>
          <cell r="B107">
            <v>30</v>
          </cell>
          <cell r="C107">
            <v>30</v>
          </cell>
        </row>
        <row r="108">
          <cell r="A108" t="str">
            <v>87-107-0238</v>
          </cell>
          <cell r="B108">
            <v>0</v>
          </cell>
          <cell r="C108">
            <v>0</v>
          </cell>
        </row>
        <row r="109">
          <cell r="A109" t="str">
            <v>87-107-0241</v>
          </cell>
          <cell r="B109">
            <v>-5</v>
          </cell>
          <cell r="C109">
            <v>0</v>
          </cell>
        </row>
        <row r="110">
          <cell r="A110" t="str">
            <v>87-107-0242</v>
          </cell>
          <cell r="B110">
            <v>0</v>
          </cell>
          <cell r="C110">
            <v>0</v>
          </cell>
        </row>
        <row r="111">
          <cell r="A111" t="str">
            <v>87-107-0243</v>
          </cell>
          <cell r="B111">
            <v>0</v>
          </cell>
          <cell r="C111">
            <v>0</v>
          </cell>
        </row>
        <row r="112">
          <cell r="A112" t="str">
            <v>87-107-0245</v>
          </cell>
          <cell r="B112">
            <v>10</v>
          </cell>
          <cell r="C112">
            <v>10</v>
          </cell>
        </row>
        <row r="113">
          <cell r="A113" t="str">
            <v>87-107-0246</v>
          </cell>
          <cell r="B113">
            <v>-10</v>
          </cell>
          <cell r="C113">
            <v>0</v>
          </cell>
        </row>
        <row r="114">
          <cell r="A114" t="str">
            <v>87-107-0253</v>
          </cell>
          <cell r="B114">
            <v>50</v>
          </cell>
          <cell r="C114">
            <v>50</v>
          </cell>
        </row>
        <row r="115">
          <cell r="A115" t="str">
            <v>87-107-0254</v>
          </cell>
          <cell r="B115">
            <v>10</v>
          </cell>
          <cell r="C115">
            <v>10</v>
          </cell>
        </row>
        <row r="116">
          <cell r="A116" t="str">
            <v>87-107-0298</v>
          </cell>
          <cell r="B116">
            <v>0</v>
          </cell>
          <cell r="C116">
            <v>0</v>
          </cell>
        </row>
        <row r="117">
          <cell r="A117" t="str">
            <v>87-107-0311</v>
          </cell>
          <cell r="B117">
            <v>0</v>
          </cell>
          <cell r="C117">
            <v>0</v>
          </cell>
        </row>
        <row r="118">
          <cell r="A118" t="str">
            <v>87-107-0314</v>
          </cell>
          <cell r="B118">
            <v>0</v>
          </cell>
          <cell r="C118">
            <v>0</v>
          </cell>
        </row>
        <row r="119">
          <cell r="A119" t="str">
            <v>87-107-0315</v>
          </cell>
          <cell r="B119">
            <v>100</v>
          </cell>
          <cell r="C119">
            <v>100</v>
          </cell>
        </row>
        <row r="120">
          <cell r="A120" t="str">
            <v>87-52-0002</v>
          </cell>
          <cell r="B120">
            <v>1335</v>
          </cell>
          <cell r="C120">
            <v>1335</v>
          </cell>
        </row>
        <row r="121">
          <cell r="A121" t="str">
            <v>87-52-0003</v>
          </cell>
          <cell r="B121">
            <v>10</v>
          </cell>
          <cell r="C121">
            <v>10</v>
          </cell>
        </row>
        <row r="122">
          <cell r="A122" t="str">
            <v>87-52-0004</v>
          </cell>
          <cell r="B122">
            <v>0</v>
          </cell>
          <cell r="C122">
            <v>0</v>
          </cell>
        </row>
        <row r="123">
          <cell r="A123" t="str">
            <v>87-52-0005</v>
          </cell>
          <cell r="B123">
            <v>-80</v>
          </cell>
          <cell r="C123">
            <v>0</v>
          </cell>
        </row>
        <row r="124">
          <cell r="A124" t="str">
            <v>87-52-0007</v>
          </cell>
          <cell r="B124">
            <v>145</v>
          </cell>
          <cell r="C124">
            <v>145</v>
          </cell>
        </row>
        <row r="125">
          <cell r="A125" t="str">
            <v>87-52-0011</v>
          </cell>
          <cell r="B125">
            <v>0</v>
          </cell>
          <cell r="C125">
            <v>0</v>
          </cell>
        </row>
        <row r="126">
          <cell r="A126" t="str">
            <v>87-52-0018</v>
          </cell>
          <cell r="B126">
            <v>20</v>
          </cell>
          <cell r="C126">
            <v>20</v>
          </cell>
        </row>
        <row r="127">
          <cell r="A127" t="str">
            <v>87-52-0019</v>
          </cell>
          <cell r="B127">
            <v>1</v>
          </cell>
          <cell r="C127">
            <v>1</v>
          </cell>
        </row>
        <row r="128">
          <cell r="A128" t="str">
            <v>87-52-0021</v>
          </cell>
          <cell r="B128">
            <v>55</v>
          </cell>
          <cell r="C128">
            <v>55</v>
          </cell>
        </row>
        <row r="129">
          <cell r="A129" t="str">
            <v>87-52-0034</v>
          </cell>
          <cell r="B129">
            <v>-25</v>
          </cell>
          <cell r="C129">
            <v>0</v>
          </cell>
        </row>
        <row r="130">
          <cell r="A130" t="str">
            <v>87-52-0035</v>
          </cell>
          <cell r="B130">
            <v>-15</v>
          </cell>
          <cell r="C130">
            <v>0</v>
          </cell>
        </row>
        <row r="131">
          <cell r="A131" t="str">
            <v>87-52-0036</v>
          </cell>
          <cell r="B131">
            <v>-10</v>
          </cell>
          <cell r="C131">
            <v>0</v>
          </cell>
        </row>
        <row r="132">
          <cell r="A132" t="str">
            <v>87-52-0037</v>
          </cell>
          <cell r="B132">
            <v>45</v>
          </cell>
          <cell r="C132">
            <v>45</v>
          </cell>
        </row>
        <row r="133">
          <cell r="A133" t="str">
            <v>87-52-0038</v>
          </cell>
          <cell r="B133">
            <v>0</v>
          </cell>
          <cell r="C133">
            <v>0</v>
          </cell>
        </row>
        <row r="134">
          <cell r="A134" t="str">
            <v>87-52-0039</v>
          </cell>
          <cell r="B134">
            <v>80</v>
          </cell>
          <cell r="C134">
            <v>80</v>
          </cell>
        </row>
        <row r="135">
          <cell r="A135" t="str">
            <v>87-52-0041</v>
          </cell>
          <cell r="B135">
            <v>0</v>
          </cell>
          <cell r="C135">
            <v>0</v>
          </cell>
        </row>
        <row r="136">
          <cell r="A136" t="str">
            <v>87-52-0042</v>
          </cell>
          <cell r="B136">
            <v>50</v>
          </cell>
          <cell r="C136">
            <v>50</v>
          </cell>
        </row>
        <row r="137">
          <cell r="A137" t="str">
            <v>87-52-0043</v>
          </cell>
          <cell r="B137">
            <v>0</v>
          </cell>
          <cell r="C137">
            <v>0</v>
          </cell>
        </row>
        <row r="138">
          <cell r="A138" t="str">
            <v>87-52-0050</v>
          </cell>
          <cell r="B138">
            <v>20</v>
          </cell>
          <cell r="C138">
            <v>20</v>
          </cell>
        </row>
        <row r="139">
          <cell r="A139" t="str">
            <v>87-52-0053</v>
          </cell>
          <cell r="B139">
            <v>75</v>
          </cell>
          <cell r="C139">
            <v>75</v>
          </cell>
        </row>
        <row r="140">
          <cell r="A140" t="str">
            <v>87-52-0055</v>
          </cell>
          <cell r="B140">
            <v>10</v>
          </cell>
          <cell r="C140">
            <v>10</v>
          </cell>
        </row>
        <row r="141">
          <cell r="A141" t="str">
            <v>87-52-0056</v>
          </cell>
          <cell r="B141">
            <v>40</v>
          </cell>
          <cell r="C141">
            <v>40</v>
          </cell>
        </row>
        <row r="142">
          <cell r="A142" t="str">
            <v>87-52-0061</v>
          </cell>
          <cell r="B142">
            <v>25</v>
          </cell>
          <cell r="C142">
            <v>25</v>
          </cell>
        </row>
        <row r="143">
          <cell r="A143" t="str">
            <v>87-52-0068</v>
          </cell>
          <cell r="B143">
            <v>55</v>
          </cell>
          <cell r="C143">
            <v>55</v>
          </cell>
        </row>
        <row r="144">
          <cell r="A144" t="str">
            <v>87-52-0069</v>
          </cell>
          <cell r="B144">
            <v>-25</v>
          </cell>
          <cell r="C144">
            <v>0</v>
          </cell>
        </row>
        <row r="145">
          <cell r="A145" t="str">
            <v>87-52-0070</v>
          </cell>
          <cell r="B145">
            <v>-20</v>
          </cell>
          <cell r="C145">
            <v>0</v>
          </cell>
        </row>
        <row r="146">
          <cell r="A146" t="str">
            <v>87-52-0071</v>
          </cell>
          <cell r="B146">
            <v>155</v>
          </cell>
          <cell r="C146">
            <v>155</v>
          </cell>
        </row>
        <row r="147">
          <cell r="A147" t="str">
            <v>87-52-0072</v>
          </cell>
          <cell r="B147">
            <v>0</v>
          </cell>
          <cell r="C147">
            <v>0</v>
          </cell>
        </row>
        <row r="148">
          <cell r="A148" t="str">
            <v>87-52-0073</v>
          </cell>
          <cell r="B148">
            <v>0</v>
          </cell>
          <cell r="C148">
            <v>0</v>
          </cell>
        </row>
        <row r="149">
          <cell r="A149" t="str">
            <v>87-52-0075</v>
          </cell>
          <cell r="B149">
            <v>0</v>
          </cell>
          <cell r="C149">
            <v>0</v>
          </cell>
        </row>
        <row r="150">
          <cell r="A150" t="str">
            <v>87-52-0077</v>
          </cell>
          <cell r="B150">
            <v>90</v>
          </cell>
          <cell r="C150">
            <v>90</v>
          </cell>
        </row>
        <row r="151">
          <cell r="A151" t="str">
            <v>87-52-0079</v>
          </cell>
          <cell r="B151">
            <v>-39</v>
          </cell>
          <cell r="C151">
            <v>0</v>
          </cell>
        </row>
        <row r="152">
          <cell r="A152" t="str">
            <v>87-52-0080</v>
          </cell>
          <cell r="B152">
            <v>125</v>
          </cell>
          <cell r="C152">
            <v>125</v>
          </cell>
        </row>
        <row r="153">
          <cell r="A153" t="str">
            <v>87-52-0082</v>
          </cell>
          <cell r="B153">
            <v>1</v>
          </cell>
          <cell r="C153">
            <v>1</v>
          </cell>
        </row>
        <row r="154">
          <cell r="A154" t="str">
            <v>87-52-0088</v>
          </cell>
          <cell r="B154">
            <v>0</v>
          </cell>
          <cell r="C154">
            <v>0</v>
          </cell>
        </row>
        <row r="155">
          <cell r="A155" t="str">
            <v>87-52-0091</v>
          </cell>
          <cell r="B155">
            <v>0</v>
          </cell>
          <cell r="C155">
            <v>0</v>
          </cell>
        </row>
        <row r="156">
          <cell r="A156" t="str">
            <v>87-52-0093</v>
          </cell>
          <cell r="B156">
            <v>-25</v>
          </cell>
          <cell r="C156">
            <v>0</v>
          </cell>
        </row>
        <row r="157">
          <cell r="A157" t="str">
            <v>87-52-0094</v>
          </cell>
          <cell r="B157">
            <v>205</v>
          </cell>
          <cell r="C157">
            <v>205</v>
          </cell>
        </row>
        <row r="158">
          <cell r="A158" t="str">
            <v>87-52-0095</v>
          </cell>
          <cell r="B158">
            <v>25</v>
          </cell>
          <cell r="C158">
            <v>25</v>
          </cell>
        </row>
        <row r="159">
          <cell r="A159" t="str">
            <v>87-52-0097</v>
          </cell>
          <cell r="B159">
            <v>70</v>
          </cell>
          <cell r="C159">
            <v>70</v>
          </cell>
        </row>
        <row r="160">
          <cell r="A160" t="str">
            <v>87-52-0098</v>
          </cell>
          <cell r="B160">
            <v>0</v>
          </cell>
          <cell r="C160">
            <v>0</v>
          </cell>
        </row>
        <row r="161">
          <cell r="A161" t="str">
            <v>87-52-0101</v>
          </cell>
          <cell r="B161">
            <v>25</v>
          </cell>
          <cell r="C161">
            <v>25</v>
          </cell>
        </row>
        <row r="162">
          <cell r="A162" t="str">
            <v>87-52-0102</v>
          </cell>
          <cell r="B162">
            <v>10</v>
          </cell>
          <cell r="C162">
            <v>10</v>
          </cell>
        </row>
        <row r="163">
          <cell r="A163" t="str">
            <v>87-52-0104</v>
          </cell>
          <cell r="B163">
            <v>45</v>
          </cell>
          <cell r="C163">
            <v>45</v>
          </cell>
        </row>
        <row r="164">
          <cell r="A164" t="str">
            <v>87-52-0113</v>
          </cell>
          <cell r="B164">
            <v>10</v>
          </cell>
          <cell r="C164">
            <v>10</v>
          </cell>
        </row>
        <row r="165">
          <cell r="A165" t="str">
            <v>87-52-0115</v>
          </cell>
          <cell r="B165">
            <v>5</v>
          </cell>
          <cell r="C165">
            <v>5</v>
          </cell>
        </row>
        <row r="166">
          <cell r="A166" t="str">
            <v>87-52-0116</v>
          </cell>
          <cell r="B166">
            <v>10</v>
          </cell>
          <cell r="C166">
            <v>10</v>
          </cell>
        </row>
        <row r="167">
          <cell r="A167" t="str">
            <v>87-52-0118</v>
          </cell>
          <cell r="B167">
            <v>20</v>
          </cell>
          <cell r="C167">
            <v>20</v>
          </cell>
        </row>
        <row r="168">
          <cell r="A168" t="str">
            <v>87-52-0119</v>
          </cell>
          <cell r="B168">
            <v>180</v>
          </cell>
          <cell r="C168">
            <v>180</v>
          </cell>
        </row>
        <row r="169">
          <cell r="A169" t="str">
            <v>87-52-0123</v>
          </cell>
          <cell r="B169">
            <v>20</v>
          </cell>
          <cell r="C169">
            <v>20</v>
          </cell>
        </row>
        <row r="170">
          <cell r="A170" t="str">
            <v>87-52-0125</v>
          </cell>
          <cell r="B170">
            <v>-20</v>
          </cell>
          <cell r="C170">
            <v>0</v>
          </cell>
        </row>
        <row r="171">
          <cell r="A171" t="str">
            <v>87-52-0126</v>
          </cell>
          <cell r="B171">
            <v>-15</v>
          </cell>
          <cell r="C171">
            <v>0</v>
          </cell>
        </row>
        <row r="172">
          <cell r="A172" t="str">
            <v>87-52-0127</v>
          </cell>
          <cell r="B172">
            <v>0</v>
          </cell>
          <cell r="C172">
            <v>0</v>
          </cell>
        </row>
        <row r="173">
          <cell r="A173" t="str">
            <v>87-52-0136</v>
          </cell>
          <cell r="B173">
            <v>30</v>
          </cell>
          <cell r="C173">
            <v>30</v>
          </cell>
        </row>
        <row r="174">
          <cell r="A174" t="str">
            <v>87-52-0138</v>
          </cell>
          <cell r="B174">
            <v>105</v>
          </cell>
          <cell r="C174">
            <v>105</v>
          </cell>
        </row>
        <row r="175">
          <cell r="A175" t="str">
            <v>87-52-0143</v>
          </cell>
          <cell r="B175">
            <v>435</v>
          </cell>
          <cell r="C175">
            <v>435</v>
          </cell>
        </row>
        <row r="176">
          <cell r="A176" t="str">
            <v>87-52-0144</v>
          </cell>
          <cell r="B176">
            <v>0</v>
          </cell>
          <cell r="C176">
            <v>0</v>
          </cell>
        </row>
        <row r="177">
          <cell r="A177" t="str">
            <v>87-52-0145</v>
          </cell>
          <cell r="B177">
            <v>40</v>
          </cell>
          <cell r="C177">
            <v>40</v>
          </cell>
        </row>
        <row r="178">
          <cell r="A178" t="str">
            <v>87-52-0150</v>
          </cell>
          <cell r="B178">
            <v>0</v>
          </cell>
          <cell r="C178">
            <v>0</v>
          </cell>
        </row>
        <row r="179">
          <cell r="A179" t="str">
            <v>87-52-0151</v>
          </cell>
          <cell r="B179">
            <v>30</v>
          </cell>
          <cell r="C179">
            <v>30</v>
          </cell>
        </row>
        <row r="180">
          <cell r="A180" t="str">
            <v>87-52-0157</v>
          </cell>
          <cell r="B180">
            <v>29</v>
          </cell>
          <cell r="C180">
            <v>29</v>
          </cell>
        </row>
        <row r="181">
          <cell r="A181" t="str">
            <v>87-52-0158</v>
          </cell>
          <cell r="B181">
            <v>24</v>
          </cell>
          <cell r="C181">
            <v>24</v>
          </cell>
        </row>
        <row r="182">
          <cell r="A182" t="str">
            <v>87-52-0159</v>
          </cell>
          <cell r="B182">
            <v>0</v>
          </cell>
          <cell r="C182">
            <v>0</v>
          </cell>
        </row>
        <row r="183">
          <cell r="A183" t="str">
            <v>87-52-0160</v>
          </cell>
          <cell r="B183">
            <v>0</v>
          </cell>
          <cell r="C183">
            <v>0</v>
          </cell>
        </row>
        <row r="184">
          <cell r="A184" t="str">
            <v>87-52-0161</v>
          </cell>
          <cell r="B184">
            <v>30</v>
          </cell>
          <cell r="C184">
            <v>30</v>
          </cell>
        </row>
        <row r="185">
          <cell r="A185" t="str">
            <v>87-52-0162</v>
          </cell>
          <cell r="B185">
            <v>34</v>
          </cell>
          <cell r="C185">
            <v>34</v>
          </cell>
        </row>
        <row r="186">
          <cell r="A186" t="str">
            <v>87-52-0164</v>
          </cell>
          <cell r="B186">
            <v>60</v>
          </cell>
          <cell r="C186">
            <v>60</v>
          </cell>
        </row>
        <row r="187">
          <cell r="A187" t="str">
            <v>87-52-0165</v>
          </cell>
          <cell r="B187">
            <v>5</v>
          </cell>
          <cell r="C187">
            <v>5</v>
          </cell>
        </row>
        <row r="188">
          <cell r="A188" t="str">
            <v>87-52-0166</v>
          </cell>
          <cell r="B188">
            <v>-25</v>
          </cell>
          <cell r="C188">
            <v>0</v>
          </cell>
        </row>
        <row r="189">
          <cell r="A189" t="str">
            <v>87-52-0169</v>
          </cell>
          <cell r="B189">
            <v>35</v>
          </cell>
          <cell r="C189">
            <v>35</v>
          </cell>
        </row>
        <row r="190">
          <cell r="A190" t="str">
            <v>87-52-0170</v>
          </cell>
          <cell r="B190">
            <v>25</v>
          </cell>
          <cell r="C190">
            <v>25</v>
          </cell>
        </row>
        <row r="191">
          <cell r="A191" t="str">
            <v>87-52-0174</v>
          </cell>
          <cell r="B191">
            <v>70</v>
          </cell>
          <cell r="C191">
            <v>70</v>
          </cell>
        </row>
        <row r="192">
          <cell r="A192" t="str">
            <v>87-52-0177</v>
          </cell>
          <cell r="B192">
            <v>15</v>
          </cell>
          <cell r="C192">
            <v>15</v>
          </cell>
        </row>
        <row r="193">
          <cell r="A193" t="str">
            <v>87-52-0178</v>
          </cell>
          <cell r="B193">
            <v>0</v>
          </cell>
          <cell r="C193">
            <v>0</v>
          </cell>
        </row>
        <row r="194">
          <cell r="A194" t="str">
            <v>87-52-0191</v>
          </cell>
          <cell r="B194">
            <v>35</v>
          </cell>
          <cell r="C194">
            <v>35</v>
          </cell>
        </row>
        <row r="195">
          <cell r="A195" t="str">
            <v>87-52-0192</v>
          </cell>
          <cell r="B195">
            <v>35</v>
          </cell>
          <cell r="C195">
            <v>35</v>
          </cell>
        </row>
        <row r="196">
          <cell r="A196" t="str">
            <v>87-52-0193</v>
          </cell>
          <cell r="B196">
            <v>40</v>
          </cell>
          <cell r="C196">
            <v>40</v>
          </cell>
        </row>
        <row r="197">
          <cell r="A197" t="str">
            <v>87-52-0194</v>
          </cell>
          <cell r="B197">
            <v>-10</v>
          </cell>
          <cell r="C197">
            <v>0</v>
          </cell>
        </row>
        <row r="198">
          <cell r="A198" t="str">
            <v>87-52-0195</v>
          </cell>
          <cell r="B198">
            <v>19</v>
          </cell>
          <cell r="C198">
            <v>19</v>
          </cell>
        </row>
        <row r="199">
          <cell r="A199" t="str">
            <v>87-52-0196</v>
          </cell>
          <cell r="B199">
            <v>10</v>
          </cell>
          <cell r="C199">
            <v>10</v>
          </cell>
        </row>
        <row r="200">
          <cell r="A200" t="str">
            <v>87-52-0197</v>
          </cell>
          <cell r="B200">
            <v>-10</v>
          </cell>
          <cell r="C200">
            <v>0</v>
          </cell>
        </row>
        <row r="201">
          <cell r="A201" t="str">
            <v>87-52-0198</v>
          </cell>
          <cell r="B201">
            <v>25</v>
          </cell>
          <cell r="C201">
            <v>25</v>
          </cell>
        </row>
        <row r="202">
          <cell r="A202" t="str">
            <v>87-52-0203</v>
          </cell>
          <cell r="B202">
            <v>11</v>
          </cell>
          <cell r="C202">
            <v>11</v>
          </cell>
        </row>
        <row r="203">
          <cell r="A203" t="str">
            <v>87-52-0205</v>
          </cell>
          <cell r="B203">
            <v>25</v>
          </cell>
          <cell r="C203">
            <v>25</v>
          </cell>
        </row>
        <row r="204">
          <cell r="A204" t="str">
            <v>87-52-0206</v>
          </cell>
          <cell r="B204">
            <v>55</v>
          </cell>
          <cell r="C204">
            <v>55</v>
          </cell>
        </row>
        <row r="205">
          <cell r="A205" t="str">
            <v>87-52-0210</v>
          </cell>
          <cell r="B205">
            <v>-5</v>
          </cell>
          <cell r="C205">
            <v>0</v>
          </cell>
        </row>
        <row r="206">
          <cell r="A206" t="str">
            <v>87-52-0213</v>
          </cell>
          <cell r="B206">
            <v>5</v>
          </cell>
          <cell r="C206">
            <v>5</v>
          </cell>
        </row>
        <row r="207">
          <cell r="A207" t="str">
            <v>87-52-0214</v>
          </cell>
          <cell r="B207">
            <v>80</v>
          </cell>
          <cell r="C207">
            <v>80</v>
          </cell>
        </row>
        <row r="208">
          <cell r="A208" t="str">
            <v>87-52-0216</v>
          </cell>
          <cell r="B208">
            <v>-10</v>
          </cell>
          <cell r="C208">
            <v>0</v>
          </cell>
        </row>
        <row r="209">
          <cell r="A209" t="str">
            <v>87-52-0220</v>
          </cell>
          <cell r="B209">
            <v>-5</v>
          </cell>
          <cell r="C209">
            <v>0</v>
          </cell>
        </row>
        <row r="210">
          <cell r="A210" t="str">
            <v>87-52-0221</v>
          </cell>
          <cell r="B210">
            <v>8</v>
          </cell>
          <cell r="C210">
            <v>8</v>
          </cell>
        </row>
        <row r="211">
          <cell r="A211" t="str">
            <v>87-52-0222</v>
          </cell>
          <cell r="B211">
            <v>-55</v>
          </cell>
          <cell r="C211">
            <v>0</v>
          </cell>
        </row>
        <row r="212">
          <cell r="A212" t="str">
            <v>87-52-0223</v>
          </cell>
          <cell r="B212">
            <v>0</v>
          </cell>
          <cell r="C212">
            <v>0</v>
          </cell>
        </row>
        <row r="213">
          <cell r="A213" t="str">
            <v>87-52-0225</v>
          </cell>
          <cell r="B213">
            <v>0</v>
          </cell>
          <cell r="C213">
            <v>0</v>
          </cell>
        </row>
        <row r="214">
          <cell r="A214" t="str">
            <v>87-52-0229</v>
          </cell>
          <cell r="B214">
            <v>45</v>
          </cell>
          <cell r="C214">
            <v>45</v>
          </cell>
        </row>
        <row r="215">
          <cell r="A215" t="str">
            <v>87-52-0230</v>
          </cell>
          <cell r="B215">
            <v>-10</v>
          </cell>
          <cell r="C215">
            <v>0</v>
          </cell>
        </row>
        <row r="216">
          <cell r="A216" t="str">
            <v>87-52-0231</v>
          </cell>
          <cell r="B216">
            <v>0</v>
          </cell>
          <cell r="C216">
            <v>0</v>
          </cell>
        </row>
        <row r="217">
          <cell r="A217" t="str">
            <v>87-52-0232</v>
          </cell>
          <cell r="B217">
            <v>175</v>
          </cell>
          <cell r="C217">
            <v>175</v>
          </cell>
        </row>
        <row r="218">
          <cell r="A218" t="str">
            <v>87-52-0233</v>
          </cell>
          <cell r="B218">
            <v>25</v>
          </cell>
          <cell r="C218">
            <v>25</v>
          </cell>
        </row>
        <row r="219">
          <cell r="A219" t="str">
            <v>87-52-0234</v>
          </cell>
          <cell r="B219">
            <v>245</v>
          </cell>
          <cell r="C219">
            <v>245</v>
          </cell>
        </row>
        <row r="220">
          <cell r="A220" t="str">
            <v>87-52-0238</v>
          </cell>
          <cell r="B220">
            <v>75</v>
          </cell>
          <cell r="C220">
            <v>75</v>
          </cell>
        </row>
        <row r="221">
          <cell r="A221" t="str">
            <v>87-52-0242</v>
          </cell>
          <cell r="B221">
            <v>-15</v>
          </cell>
          <cell r="C221">
            <v>0</v>
          </cell>
        </row>
        <row r="222">
          <cell r="A222" t="str">
            <v>87-52-0250</v>
          </cell>
          <cell r="B222">
            <v>10</v>
          </cell>
          <cell r="C222">
            <v>10</v>
          </cell>
        </row>
        <row r="223">
          <cell r="A223" t="str">
            <v>87-52-0251</v>
          </cell>
          <cell r="B223">
            <v>30</v>
          </cell>
          <cell r="C223">
            <v>30</v>
          </cell>
        </row>
        <row r="224">
          <cell r="A224" t="str">
            <v>87-52-0252</v>
          </cell>
          <cell r="B224">
            <v>0</v>
          </cell>
          <cell r="C224">
            <v>0</v>
          </cell>
        </row>
        <row r="225">
          <cell r="A225" t="str">
            <v>87-52-0255</v>
          </cell>
          <cell r="B225">
            <v>30</v>
          </cell>
          <cell r="C225">
            <v>30</v>
          </cell>
        </row>
        <row r="226">
          <cell r="A226" t="str">
            <v>87-52-0258</v>
          </cell>
          <cell r="B226">
            <v>165</v>
          </cell>
          <cell r="C226">
            <v>165</v>
          </cell>
        </row>
        <row r="227">
          <cell r="A227" t="str">
            <v>87-52-0262</v>
          </cell>
          <cell r="B227">
            <v>-15</v>
          </cell>
          <cell r="C227">
            <v>0</v>
          </cell>
        </row>
        <row r="228">
          <cell r="A228" t="str">
            <v>87-52-0263</v>
          </cell>
          <cell r="B228">
            <v>-10</v>
          </cell>
          <cell r="C228">
            <v>0</v>
          </cell>
        </row>
        <row r="229">
          <cell r="A229" t="str">
            <v>87-52-0264</v>
          </cell>
          <cell r="B229">
            <v>12</v>
          </cell>
          <cell r="C229">
            <v>12</v>
          </cell>
        </row>
        <row r="230">
          <cell r="A230" t="str">
            <v>87-52-0265</v>
          </cell>
          <cell r="B230">
            <v>50</v>
          </cell>
          <cell r="C230">
            <v>50</v>
          </cell>
        </row>
        <row r="231">
          <cell r="A231" t="str">
            <v>87-52-0266</v>
          </cell>
          <cell r="B231">
            <v>2</v>
          </cell>
          <cell r="C231">
            <v>2</v>
          </cell>
        </row>
        <row r="232">
          <cell r="A232" t="str">
            <v>87-52-0274</v>
          </cell>
          <cell r="B232">
            <v>35</v>
          </cell>
          <cell r="C232">
            <v>35</v>
          </cell>
        </row>
        <row r="233">
          <cell r="A233" t="str">
            <v>87-52-0276</v>
          </cell>
          <cell r="B233">
            <v>40</v>
          </cell>
          <cell r="C233">
            <v>40</v>
          </cell>
        </row>
        <row r="234">
          <cell r="A234" t="str">
            <v>87-52-0277</v>
          </cell>
          <cell r="B234">
            <v>15</v>
          </cell>
          <cell r="C234">
            <v>15</v>
          </cell>
        </row>
        <row r="235">
          <cell r="A235" t="str">
            <v>87-52-0279</v>
          </cell>
          <cell r="B235">
            <v>5</v>
          </cell>
          <cell r="C235">
            <v>5</v>
          </cell>
        </row>
        <row r="236">
          <cell r="A236" t="str">
            <v>87-52-0280</v>
          </cell>
          <cell r="B236">
            <v>35</v>
          </cell>
          <cell r="C236">
            <v>35</v>
          </cell>
        </row>
        <row r="237">
          <cell r="A237" t="str">
            <v>87-52-0284</v>
          </cell>
          <cell r="B237">
            <v>20</v>
          </cell>
          <cell r="C237">
            <v>20</v>
          </cell>
        </row>
        <row r="238">
          <cell r="A238" t="str">
            <v>87-52-0286</v>
          </cell>
          <cell r="B238">
            <v>0</v>
          </cell>
          <cell r="C238">
            <v>0</v>
          </cell>
        </row>
        <row r="239">
          <cell r="A239" t="str">
            <v>87-52-0287</v>
          </cell>
          <cell r="B239">
            <v>5</v>
          </cell>
          <cell r="C239">
            <v>5</v>
          </cell>
        </row>
        <row r="240">
          <cell r="A240" t="str">
            <v>87-52-0288</v>
          </cell>
          <cell r="B240">
            <v>65</v>
          </cell>
          <cell r="C240">
            <v>65</v>
          </cell>
        </row>
        <row r="241">
          <cell r="A241" t="str">
            <v>87-52-0290</v>
          </cell>
          <cell r="B241">
            <v>100</v>
          </cell>
          <cell r="C241">
            <v>100</v>
          </cell>
        </row>
        <row r="242">
          <cell r="A242" t="str">
            <v>87-52-0297</v>
          </cell>
          <cell r="B242">
            <v>0</v>
          </cell>
          <cell r="C242">
            <v>0</v>
          </cell>
        </row>
        <row r="243">
          <cell r="A243" t="str">
            <v>87-52-0299</v>
          </cell>
          <cell r="B243">
            <v>0</v>
          </cell>
          <cell r="C243">
            <v>0</v>
          </cell>
        </row>
        <row r="244">
          <cell r="A244" t="str">
            <v>87-52-0300</v>
          </cell>
          <cell r="B244">
            <v>105</v>
          </cell>
          <cell r="C244">
            <v>105</v>
          </cell>
        </row>
        <row r="245">
          <cell r="A245" t="str">
            <v>87-52-0304</v>
          </cell>
          <cell r="B245">
            <v>340</v>
          </cell>
          <cell r="C245">
            <v>340</v>
          </cell>
        </row>
        <row r="246">
          <cell r="A246" t="str">
            <v>87-52-0305</v>
          </cell>
          <cell r="B246">
            <v>90</v>
          </cell>
          <cell r="C246">
            <v>90</v>
          </cell>
        </row>
        <row r="247">
          <cell r="A247" t="str">
            <v>87-52-0306</v>
          </cell>
          <cell r="B247">
            <v>15</v>
          </cell>
          <cell r="C247">
            <v>15</v>
          </cell>
        </row>
        <row r="248">
          <cell r="A248" t="str">
            <v>87-52-0311</v>
          </cell>
          <cell r="B248">
            <v>0</v>
          </cell>
          <cell r="C248">
            <v>0</v>
          </cell>
        </row>
        <row r="249">
          <cell r="A249" t="str">
            <v>87-52-0312</v>
          </cell>
          <cell r="B249">
            <v>30</v>
          </cell>
          <cell r="C249">
            <v>30</v>
          </cell>
        </row>
        <row r="250">
          <cell r="A250" t="str">
            <v>87-52-0315</v>
          </cell>
          <cell r="B250">
            <v>20</v>
          </cell>
          <cell r="C250">
            <v>20</v>
          </cell>
        </row>
        <row r="251">
          <cell r="A251" t="str">
            <v>87-52-0318</v>
          </cell>
          <cell r="B251">
            <v>19</v>
          </cell>
          <cell r="C251">
            <v>19</v>
          </cell>
        </row>
        <row r="252">
          <cell r="A252" t="str">
            <v>87-52-0335</v>
          </cell>
          <cell r="B252">
            <v>-220</v>
          </cell>
          <cell r="C252">
            <v>0</v>
          </cell>
        </row>
        <row r="253">
          <cell r="A253" t="str">
            <v>87-52-0340</v>
          </cell>
          <cell r="B253">
            <v>0</v>
          </cell>
          <cell r="C253">
            <v>0</v>
          </cell>
        </row>
        <row r="254">
          <cell r="A254" t="str">
            <v>87-52-0341</v>
          </cell>
          <cell r="B254">
            <v>3</v>
          </cell>
          <cell r="C254">
            <v>3</v>
          </cell>
        </row>
        <row r="255">
          <cell r="A255" t="str">
            <v>87-52-0342</v>
          </cell>
          <cell r="B255">
            <v>-5</v>
          </cell>
          <cell r="C255">
            <v>0</v>
          </cell>
        </row>
        <row r="256">
          <cell r="A256" t="str">
            <v>87-52-0344</v>
          </cell>
          <cell r="B256">
            <v>-15</v>
          </cell>
          <cell r="C256">
            <v>0</v>
          </cell>
        </row>
        <row r="257">
          <cell r="A257" t="str">
            <v>87-52-0346</v>
          </cell>
          <cell r="B257">
            <v>-15</v>
          </cell>
          <cell r="C257">
            <v>0</v>
          </cell>
        </row>
        <row r="258">
          <cell r="A258" t="str">
            <v>87-52-0379</v>
          </cell>
          <cell r="B258">
            <v>18</v>
          </cell>
          <cell r="C258">
            <v>18</v>
          </cell>
        </row>
        <row r="259">
          <cell r="A259" t="str">
            <v>87-52-0380</v>
          </cell>
          <cell r="B259">
            <v>0</v>
          </cell>
          <cell r="C259">
            <v>0</v>
          </cell>
        </row>
        <row r="260">
          <cell r="A260" t="str">
            <v>87-52-0381</v>
          </cell>
          <cell r="B260">
            <v>70</v>
          </cell>
          <cell r="C260">
            <v>70</v>
          </cell>
        </row>
        <row r="261">
          <cell r="A261" t="str">
            <v>87-52-0382</v>
          </cell>
          <cell r="B261">
            <v>0</v>
          </cell>
          <cell r="C261">
            <v>0</v>
          </cell>
        </row>
        <row r="262">
          <cell r="A262" t="str">
            <v>87-52-0387</v>
          </cell>
          <cell r="B262">
            <v>0</v>
          </cell>
          <cell r="C262">
            <v>0</v>
          </cell>
        </row>
        <row r="263">
          <cell r="A263" t="str">
            <v>87-52-0388</v>
          </cell>
          <cell r="B263">
            <v>0</v>
          </cell>
          <cell r="C263">
            <v>0</v>
          </cell>
        </row>
        <row r="264">
          <cell r="A264" t="str">
            <v>87-52-0391</v>
          </cell>
          <cell r="B264">
            <v>7</v>
          </cell>
          <cell r="C264">
            <v>7</v>
          </cell>
        </row>
        <row r="265">
          <cell r="A265" t="str">
            <v>87-52-0392</v>
          </cell>
          <cell r="B265">
            <v>25</v>
          </cell>
          <cell r="C265">
            <v>25</v>
          </cell>
        </row>
        <row r="266">
          <cell r="A266" t="str">
            <v>87-52-0395</v>
          </cell>
          <cell r="B266">
            <v>0</v>
          </cell>
          <cell r="C266">
            <v>0</v>
          </cell>
        </row>
        <row r="267">
          <cell r="A267" t="str">
            <v>87-52-0399</v>
          </cell>
          <cell r="B267">
            <v>6</v>
          </cell>
          <cell r="C267">
            <v>6</v>
          </cell>
        </row>
        <row r="268">
          <cell r="A268" t="str">
            <v>87-52-0448</v>
          </cell>
          <cell r="B268">
            <v>25</v>
          </cell>
          <cell r="C268">
            <v>25</v>
          </cell>
        </row>
        <row r="269">
          <cell r="A269" t="str">
            <v>87-52-0465</v>
          </cell>
          <cell r="B269">
            <v>0</v>
          </cell>
          <cell r="C269">
            <v>0</v>
          </cell>
        </row>
        <row r="270">
          <cell r="A270" t="str">
            <v>87-52-0488</v>
          </cell>
          <cell r="B270">
            <v>5</v>
          </cell>
          <cell r="C270">
            <v>5</v>
          </cell>
        </row>
        <row r="271">
          <cell r="A271" t="str">
            <v>87-52-0489</v>
          </cell>
          <cell r="B271">
            <v>-20</v>
          </cell>
          <cell r="C271">
            <v>0</v>
          </cell>
        </row>
        <row r="272">
          <cell r="A272" t="str">
            <v>87-52-0493</v>
          </cell>
          <cell r="B272">
            <v>0</v>
          </cell>
          <cell r="C272">
            <v>0</v>
          </cell>
        </row>
        <row r="273">
          <cell r="A273" t="str">
            <v>87-52-0495</v>
          </cell>
          <cell r="B273">
            <v>25</v>
          </cell>
          <cell r="C273">
            <v>25</v>
          </cell>
        </row>
        <row r="274">
          <cell r="A274" t="str">
            <v>87-52-0500</v>
          </cell>
          <cell r="B274">
            <v>20</v>
          </cell>
          <cell r="C274">
            <v>20</v>
          </cell>
        </row>
        <row r="275">
          <cell r="A275" t="str">
            <v>87-52-0501</v>
          </cell>
          <cell r="B275">
            <v>5</v>
          </cell>
          <cell r="C275">
            <v>5</v>
          </cell>
        </row>
        <row r="276">
          <cell r="A276" t="str">
            <v>87-52-0503</v>
          </cell>
          <cell r="B276">
            <v>35</v>
          </cell>
          <cell r="C276">
            <v>35</v>
          </cell>
        </row>
        <row r="277">
          <cell r="A277" t="str">
            <v>87-52-0511</v>
          </cell>
          <cell r="B277">
            <v>0</v>
          </cell>
          <cell r="C277">
            <v>0</v>
          </cell>
        </row>
        <row r="278">
          <cell r="A278" t="str">
            <v>87-52-0512</v>
          </cell>
          <cell r="B278">
            <v>0</v>
          </cell>
          <cell r="C278">
            <v>0</v>
          </cell>
        </row>
        <row r="279">
          <cell r="A279" t="str">
            <v>87-52-0515</v>
          </cell>
          <cell r="B279">
            <v>25</v>
          </cell>
          <cell r="C279">
            <v>25</v>
          </cell>
        </row>
        <row r="280">
          <cell r="A280" t="str">
            <v>87-52-0516</v>
          </cell>
          <cell r="B280">
            <v>-15</v>
          </cell>
          <cell r="C280">
            <v>0</v>
          </cell>
        </row>
        <row r="281">
          <cell r="A281" t="str">
            <v>87-52-0526</v>
          </cell>
          <cell r="B281">
            <v>30</v>
          </cell>
          <cell r="C281">
            <v>30</v>
          </cell>
        </row>
        <row r="282">
          <cell r="A282" t="str">
            <v>87-52-0541</v>
          </cell>
          <cell r="B282">
            <v>60</v>
          </cell>
          <cell r="C282">
            <v>60</v>
          </cell>
        </row>
        <row r="283">
          <cell r="A283" t="str">
            <v>87-52-0542</v>
          </cell>
          <cell r="B283">
            <v>-30</v>
          </cell>
          <cell r="C283">
            <v>0</v>
          </cell>
        </row>
        <row r="284">
          <cell r="A284" t="str">
            <v>87-52-0551</v>
          </cell>
          <cell r="B284">
            <v>30</v>
          </cell>
          <cell r="C284">
            <v>30</v>
          </cell>
        </row>
        <row r="285">
          <cell r="A285" t="str">
            <v>87-52-0552</v>
          </cell>
          <cell r="B285">
            <v>20</v>
          </cell>
          <cell r="C285">
            <v>20</v>
          </cell>
        </row>
        <row r="286">
          <cell r="A286" t="str">
            <v>87-52-0575</v>
          </cell>
          <cell r="B286">
            <v>65</v>
          </cell>
          <cell r="C286">
            <v>65</v>
          </cell>
        </row>
        <row r="287">
          <cell r="A287" t="str">
            <v>87-52-0576</v>
          </cell>
          <cell r="B287">
            <v>65</v>
          </cell>
          <cell r="C287">
            <v>65</v>
          </cell>
        </row>
        <row r="288">
          <cell r="A288" t="str">
            <v>87-52-0579</v>
          </cell>
          <cell r="B288">
            <v>55</v>
          </cell>
          <cell r="C288">
            <v>55</v>
          </cell>
        </row>
        <row r="289">
          <cell r="A289" t="str">
            <v>87-52-0585</v>
          </cell>
          <cell r="B289">
            <v>20</v>
          </cell>
          <cell r="C289">
            <v>20</v>
          </cell>
        </row>
        <row r="290">
          <cell r="A290" t="str">
            <v>87-77-0017</v>
          </cell>
          <cell r="B290">
            <v>0</v>
          </cell>
          <cell r="C290">
            <v>0</v>
          </cell>
        </row>
        <row r="291">
          <cell r="A291" t="str">
            <v>87-77-0023</v>
          </cell>
          <cell r="B291">
            <v>40</v>
          </cell>
          <cell r="C291">
            <v>40</v>
          </cell>
        </row>
        <row r="292">
          <cell r="A292" t="str">
            <v>87-77-0039</v>
          </cell>
          <cell r="B292">
            <v>0</v>
          </cell>
          <cell r="C292">
            <v>0</v>
          </cell>
        </row>
        <row r="293">
          <cell r="A293" t="str">
            <v>87-77-0040</v>
          </cell>
          <cell r="B293">
            <v>20</v>
          </cell>
          <cell r="C293">
            <v>20</v>
          </cell>
        </row>
        <row r="294">
          <cell r="A294" t="str">
            <v>87-77-0045</v>
          </cell>
          <cell r="B294">
            <v>0</v>
          </cell>
          <cell r="C294">
            <v>0</v>
          </cell>
        </row>
        <row r="295">
          <cell r="A295" t="str">
            <v>87-77-0053</v>
          </cell>
          <cell r="B295">
            <v>0</v>
          </cell>
          <cell r="C295">
            <v>0</v>
          </cell>
        </row>
        <row r="296">
          <cell r="A296" t="str">
            <v>87-77-1308</v>
          </cell>
          <cell r="B296">
            <v>0</v>
          </cell>
          <cell r="C296">
            <v>0</v>
          </cell>
        </row>
        <row r="297">
          <cell r="A297" t="str">
            <v>87-77-1314</v>
          </cell>
          <cell r="B297">
            <v>52</v>
          </cell>
          <cell r="C297">
            <v>52</v>
          </cell>
        </row>
        <row r="298">
          <cell r="A298" t="str">
            <v>87-77-1315</v>
          </cell>
          <cell r="B298">
            <v>45</v>
          </cell>
          <cell r="C298">
            <v>45</v>
          </cell>
        </row>
        <row r="299">
          <cell r="A299" t="str">
            <v>87-77-1331</v>
          </cell>
          <cell r="B299">
            <v>0</v>
          </cell>
          <cell r="C299">
            <v>0</v>
          </cell>
        </row>
        <row r="300">
          <cell r="A300" t="str">
            <v>87-77-1332</v>
          </cell>
          <cell r="B300">
            <v>45</v>
          </cell>
          <cell r="C300">
            <v>45</v>
          </cell>
        </row>
        <row r="301">
          <cell r="A301" t="str">
            <v>87-77-1336</v>
          </cell>
          <cell r="B301">
            <v>0</v>
          </cell>
          <cell r="C301">
            <v>0</v>
          </cell>
        </row>
        <row r="302">
          <cell r="A302" t="str">
            <v>87-77-1344</v>
          </cell>
          <cell r="B302">
            <v>0</v>
          </cell>
          <cell r="C302">
            <v>0</v>
          </cell>
        </row>
        <row r="303">
          <cell r="A303" t="str">
            <v>87-77-1346</v>
          </cell>
          <cell r="B303">
            <v>95</v>
          </cell>
          <cell r="C303">
            <v>95</v>
          </cell>
        </row>
        <row r="304">
          <cell r="A304" t="str">
            <v>87-77-1379</v>
          </cell>
          <cell r="B304">
            <v>-15</v>
          </cell>
          <cell r="C304">
            <v>0</v>
          </cell>
        </row>
        <row r="305">
          <cell r="A305" t="str">
            <v>87-77-1381</v>
          </cell>
          <cell r="B305">
            <v>55</v>
          </cell>
          <cell r="C305">
            <v>55</v>
          </cell>
        </row>
        <row r="306">
          <cell r="A306" t="str">
            <v>87-77-1399</v>
          </cell>
          <cell r="B306">
            <v>35</v>
          </cell>
          <cell r="C306">
            <v>35</v>
          </cell>
        </row>
        <row r="307">
          <cell r="A307" t="str">
            <v>87-77-1422</v>
          </cell>
          <cell r="B307">
            <v>0</v>
          </cell>
          <cell r="C307">
            <v>0</v>
          </cell>
        </row>
        <row r="308">
          <cell r="A308" t="str">
            <v>87-77-1428</v>
          </cell>
          <cell r="B308">
            <v>210</v>
          </cell>
          <cell r="C308">
            <v>210</v>
          </cell>
        </row>
        <row r="309">
          <cell r="A309" t="str">
            <v>87-77-1434</v>
          </cell>
          <cell r="B309">
            <v>195</v>
          </cell>
          <cell r="C309">
            <v>195</v>
          </cell>
        </row>
        <row r="310">
          <cell r="A310" t="str">
            <v>87-77-1456</v>
          </cell>
          <cell r="B310">
            <v>0</v>
          </cell>
          <cell r="C310">
            <v>0</v>
          </cell>
        </row>
        <row r="311">
          <cell r="A311" t="str">
            <v>87-77-1472</v>
          </cell>
          <cell r="B311">
            <v>20</v>
          </cell>
          <cell r="C311">
            <v>20</v>
          </cell>
        </row>
        <row r="312">
          <cell r="A312" t="str">
            <v>87-77-1479</v>
          </cell>
          <cell r="B312">
            <v>0</v>
          </cell>
          <cell r="C312">
            <v>0</v>
          </cell>
        </row>
        <row r="313">
          <cell r="A313" t="str">
            <v>87-77-1501</v>
          </cell>
          <cell r="B313">
            <v>0</v>
          </cell>
          <cell r="C313">
            <v>0</v>
          </cell>
        </row>
        <row r="314">
          <cell r="A314" t="str">
            <v>87-77-1556</v>
          </cell>
          <cell r="B314">
            <v>190</v>
          </cell>
          <cell r="C314">
            <v>190</v>
          </cell>
        </row>
        <row r="315">
          <cell r="A315" t="str">
            <v>87-77-1557</v>
          </cell>
          <cell r="B315">
            <v>0</v>
          </cell>
          <cell r="C315">
            <v>0</v>
          </cell>
        </row>
        <row r="316">
          <cell r="A316" t="str">
            <v>87-77-1606</v>
          </cell>
          <cell r="B316">
            <v>-20</v>
          </cell>
          <cell r="C316">
            <v>0</v>
          </cell>
        </row>
        <row r="317">
          <cell r="A317" t="str">
            <v>87-77-1643</v>
          </cell>
          <cell r="B317">
            <v>-40</v>
          </cell>
          <cell r="C317">
            <v>0</v>
          </cell>
        </row>
        <row r="318">
          <cell r="A318" t="str">
            <v>87-77-1654</v>
          </cell>
          <cell r="B318">
            <v>20</v>
          </cell>
          <cell r="C318">
            <v>20</v>
          </cell>
        </row>
        <row r="319">
          <cell r="A319" t="str">
            <v>87-77-1691</v>
          </cell>
          <cell r="B319">
            <v>70</v>
          </cell>
          <cell r="C319">
            <v>70</v>
          </cell>
        </row>
        <row r="320">
          <cell r="A320" t="str">
            <v>87-77-1692</v>
          </cell>
          <cell r="B320">
            <v>-10</v>
          </cell>
          <cell r="C320">
            <v>0</v>
          </cell>
        </row>
        <row r="321">
          <cell r="A321" t="str">
            <v>87-77-1706</v>
          </cell>
          <cell r="B321">
            <v>105</v>
          </cell>
          <cell r="C321">
            <v>105</v>
          </cell>
        </row>
        <row r="322">
          <cell r="A322" t="str">
            <v>87-77-1707</v>
          </cell>
          <cell r="B322">
            <v>175</v>
          </cell>
          <cell r="C322">
            <v>175</v>
          </cell>
        </row>
        <row r="323">
          <cell r="A323" t="str">
            <v>87-77-1733</v>
          </cell>
          <cell r="B323">
            <v>10</v>
          </cell>
          <cell r="C323">
            <v>10</v>
          </cell>
        </row>
        <row r="324">
          <cell r="A324" t="str">
            <v>87-77-1735</v>
          </cell>
          <cell r="B324">
            <v>2</v>
          </cell>
          <cell r="C324">
            <v>2</v>
          </cell>
        </row>
        <row r="325">
          <cell r="A325" t="str">
            <v>87-77-1736</v>
          </cell>
          <cell r="B325">
            <v>-25</v>
          </cell>
          <cell r="C325">
            <v>0</v>
          </cell>
        </row>
        <row r="326">
          <cell r="A326" t="str">
            <v>87-77-1737</v>
          </cell>
          <cell r="B326">
            <v>5</v>
          </cell>
          <cell r="C326">
            <v>5</v>
          </cell>
        </row>
        <row r="327">
          <cell r="A327" t="str">
            <v>87-77-1767</v>
          </cell>
          <cell r="B327">
            <v>45</v>
          </cell>
          <cell r="C327">
            <v>45</v>
          </cell>
        </row>
        <row r="328">
          <cell r="A328" t="str">
            <v>87-77-1768</v>
          </cell>
          <cell r="B328">
            <v>-45</v>
          </cell>
          <cell r="C328">
            <v>0</v>
          </cell>
        </row>
        <row r="329">
          <cell r="A329" t="str">
            <v>87-77-1788</v>
          </cell>
          <cell r="B329">
            <v>70</v>
          </cell>
          <cell r="C329">
            <v>70</v>
          </cell>
        </row>
        <row r="330">
          <cell r="A330" t="str">
            <v>87-77-1789</v>
          </cell>
          <cell r="B330">
            <v>-30</v>
          </cell>
          <cell r="C330">
            <v>0</v>
          </cell>
        </row>
        <row r="331">
          <cell r="A331" t="str">
            <v>87-77-1830</v>
          </cell>
          <cell r="B331">
            <v>5</v>
          </cell>
          <cell r="C331">
            <v>5</v>
          </cell>
        </row>
        <row r="332">
          <cell r="A332" t="str">
            <v>87-77-1834</v>
          </cell>
          <cell r="B332">
            <v>0</v>
          </cell>
          <cell r="C332">
            <v>0</v>
          </cell>
        </row>
        <row r="333">
          <cell r="A333" t="str">
            <v>87-77-1848</v>
          </cell>
          <cell r="B333">
            <v>0</v>
          </cell>
          <cell r="C333">
            <v>0</v>
          </cell>
        </row>
        <row r="334">
          <cell r="A334" t="str">
            <v>87-77-1858</v>
          </cell>
          <cell r="B334">
            <v>-5</v>
          </cell>
          <cell r="C334">
            <v>0</v>
          </cell>
        </row>
        <row r="335">
          <cell r="A335" t="str">
            <v>87-77-1859</v>
          </cell>
          <cell r="B335">
            <v>40</v>
          </cell>
          <cell r="C335">
            <v>40</v>
          </cell>
        </row>
        <row r="336">
          <cell r="A336" t="str">
            <v>87-77-1862</v>
          </cell>
          <cell r="B336">
            <v>35</v>
          </cell>
          <cell r="C336">
            <v>35</v>
          </cell>
        </row>
        <row r="337">
          <cell r="A337" t="str">
            <v>87-77-1871</v>
          </cell>
          <cell r="B337">
            <v>0</v>
          </cell>
          <cell r="C337">
            <v>0</v>
          </cell>
        </row>
        <row r="338">
          <cell r="A338" t="str">
            <v>87-77-1904</v>
          </cell>
          <cell r="B338">
            <v>0</v>
          </cell>
          <cell r="C338">
            <v>0</v>
          </cell>
        </row>
        <row r="339">
          <cell r="A339" t="str">
            <v>87-77-1908</v>
          </cell>
          <cell r="B339">
            <v>0</v>
          </cell>
          <cell r="C339">
            <v>0</v>
          </cell>
        </row>
      </sheetData>
      <sheetData sheetId="3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 (2)"/>
      <sheetName val="2021"/>
      <sheetName val="2022"/>
    </sheetNames>
    <sheetDataSet>
      <sheetData sheetId="0" refreshError="1"/>
      <sheetData sheetId="1">
        <row r="22">
          <cell r="A22" t="str">
            <v>Артикул</v>
          </cell>
          <cell r="C22" t="str">
            <v>Сорт</v>
          </cell>
          <cell r="D22" t="str">
            <v>Размер корней</v>
          </cell>
          <cell r="E22" t="str">
            <v>Вместимость в ящик, шт.</v>
          </cell>
          <cell r="F22" t="str">
            <v>Цена, €       при заказе целого ящика</v>
          </cell>
          <cell r="G22" t="str">
            <v>Цена, €           при заказе менее ящика на сорт</v>
          </cell>
          <cell r="H22" t="str">
            <v>Заказ шт, кратно 25</v>
          </cell>
          <cell r="I22" t="str">
            <v>Целых ящиков</v>
          </cell>
          <cell r="J22" t="str">
            <v>Остаток (не целых)</v>
          </cell>
          <cell r="K22" t="str">
            <v>Ящиков (рассчетно)</v>
          </cell>
          <cell r="L22" t="str">
            <v xml:space="preserve">Сумма за корни, €  </v>
          </cell>
          <cell r="M22" t="str">
            <v>Награды и ремарки</v>
          </cell>
          <cell r="N22" t="str">
            <v>Основной цвет листьев</v>
          </cell>
          <cell r="O22" t="str">
            <v>Цвет середины листа</v>
          </cell>
          <cell r="P22" t="str">
            <v>Цвет края листа</v>
          </cell>
          <cell r="Q22" t="str">
            <v>Размер взрослого растения (S - small, m - medium, l - large)</v>
          </cell>
          <cell r="R22" t="str">
            <v>Запах</v>
          </cell>
          <cell r="S22" t="str">
            <v>Особенность</v>
          </cell>
          <cell r="T22" t="str">
            <v>Устойчивость к солнцу</v>
          </cell>
          <cell r="U22" t="str">
            <v>Устойчивость к слизням</v>
          </cell>
        </row>
        <row r="23">
          <cell r="A23" t="str">
            <v>*</v>
          </cell>
          <cell r="C23" t="str">
            <v>Коллекция 1</v>
          </cell>
        </row>
        <row r="24">
          <cell r="A24" t="str">
            <v>87-107-0001</v>
          </cell>
          <cell r="B24" t="str">
            <v>фото</v>
          </cell>
          <cell r="C24" t="str">
            <v>Abiqua Drinking Gourd</v>
          </cell>
          <cell r="D24" t="str">
            <v>стандартный</v>
          </cell>
          <cell r="E24">
            <v>250</v>
          </cell>
          <cell r="F24">
            <v>0.52</v>
          </cell>
          <cell r="G24">
            <v>0.92</v>
          </cell>
          <cell r="I24">
            <v>0</v>
          </cell>
          <cell r="J24">
            <v>0</v>
          </cell>
          <cell r="K24" t="str">
            <v>-</v>
          </cell>
          <cell r="L24">
            <v>0</v>
          </cell>
          <cell r="N24" t="str">
            <v>голубой</v>
          </cell>
          <cell r="O24" t="str">
            <v xml:space="preserve"> </v>
          </cell>
          <cell r="P24" t="str">
            <v xml:space="preserve"> </v>
          </cell>
          <cell r="Q24" t="str">
            <v>ML</v>
          </cell>
          <cell r="S24" t="str">
            <v>морщинистая</v>
          </cell>
          <cell r="T24" t="str">
            <v xml:space="preserve"> </v>
          </cell>
        </row>
        <row r="25">
          <cell r="A25" t="str">
            <v>87-107-0002</v>
          </cell>
          <cell r="B25" t="str">
            <v>фото</v>
          </cell>
          <cell r="C25" t="str">
            <v>American Halo</v>
          </cell>
          <cell r="D25" t="str">
            <v>стандартный</v>
          </cell>
          <cell r="E25">
            <v>250</v>
          </cell>
          <cell r="F25">
            <v>0.76</v>
          </cell>
          <cell r="G25">
            <v>1.17</v>
          </cell>
          <cell r="I25">
            <v>0</v>
          </cell>
          <cell r="J25">
            <v>0</v>
          </cell>
          <cell r="K25" t="str">
            <v>-</v>
          </cell>
          <cell r="L25">
            <v>0</v>
          </cell>
          <cell r="N25" t="str">
            <v xml:space="preserve"> </v>
          </cell>
          <cell r="O25" t="str">
            <v>голубой</v>
          </cell>
          <cell r="P25" t="str">
            <v>кремовый</v>
          </cell>
          <cell r="Q25" t="str">
            <v>L</v>
          </cell>
          <cell r="T25" t="str">
            <v xml:space="preserve"> </v>
          </cell>
        </row>
        <row r="26">
          <cell r="A26" t="str">
            <v>87-107-0004</v>
          </cell>
          <cell r="B26" t="str">
            <v>фото</v>
          </cell>
          <cell r="C26" t="str">
            <v>Band of Gold</v>
          </cell>
          <cell r="D26" t="str">
            <v>стандартный</v>
          </cell>
          <cell r="E26">
            <v>250</v>
          </cell>
          <cell r="F26">
            <v>0.76</v>
          </cell>
          <cell r="G26">
            <v>1.17</v>
          </cell>
          <cell r="I26">
            <v>0</v>
          </cell>
          <cell r="J26">
            <v>0</v>
          </cell>
          <cell r="K26" t="str">
            <v>-</v>
          </cell>
          <cell r="L26">
            <v>0</v>
          </cell>
          <cell r="N26" t="str">
            <v>зеленый</v>
          </cell>
          <cell r="O26" t="str">
            <v xml:space="preserve"> </v>
          </cell>
          <cell r="P26" t="str">
            <v>золотой</v>
          </cell>
          <cell r="Q26" t="str">
            <v>M</v>
          </cell>
          <cell r="S26" t="str">
            <v>большие листя с золотыми краями</v>
          </cell>
          <cell r="T26" t="str">
            <v xml:space="preserve"> </v>
          </cell>
        </row>
        <row r="27">
          <cell r="A27" t="str">
            <v>87-107-0003</v>
          </cell>
          <cell r="B27" t="str">
            <v>фото</v>
          </cell>
          <cell r="C27" t="str">
            <v>Barbara Ann</v>
          </cell>
          <cell r="D27" t="str">
            <v>стандартный</v>
          </cell>
          <cell r="E27">
            <v>250</v>
          </cell>
          <cell r="F27">
            <v>0.88</v>
          </cell>
          <cell r="G27">
            <v>1.28</v>
          </cell>
          <cell r="I27">
            <v>0</v>
          </cell>
          <cell r="J27">
            <v>0</v>
          </cell>
          <cell r="K27" t="str">
            <v>-</v>
          </cell>
          <cell r="L27">
            <v>0</v>
          </cell>
          <cell r="M27" t="str">
            <v>new</v>
          </cell>
          <cell r="N27" t="str">
            <v>зеленый</v>
          </cell>
          <cell r="O27" t="str">
            <v>зеленый с серо-голубыми полосами</v>
          </cell>
          <cell r="P27" t="str">
            <v>светлый, кремовый</v>
          </cell>
          <cell r="Q27" t="str">
            <v xml:space="preserve">l </v>
          </cell>
          <cell r="T27" t="str">
            <v xml:space="preserve"> </v>
          </cell>
        </row>
        <row r="28">
          <cell r="A28" t="str">
            <v>87-107-0005</v>
          </cell>
          <cell r="B28" t="str">
            <v>фото</v>
          </cell>
          <cell r="C28" t="str">
            <v>Bedazzled</v>
          </cell>
          <cell r="D28" t="str">
            <v>стандартный</v>
          </cell>
          <cell r="E28">
            <v>250</v>
          </cell>
          <cell r="F28">
            <v>0.64</v>
          </cell>
          <cell r="G28">
            <v>1.04</v>
          </cell>
          <cell r="I28">
            <v>0</v>
          </cell>
          <cell r="J28">
            <v>0</v>
          </cell>
          <cell r="K28" t="str">
            <v>-</v>
          </cell>
          <cell r="L28">
            <v>0</v>
          </cell>
          <cell r="M28" t="str">
            <v>new</v>
          </cell>
          <cell r="N28" t="str">
            <v>сине-зеленый</v>
          </cell>
          <cell r="O28" t="str">
            <v>сине-зеленый</v>
          </cell>
          <cell r="P28" t="str">
            <v>белый</v>
          </cell>
          <cell r="Q28" t="str">
            <v>L</v>
          </cell>
          <cell r="R28" t="str">
            <v>да</v>
          </cell>
          <cell r="S28" t="str">
            <v>пышное цветение, гофре на листьях</v>
          </cell>
          <cell r="T28" t="str">
            <v xml:space="preserve"> </v>
          </cell>
        </row>
        <row r="29">
          <cell r="A29" t="str">
            <v>87-107-0006</v>
          </cell>
          <cell r="B29" t="str">
            <v>фото</v>
          </cell>
          <cell r="C29" t="str">
            <v>Ben Vernooij</v>
          </cell>
          <cell r="D29" t="str">
            <v>стандартный</v>
          </cell>
          <cell r="E29">
            <v>250</v>
          </cell>
          <cell r="F29">
            <v>1.57</v>
          </cell>
          <cell r="G29">
            <v>1.97</v>
          </cell>
          <cell r="I29">
            <v>0</v>
          </cell>
          <cell r="J29">
            <v>0</v>
          </cell>
          <cell r="K29" t="str">
            <v>-</v>
          </cell>
          <cell r="L29">
            <v>0</v>
          </cell>
          <cell r="M29" t="str">
            <v>new</v>
          </cell>
          <cell r="N29" t="str">
            <v>зеленый</v>
          </cell>
          <cell r="O29" t="str">
            <v>зеленый с переходом в желтый</v>
          </cell>
          <cell r="P29" t="str">
            <v>желтый</v>
          </cell>
          <cell r="Q29" t="str">
            <v>M</v>
          </cell>
          <cell r="S29" t="str">
            <v>скругленные листья</v>
          </cell>
          <cell r="T29" t="str">
            <v xml:space="preserve"> </v>
          </cell>
        </row>
        <row r="30">
          <cell r="A30" t="str">
            <v>87-107-0007</v>
          </cell>
          <cell r="B30" t="str">
            <v>фото</v>
          </cell>
          <cell r="C30" t="str">
            <v>Blue Angel</v>
          </cell>
          <cell r="D30" t="str">
            <v>стандартный</v>
          </cell>
          <cell r="E30">
            <v>250</v>
          </cell>
          <cell r="F30">
            <v>0.8</v>
          </cell>
          <cell r="G30">
            <v>1.21</v>
          </cell>
          <cell r="I30">
            <v>0</v>
          </cell>
          <cell r="J30">
            <v>0</v>
          </cell>
          <cell r="K30" t="str">
            <v>-</v>
          </cell>
          <cell r="L30">
            <v>0</v>
          </cell>
          <cell r="N30" t="str">
            <v>голубой/ зеленый</v>
          </cell>
          <cell r="O30" t="str">
            <v xml:space="preserve"> </v>
          </cell>
          <cell r="P30" t="str">
            <v xml:space="preserve"> </v>
          </cell>
          <cell r="Q30" t="str">
            <v>L</v>
          </cell>
          <cell r="T30" t="str">
            <v xml:space="preserve"> </v>
          </cell>
        </row>
        <row r="31">
          <cell r="A31" t="str">
            <v>87-107-0008</v>
          </cell>
          <cell r="B31" t="str">
            <v>фото</v>
          </cell>
          <cell r="C31" t="str">
            <v>Blue Cadet</v>
          </cell>
          <cell r="D31" t="str">
            <v>стандартный</v>
          </cell>
          <cell r="E31">
            <v>250</v>
          </cell>
          <cell r="F31">
            <v>0.6</v>
          </cell>
          <cell r="G31">
            <v>1</v>
          </cell>
          <cell r="I31">
            <v>0</v>
          </cell>
          <cell r="J31">
            <v>0</v>
          </cell>
          <cell r="K31" t="str">
            <v>-</v>
          </cell>
          <cell r="L31">
            <v>0</v>
          </cell>
          <cell r="N31" t="str">
            <v>голубой</v>
          </cell>
          <cell r="O31" t="str">
            <v xml:space="preserve"> </v>
          </cell>
          <cell r="P31" t="str">
            <v xml:space="preserve"> </v>
          </cell>
          <cell r="Q31" t="str">
            <v>SM</v>
          </cell>
          <cell r="T31" t="str">
            <v xml:space="preserve"> </v>
          </cell>
        </row>
        <row r="32">
          <cell r="A32" t="str">
            <v>87-107-0009</v>
          </cell>
          <cell r="B32" t="str">
            <v>фото</v>
          </cell>
          <cell r="C32" t="str">
            <v>Blue Flame</v>
          </cell>
          <cell r="D32" t="str">
            <v>стандартный</v>
          </cell>
          <cell r="E32">
            <v>250</v>
          </cell>
          <cell r="F32">
            <v>0.72</v>
          </cell>
          <cell r="G32">
            <v>1.1200000000000001</v>
          </cell>
          <cell r="I32">
            <v>0</v>
          </cell>
          <cell r="J32">
            <v>0</v>
          </cell>
          <cell r="K32" t="str">
            <v>-</v>
          </cell>
          <cell r="L32">
            <v>0</v>
          </cell>
          <cell r="M32" t="str">
            <v>new</v>
          </cell>
          <cell r="N32" t="str">
            <v>зеленый</v>
          </cell>
          <cell r="O32" t="str">
            <v>сине-зеленый</v>
          </cell>
          <cell r="P32" t="str">
            <v>белый</v>
          </cell>
          <cell r="Q32" t="str">
            <v>M</v>
          </cell>
          <cell r="R32" t="str">
            <v xml:space="preserve"> </v>
          </cell>
          <cell r="S32" t="str">
            <v>оригинальная форма листьев</v>
          </cell>
          <cell r="T32" t="str">
            <v xml:space="preserve"> </v>
          </cell>
        </row>
        <row r="33">
          <cell r="A33" t="str">
            <v>87-107-0010</v>
          </cell>
          <cell r="B33" t="str">
            <v>фото</v>
          </cell>
          <cell r="C33" t="str">
            <v>Blue Hawaii</v>
          </cell>
          <cell r="D33" t="str">
            <v>стандартный</v>
          </cell>
          <cell r="E33">
            <v>250</v>
          </cell>
          <cell r="F33">
            <v>0.72</v>
          </cell>
          <cell r="G33">
            <v>1.1200000000000001</v>
          </cell>
          <cell r="I33">
            <v>0</v>
          </cell>
          <cell r="J33">
            <v>0</v>
          </cell>
          <cell r="K33" t="str">
            <v>-</v>
          </cell>
          <cell r="L33">
            <v>0</v>
          </cell>
          <cell r="M33" t="str">
            <v>new</v>
          </cell>
          <cell r="N33" t="str">
            <v>сине-зеленый</v>
          </cell>
          <cell r="O33" t="str">
            <v>сине-зеленый</v>
          </cell>
          <cell r="P33" t="str">
            <v>белый</v>
          </cell>
          <cell r="Q33" t="str">
            <v>L</v>
          </cell>
          <cell r="R33" t="str">
            <v>да</v>
          </cell>
          <cell r="S33" t="str">
            <v>пышное цветение, гофре на листьях</v>
          </cell>
          <cell r="T33" t="str">
            <v xml:space="preserve"> </v>
          </cell>
        </row>
        <row r="34">
          <cell r="A34" t="str">
            <v>87-107-0011</v>
          </cell>
          <cell r="B34" t="str">
            <v>фото</v>
          </cell>
          <cell r="C34" t="str">
            <v>Blue Mouse Ears</v>
          </cell>
          <cell r="D34" t="str">
            <v>стандартный</v>
          </cell>
          <cell r="E34">
            <v>250</v>
          </cell>
          <cell r="F34">
            <v>0.6</v>
          </cell>
          <cell r="G34">
            <v>1</v>
          </cell>
          <cell r="I34">
            <v>0</v>
          </cell>
          <cell r="J34">
            <v>0</v>
          </cell>
          <cell r="K34" t="str">
            <v>-</v>
          </cell>
          <cell r="L34">
            <v>0</v>
          </cell>
          <cell r="N34" t="str">
            <v>голубой</v>
          </cell>
          <cell r="O34" t="str">
            <v xml:space="preserve"> </v>
          </cell>
          <cell r="P34" t="str">
            <v xml:space="preserve"> </v>
          </cell>
          <cell r="Q34" t="str">
            <v>S</v>
          </cell>
          <cell r="T34" t="str">
            <v xml:space="preserve"> </v>
          </cell>
          <cell r="U34" t="str">
            <v>ДА</v>
          </cell>
        </row>
        <row r="35">
          <cell r="A35" t="str">
            <v>87-107-0012</v>
          </cell>
          <cell r="B35" t="str">
            <v>фото</v>
          </cell>
          <cell r="C35" t="str">
            <v>Bressingham Blue</v>
          </cell>
          <cell r="D35" t="str">
            <v>стандартный</v>
          </cell>
          <cell r="E35">
            <v>250</v>
          </cell>
          <cell r="F35">
            <v>0.48</v>
          </cell>
          <cell r="G35">
            <v>0.88</v>
          </cell>
          <cell r="I35">
            <v>0</v>
          </cell>
          <cell r="J35">
            <v>0</v>
          </cell>
          <cell r="K35" t="str">
            <v>-</v>
          </cell>
          <cell r="L35">
            <v>0</v>
          </cell>
          <cell r="N35" t="str">
            <v>голубой</v>
          </cell>
          <cell r="O35" t="str">
            <v xml:space="preserve"> </v>
          </cell>
          <cell r="P35" t="str">
            <v xml:space="preserve"> </v>
          </cell>
          <cell r="Q35" t="str">
            <v>ML</v>
          </cell>
          <cell r="T35" t="str">
            <v xml:space="preserve"> </v>
          </cell>
        </row>
        <row r="36">
          <cell r="A36" t="str">
            <v>87-107-0013</v>
          </cell>
          <cell r="B36" t="str">
            <v>фото</v>
          </cell>
          <cell r="C36" t="str">
            <v>Brother Stefan</v>
          </cell>
          <cell r="D36" t="str">
            <v>стандартный</v>
          </cell>
          <cell r="E36">
            <v>250</v>
          </cell>
          <cell r="F36">
            <v>1.57</v>
          </cell>
          <cell r="G36">
            <v>1.97</v>
          </cell>
          <cell r="I36">
            <v>0</v>
          </cell>
          <cell r="J36">
            <v>0</v>
          </cell>
          <cell r="K36" t="str">
            <v>-</v>
          </cell>
          <cell r="L36">
            <v>0</v>
          </cell>
          <cell r="M36" t="str">
            <v>new</v>
          </cell>
          <cell r="N36" t="str">
            <v>желтый</v>
          </cell>
          <cell r="O36" t="str">
            <v>желтый</v>
          </cell>
          <cell r="P36" t="str">
            <v>зеленый</v>
          </cell>
          <cell r="Q36" t="str">
            <v>L</v>
          </cell>
          <cell r="S36" t="str">
            <v>скругленные плотные листья, долго сохраняет свежесть</v>
          </cell>
          <cell r="T36" t="str">
            <v xml:space="preserve"> </v>
          </cell>
        </row>
        <row r="37">
          <cell r="A37" t="str">
            <v>87-107-0014</v>
          </cell>
          <cell r="B37" t="str">
            <v>фото</v>
          </cell>
          <cell r="C37" t="str">
            <v>Cherry Berry</v>
          </cell>
          <cell r="D37" t="str">
            <v>стандартный</v>
          </cell>
          <cell r="E37">
            <v>250</v>
          </cell>
          <cell r="F37">
            <v>1.26</v>
          </cell>
          <cell r="G37">
            <v>1.66</v>
          </cell>
          <cell r="I37">
            <v>0</v>
          </cell>
          <cell r="J37">
            <v>0</v>
          </cell>
          <cell r="K37" t="str">
            <v>-</v>
          </cell>
          <cell r="L37">
            <v>0</v>
          </cell>
          <cell r="M37" t="str">
            <v>new</v>
          </cell>
          <cell r="N37" t="str">
            <v>белый</v>
          </cell>
          <cell r="O37" t="str">
            <v>белый</v>
          </cell>
          <cell r="P37" t="str">
            <v>зеленый</v>
          </cell>
          <cell r="Q37" t="str">
            <v>M</v>
          </cell>
          <cell r="S37" t="str">
            <v>фиолетовые цветки</v>
          </cell>
          <cell r="T37" t="str">
            <v>ДА</v>
          </cell>
        </row>
        <row r="38">
          <cell r="A38" t="str">
            <v>87-107-0015</v>
          </cell>
          <cell r="B38" t="str">
            <v>фото</v>
          </cell>
          <cell r="C38" t="str">
            <v>Christmas Pageant</v>
          </cell>
          <cell r="D38" t="str">
            <v>стандартный</v>
          </cell>
          <cell r="E38">
            <v>250</v>
          </cell>
          <cell r="F38">
            <v>0.8</v>
          </cell>
          <cell r="G38">
            <v>1.2</v>
          </cell>
          <cell r="I38">
            <v>0</v>
          </cell>
          <cell r="J38">
            <v>0</v>
          </cell>
          <cell r="K38" t="str">
            <v>-</v>
          </cell>
          <cell r="L38">
            <v>0</v>
          </cell>
          <cell r="M38" t="str">
            <v>new</v>
          </cell>
          <cell r="N38" t="str">
            <v>зеленый</v>
          </cell>
          <cell r="O38" t="str">
            <v>зеленый</v>
          </cell>
          <cell r="P38" t="str">
            <v>белый</v>
          </cell>
          <cell r="Q38" t="str">
            <v>L</v>
          </cell>
          <cell r="R38" t="str">
            <v xml:space="preserve"> </v>
          </cell>
          <cell r="S38" t="str">
            <v>сиреневые цветки, округлые листья</v>
          </cell>
          <cell r="T38" t="str">
            <v xml:space="preserve"> </v>
          </cell>
        </row>
        <row r="39">
          <cell r="A39" t="str">
            <v>87-107-0016</v>
          </cell>
          <cell r="B39" t="str">
            <v>фото</v>
          </cell>
          <cell r="C39" t="str">
            <v>Cinderella</v>
          </cell>
          <cell r="D39" t="str">
            <v>стандартный</v>
          </cell>
          <cell r="E39">
            <v>250</v>
          </cell>
          <cell r="F39">
            <v>1.1100000000000001</v>
          </cell>
          <cell r="G39">
            <v>1.51</v>
          </cell>
          <cell r="I39">
            <v>0</v>
          </cell>
          <cell r="J39">
            <v>0</v>
          </cell>
          <cell r="K39" t="str">
            <v>-</v>
          </cell>
          <cell r="L39">
            <v>0</v>
          </cell>
          <cell r="M39" t="str">
            <v>new</v>
          </cell>
          <cell r="N39" t="str">
            <v>зеленый</v>
          </cell>
          <cell r="O39" t="str">
            <v>зеленый</v>
          </cell>
          <cell r="P39" t="str">
            <v>светло-зеленый</v>
          </cell>
          <cell r="Q39" t="str">
            <v>L</v>
          </cell>
          <cell r="T39" t="str">
            <v xml:space="preserve"> </v>
          </cell>
        </row>
        <row r="40">
          <cell r="A40" t="str">
            <v>87-107-0017</v>
          </cell>
          <cell r="B40" t="str">
            <v>фото</v>
          </cell>
          <cell r="C40" t="str">
            <v>Climax</v>
          </cell>
          <cell r="D40" t="str">
            <v>стандартный</v>
          </cell>
          <cell r="E40">
            <v>250</v>
          </cell>
          <cell r="F40">
            <v>1.41</v>
          </cell>
          <cell r="G40">
            <v>1.81</v>
          </cell>
          <cell r="I40">
            <v>0</v>
          </cell>
          <cell r="J40">
            <v>0</v>
          </cell>
          <cell r="K40" t="str">
            <v>-</v>
          </cell>
          <cell r="L40">
            <v>0</v>
          </cell>
          <cell r="N40" t="str">
            <v xml:space="preserve"> </v>
          </cell>
          <cell r="O40" t="str">
            <v>сине-зеленый</v>
          </cell>
          <cell r="P40" t="str">
            <v>желтый</v>
          </cell>
          <cell r="Q40" t="str">
            <v>L</v>
          </cell>
          <cell r="T40" t="str">
            <v xml:space="preserve"> </v>
          </cell>
        </row>
        <row r="41">
          <cell r="A41" t="str">
            <v>87-107-0018</v>
          </cell>
          <cell r="B41" t="str">
            <v>фото</v>
          </cell>
          <cell r="C41" t="str">
            <v>Curly Fries</v>
          </cell>
          <cell r="D41" t="str">
            <v>стандартный</v>
          </cell>
          <cell r="E41">
            <v>250</v>
          </cell>
          <cell r="F41">
            <v>1.57</v>
          </cell>
          <cell r="G41">
            <v>1.97</v>
          </cell>
          <cell r="I41">
            <v>0</v>
          </cell>
          <cell r="J41">
            <v>0</v>
          </cell>
          <cell r="K41" t="str">
            <v>-</v>
          </cell>
          <cell r="L41">
            <v>0</v>
          </cell>
          <cell r="M41" t="str">
            <v>new</v>
          </cell>
          <cell r="N41" t="str">
            <v>желтый с бронзовым оттенком</v>
          </cell>
          <cell r="O41" t="str">
            <v>желтый с бронзовым оттенком</v>
          </cell>
          <cell r="P41" t="str">
            <v>желтый с бронзовым оттенком</v>
          </cell>
          <cell r="Q41" t="str">
            <v>S</v>
          </cell>
          <cell r="S41" t="str">
            <v>быстрый рост, пышный куст</v>
          </cell>
          <cell r="T41" t="str">
            <v xml:space="preserve"> </v>
          </cell>
        </row>
        <row r="42">
          <cell r="A42" t="str">
            <v>87-107-0019</v>
          </cell>
          <cell r="B42" t="str">
            <v>фото</v>
          </cell>
          <cell r="C42" t="str">
            <v>Devon Green</v>
          </cell>
          <cell r="D42" t="str">
            <v>стандартный</v>
          </cell>
          <cell r="E42">
            <v>250</v>
          </cell>
          <cell r="F42">
            <v>0.84</v>
          </cell>
          <cell r="G42">
            <v>1.25</v>
          </cell>
          <cell r="I42">
            <v>0</v>
          </cell>
          <cell r="J42">
            <v>0</v>
          </cell>
          <cell r="K42" t="str">
            <v>-</v>
          </cell>
          <cell r="L42">
            <v>0</v>
          </cell>
          <cell r="N42" t="str">
            <v>темно- зеленый</v>
          </cell>
          <cell r="O42" t="str">
            <v xml:space="preserve"> </v>
          </cell>
          <cell r="P42" t="str">
            <v xml:space="preserve"> </v>
          </cell>
          <cell r="Q42" t="str">
            <v>M</v>
          </cell>
          <cell r="S42" t="str">
            <v>глянцевые листья</v>
          </cell>
          <cell r="T42" t="str">
            <v xml:space="preserve"> </v>
          </cell>
          <cell r="U42" t="str">
            <v>ДА</v>
          </cell>
        </row>
        <row r="43">
          <cell r="A43" t="str">
            <v>87-107-0020</v>
          </cell>
          <cell r="B43" t="str">
            <v>фото</v>
          </cell>
          <cell r="C43" t="str">
            <v>Dream Queen</v>
          </cell>
          <cell r="D43" t="str">
            <v>стандартный</v>
          </cell>
          <cell r="E43">
            <v>250</v>
          </cell>
          <cell r="F43">
            <v>1.41</v>
          </cell>
          <cell r="G43">
            <v>1.81</v>
          </cell>
          <cell r="I43">
            <v>0</v>
          </cell>
          <cell r="J43">
            <v>0</v>
          </cell>
          <cell r="K43" t="str">
            <v>-</v>
          </cell>
          <cell r="L43">
            <v>0</v>
          </cell>
          <cell r="N43" t="str">
            <v xml:space="preserve"> </v>
          </cell>
          <cell r="O43" t="str">
            <v>кремовый</v>
          </cell>
          <cell r="P43" t="str">
            <v>голубой</v>
          </cell>
          <cell r="Q43" t="str">
            <v>S</v>
          </cell>
          <cell r="T43" t="str">
            <v xml:space="preserve"> </v>
          </cell>
        </row>
        <row r="44">
          <cell r="A44" t="str">
            <v>87-107-0021</v>
          </cell>
          <cell r="B44" t="str">
            <v>фото</v>
          </cell>
          <cell r="C44" t="str">
            <v>Earth Angel</v>
          </cell>
          <cell r="D44" t="str">
            <v>стандартный</v>
          </cell>
          <cell r="E44">
            <v>250</v>
          </cell>
          <cell r="F44">
            <v>0.92</v>
          </cell>
          <cell r="G44">
            <v>1.33</v>
          </cell>
          <cell r="I44">
            <v>0</v>
          </cell>
          <cell r="J44">
            <v>0</v>
          </cell>
          <cell r="K44" t="str">
            <v>-</v>
          </cell>
          <cell r="L44">
            <v>0</v>
          </cell>
          <cell r="M44" t="str">
            <v>Хоста 2009 года</v>
          </cell>
          <cell r="N44" t="str">
            <v xml:space="preserve"> </v>
          </cell>
          <cell r="O44" t="str">
            <v>сине-зеленый</v>
          </cell>
          <cell r="P44" t="str">
            <v>желтый</v>
          </cell>
          <cell r="Q44" t="str">
            <v>L</v>
          </cell>
          <cell r="T44" t="str">
            <v xml:space="preserve"> </v>
          </cell>
        </row>
        <row r="45">
          <cell r="A45" t="str">
            <v>87-107-0060</v>
          </cell>
          <cell r="B45" t="str">
            <v>фото</v>
          </cell>
          <cell r="C45" t="str">
            <v>Elegans</v>
          </cell>
          <cell r="D45" t="str">
            <v>стандартный</v>
          </cell>
          <cell r="E45">
            <v>250</v>
          </cell>
          <cell r="F45">
            <v>0.48</v>
          </cell>
          <cell r="G45">
            <v>0.88</v>
          </cell>
          <cell r="I45">
            <v>0</v>
          </cell>
          <cell r="J45">
            <v>0</v>
          </cell>
          <cell r="K45" t="str">
            <v>-</v>
          </cell>
          <cell r="L45">
            <v>0</v>
          </cell>
          <cell r="N45" t="str">
            <v>голубой</v>
          </cell>
          <cell r="O45" t="str">
            <v xml:space="preserve"> </v>
          </cell>
          <cell r="P45" t="str">
            <v xml:space="preserve"> </v>
          </cell>
          <cell r="Q45" t="str">
            <v>L</v>
          </cell>
          <cell r="T45" t="str">
            <v xml:space="preserve"> </v>
          </cell>
        </row>
        <row r="46">
          <cell r="A46" t="str">
            <v>87-107-0022</v>
          </cell>
          <cell r="B46" t="str">
            <v>фото</v>
          </cell>
          <cell r="C46" t="str">
            <v>Fire and Ice</v>
          </cell>
          <cell r="D46" t="str">
            <v>стандартный</v>
          </cell>
          <cell r="E46">
            <v>250</v>
          </cell>
          <cell r="F46">
            <v>1.49</v>
          </cell>
          <cell r="G46">
            <v>1.89</v>
          </cell>
          <cell r="I46">
            <v>0</v>
          </cell>
          <cell r="J46">
            <v>0</v>
          </cell>
          <cell r="K46" t="str">
            <v>-</v>
          </cell>
          <cell r="L46">
            <v>0</v>
          </cell>
          <cell r="M46" t="str">
            <v>Special Attention</v>
          </cell>
          <cell r="N46" t="str">
            <v xml:space="preserve"> </v>
          </cell>
          <cell r="O46" t="str">
            <v>белый</v>
          </cell>
          <cell r="P46" t="str">
            <v>зеленый</v>
          </cell>
          <cell r="Q46" t="str">
            <v>M</v>
          </cell>
          <cell r="T46" t="str">
            <v xml:space="preserve"> </v>
          </cell>
        </row>
        <row r="47">
          <cell r="A47" t="str">
            <v>87-107-0023</v>
          </cell>
          <cell r="B47" t="str">
            <v>фото</v>
          </cell>
          <cell r="C47" t="str">
            <v>Firn Line</v>
          </cell>
          <cell r="D47" t="str">
            <v>стандартный</v>
          </cell>
          <cell r="E47">
            <v>250</v>
          </cell>
          <cell r="F47">
            <v>1.41</v>
          </cell>
          <cell r="G47">
            <v>1.81</v>
          </cell>
          <cell r="I47">
            <v>0</v>
          </cell>
          <cell r="J47">
            <v>0</v>
          </cell>
          <cell r="K47" t="str">
            <v>-</v>
          </cell>
          <cell r="L47">
            <v>0</v>
          </cell>
          <cell r="N47" t="str">
            <v>голубой</v>
          </cell>
          <cell r="O47" t="str">
            <v xml:space="preserve"> </v>
          </cell>
          <cell r="P47" t="str">
            <v>желтый</v>
          </cell>
          <cell r="Q47" t="str">
            <v>M</v>
          </cell>
          <cell r="T47" t="str">
            <v xml:space="preserve"> </v>
          </cell>
          <cell r="U47" t="str">
            <v>ДА</v>
          </cell>
        </row>
        <row r="48">
          <cell r="A48" t="str">
            <v>87-107-0024</v>
          </cell>
          <cell r="B48" t="str">
            <v>фото</v>
          </cell>
          <cell r="C48" t="str">
            <v>First Frost</v>
          </cell>
          <cell r="D48" t="str">
            <v>стандартный</v>
          </cell>
          <cell r="E48">
            <v>250</v>
          </cell>
          <cell r="F48">
            <v>0.68</v>
          </cell>
          <cell r="G48">
            <v>1.08</v>
          </cell>
          <cell r="I48">
            <v>0</v>
          </cell>
          <cell r="J48">
            <v>0</v>
          </cell>
          <cell r="K48" t="str">
            <v>-</v>
          </cell>
          <cell r="L48">
            <v>0</v>
          </cell>
          <cell r="M48" t="str">
            <v>Хоста 2010 года</v>
          </cell>
          <cell r="N48" t="str">
            <v xml:space="preserve"> </v>
          </cell>
          <cell r="O48" t="str">
            <v>голубой</v>
          </cell>
          <cell r="P48" t="str">
            <v>кремовый</v>
          </cell>
          <cell r="Q48" t="str">
            <v>SM</v>
          </cell>
          <cell r="T48" t="str">
            <v xml:space="preserve"> </v>
          </cell>
          <cell r="U48" t="str">
            <v>ДА</v>
          </cell>
        </row>
        <row r="49">
          <cell r="A49" t="str">
            <v>87-107-0025</v>
          </cell>
          <cell r="B49" t="str">
            <v>фото</v>
          </cell>
          <cell r="C49" t="str">
            <v>Forbidden Fruit</v>
          </cell>
          <cell r="D49" t="str">
            <v>стандартный</v>
          </cell>
          <cell r="E49">
            <v>250</v>
          </cell>
          <cell r="F49">
            <v>1.34</v>
          </cell>
          <cell r="G49">
            <v>1.74</v>
          </cell>
          <cell r="I49">
            <v>0</v>
          </cell>
          <cell r="J49">
            <v>0</v>
          </cell>
          <cell r="K49" t="str">
            <v>-</v>
          </cell>
          <cell r="L49">
            <v>0</v>
          </cell>
          <cell r="M49" t="str">
            <v>new</v>
          </cell>
          <cell r="N49" t="str">
            <v>желтый</v>
          </cell>
          <cell r="O49" t="str">
            <v>желтый</v>
          </cell>
          <cell r="P49" t="str">
            <v>зеленый</v>
          </cell>
          <cell r="Q49" t="str">
            <v>L</v>
          </cell>
          <cell r="S49" t="str">
            <v>плотные глянцевые листья, сиреневые цветки</v>
          </cell>
          <cell r="T49" t="str">
            <v xml:space="preserve"> </v>
          </cell>
        </row>
        <row r="50">
          <cell r="A50" t="str">
            <v>87-107-0026</v>
          </cell>
          <cell r="B50" t="str">
            <v>фото</v>
          </cell>
          <cell r="C50" t="str">
            <v>Fourteen Carats</v>
          </cell>
          <cell r="D50" t="str">
            <v>стандартный</v>
          </cell>
          <cell r="E50">
            <v>250</v>
          </cell>
          <cell r="F50">
            <v>0.72</v>
          </cell>
          <cell r="G50">
            <v>1.1200000000000001</v>
          </cell>
          <cell r="I50">
            <v>0</v>
          </cell>
          <cell r="J50">
            <v>0</v>
          </cell>
          <cell r="K50" t="str">
            <v>-</v>
          </cell>
          <cell r="L50">
            <v>0</v>
          </cell>
          <cell r="M50" t="str">
            <v>new</v>
          </cell>
          <cell r="N50" t="str">
            <v>желтый</v>
          </cell>
          <cell r="O50" t="str">
            <v>желтый</v>
          </cell>
          <cell r="P50" t="str">
            <v>желтый</v>
          </cell>
          <cell r="Q50" t="str">
            <v>M</v>
          </cell>
          <cell r="S50" t="str">
            <v>белые цветки, большие круглые листья</v>
          </cell>
          <cell r="T50" t="str">
            <v xml:space="preserve"> </v>
          </cell>
        </row>
        <row r="51">
          <cell r="A51" t="str">
            <v>87-107-0027</v>
          </cell>
          <cell r="B51" t="str">
            <v>фото</v>
          </cell>
          <cell r="C51" t="str">
            <v>Fragrant Bouquet</v>
          </cell>
          <cell r="D51" t="str">
            <v>стандартный</v>
          </cell>
          <cell r="E51">
            <v>250</v>
          </cell>
          <cell r="F51">
            <v>0.44</v>
          </cell>
          <cell r="G51">
            <v>0.84</v>
          </cell>
          <cell r="I51">
            <v>0</v>
          </cell>
          <cell r="J51">
            <v>0</v>
          </cell>
          <cell r="K51" t="str">
            <v>-</v>
          </cell>
          <cell r="L51">
            <v>0</v>
          </cell>
          <cell r="N51" t="str">
            <v xml:space="preserve"> </v>
          </cell>
          <cell r="O51" t="str">
            <v>светло-зеленый</v>
          </cell>
          <cell r="P51" t="str">
            <v>кремовый</v>
          </cell>
          <cell r="Q51" t="str">
            <v>ML</v>
          </cell>
          <cell r="R51" t="str">
            <v>да</v>
          </cell>
          <cell r="T51" t="str">
            <v>ДА</v>
          </cell>
        </row>
        <row r="52">
          <cell r="A52" t="str">
            <v>87-107-0028</v>
          </cell>
          <cell r="B52" t="str">
            <v>фото</v>
          </cell>
          <cell r="C52" t="str">
            <v>Francee</v>
          </cell>
          <cell r="D52" t="str">
            <v>стандартный</v>
          </cell>
          <cell r="E52">
            <v>250</v>
          </cell>
          <cell r="F52">
            <v>0.41000000000000003</v>
          </cell>
          <cell r="G52">
            <v>0.81</v>
          </cell>
          <cell r="I52">
            <v>0</v>
          </cell>
          <cell r="J52">
            <v>0</v>
          </cell>
          <cell r="K52" t="str">
            <v>-</v>
          </cell>
          <cell r="L52">
            <v>0</v>
          </cell>
          <cell r="N52" t="str">
            <v xml:space="preserve"> </v>
          </cell>
          <cell r="O52" t="str">
            <v>зеленый</v>
          </cell>
          <cell r="P52" t="str">
            <v>белый</v>
          </cell>
          <cell r="Q52" t="str">
            <v>M</v>
          </cell>
          <cell r="T52" t="str">
            <v xml:space="preserve"> </v>
          </cell>
        </row>
        <row r="53">
          <cell r="A53" t="str">
            <v>87-107-0062</v>
          </cell>
          <cell r="B53" t="str">
            <v>фото</v>
          </cell>
          <cell r="C53" t="str">
            <v>Frances Williams</v>
          </cell>
          <cell r="D53" t="str">
            <v>стандартный</v>
          </cell>
          <cell r="E53">
            <v>250</v>
          </cell>
          <cell r="F53">
            <v>0.44</v>
          </cell>
          <cell r="G53">
            <v>0.84</v>
          </cell>
          <cell r="I53">
            <v>0</v>
          </cell>
          <cell r="J53">
            <v>0</v>
          </cell>
          <cell r="K53" t="str">
            <v>-</v>
          </cell>
          <cell r="L53">
            <v>0</v>
          </cell>
          <cell r="M53" t="str">
            <v>Special Attention</v>
          </cell>
          <cell r="N53" t="str">
            <v xml:space="preserve"> </v>
          </cell>
          <cell r="O53" t="str">
            <v>голубой</v>
          </cell>
          <cell r="P53" t="str">
            <v>желтый</v>
          </cell>
          <cell r="Q53" t="str">
            <v>ML</v>
          </cell>
          <cell r="T53" t="str">
            <v xml:space="preserve"> </v>
          </cell>
        </row>
        <row r="54">
          <cell r="A54" t="str">
            <v>87-107-0030</v>
          </cell>
          <cell r="B54" t="str">
            <v>фото</v>
          </cell>
          <cell r="C54" t="str">
            <v>Frozen Margarita</v>
          </cell>
          <cell r="D54" t="str">
            <v>стандартный</v>
          </cell>
          <cell r="E54">
            <v>250</v>
          </cell>
          <cell r="F54">
            <v>0.64</v>
          </cell>
          <cell r="G54">
            <v>1.04</v>
          </cell>
          <cell r="I54">
            <v>0</v>
          </cell>
          <cell r="J54">
            <v>0</v>
          </cell>
          <cell r="K54" t="str">
            <v>-</v>
          </cell>
          <cell r="L54">
            <v>0</v>
          </cell>
          <cell r="M54" t="str">
            <v>new</v>
          </cell>
          <cell r="N54" t="str">
            <v>зеленый</v>
          </cell>
          <cell r="O54" t="str">
            <v>зеленый</v>
          </cell>
          <cell r="P54" t="str">
            <v>белый</v>
          </cell>
          <cell r="Q54" t="str">
            <v>M</v>
          </cell>
          <cell r="R54" t="str">
            <v>да</v>
          </cell>
          <cell r="S54" t="str">
            <v>сиреневые цветки</v>
          </cell>
          <cell r="T54" t="str">
            <v xml:space="preserve"> </v>
          </cell>
        </row>
        <row r="55">
          <cell r="A55" t="str">
            <v>87-107-0031</v>
          </cell>
          <cell r="B55" t="str">
            <v>фото</v>
          </cell>
          <cell r="C55" t="str">
            <v>Funny Mouse</v>
          </cell>
          <cell r="D55" t="str">
            <v>стандартный</v>
          </cell>
          <cell r="E55">
            <v>250</v>
          </cell>
          <cell r="F55">
            <v>1.42</v>
          </cell>
          <cell r="G55">
            <v>1.82</v>
          </cell>
          <cell r="I55">
            <v>0</v>
          </cell>
          <cell r="J55">
            <v>0</v>
          </cell>
          <cell r="K55" t="str">
            <v>-</v>
          </cell>
          <cell r="L55">
            <v>0</v>
          </cell>
          <cell r="M55" t="str">
            <v>new</v>
          </cell>
          <cell r="N55" t="str">
            <v>сине-зеленый</v>
          </cell>
          <cell r="O55" t="str">
            <v>сине-зеленый</v>
          </cell>
          <cell r="P55" t="str">
            <v>белый</v>
          </cell>
          <cell r="Q55" t="str">
            <v>S</v>
          </cell>
          <cell r="S55" t="str">
            <v>лавандовые цветки, округлая форма листьев</v>
          </cell>
          <cell r="T55" t="str">
            <v xml:space="preserve"> </v>
          </cell>
        </row>
        <row r="56">
          <cell r="A56" t="str">
            <v>87-107-0032</v>
          </cell>
          <cell r="B56" t="str">
            <v>фото</v>
          </cell>
          <cell r="C56" t="str">
            <v>George Smith</v>
          </cell>
          <cell r="D56" t="str">
            <v>стандартный</v>
          </cell>
          <cell r="E56">
            <v>250</v>
          </cell>
          <cell r="F56">
            <v>1.1100000000000001</v>
          </cell>
          <cell r="G56">
            <v>1.51</v>
          </cell>
          <cell r="I56">
            <v>0</v>
          </cell>
          <cell r="J56">
            <v>0</v>
          </cell>
          <cell r="K56" t="str">
            <v>-</v>
          </cell>
          <cell r="L56">
            <v>0</v>
          </cell>
          <cell r="M56" t="str">
            <v>new</v>
          </cell>
          <cell r="N56" t="str">
            <v>желтый</v>
          </cell>
          <cell r="O56" t="str">
            <v>желтый</v>
          </cell>
          <cell r="P56" t="str">
            <v>зеленый</v>
          </cell>
          <cell r="Q56" t="str">
            <v>M</v>
          </cell>
          <cell r="S56" t="str">
            <v>белые цветки, большие листья изящной округлой формы</v>
          </cell>
          <cell r="T56" t="str">
            <v>ДА</v>
          </cell>
        </row>
        <row r="57">
          <cell r="A57" t="str">
            <v>87-107-0033</v>
          </cell>
          <cell r="B57" t="str">
            <v>фото</v>
          </cell>
          <cell r="C57" t="str">
            <v>Golden Tiara</v>
          </cell>
          <cell r="D57" t="str">
            <v>стандартный</v>
          </cell>
          <cell r="E57">
            <v>250</v>
          </cell>
          <cell r="F57">
            <v>0.52</v>
          </cell>
          <cell r="G57">
            <v>0.92</v>
          </cell>
          <cell r="I57">
            <v>0</v>
          </cell>
          <cell r="J57">
            <v>0</v>
          </cell>
          <cell r="K57" t="str">
            <v>-</v>
          </cell>
          <cell r="L57">
            <v>0</v>
          </cell>
          <cell r="N57" t="str">
            <v xml:space="preserve"> </v>
          </cell>
          <cell r="O57" t="str">
            <v>светло-зеленый</v>
          </cell>
          <cell r="P57" t="str">
            <v>золотой</v>
          </cell>
          <cell r="Q57" t="str">
            <v>SM</v>
          </cell>
          <cell r="T57" t="str">
            <v>ДА</v>
          </cell>
        </row>
        <row r="58">
          <cell r="A58" t="str">
            <v>87-107-0034</v>
          </cell>
          <cell r="B58" t="str">
            <v>фото</v>
          </cell>
          <cell r="C58" t="str">
            <v>Guacamole</v>
          </cell>
          <cell r="D58" t="str">
            <v>стандартный</v>
          </cell>
          <cell r="E58">
            <v>250</v>
          </cell>
          <cell r="F58">
            <v>0.52</v>
          </cell>
          <cell r="G58">
            <v>0.92</v>
          </cell>
          <cell r="I58">
            <v>0</v>
          </cell>
          <cell r="J58">
            <v>0</v>
          </cell>
          <cell r="K58" t="str">
            <v>-</v>
          </cell>
          <cell r="L58">
            <v>0</v>
          </cell>
          <cell r="N58" t="str">
            <v xml:space="preserve"> </v>
          </cell>
          <cell r="O58" t="str">
            <v>светло-зеленый</v>
          </cell>
          <cell r="P58" t="str">
            <v>темно-зеленый</v>
          </cell>
          <cell r="Q58" t="str">
            <v>ML</v>
          </cell>
          <cell r="R58" t="str">
            <v>да</v>
          </cell>
          <cell r="T58" t="str">
            <v xml:space="preserve"> </v>
          </cell>
        </row>
        <row r="59">
          <cell r="A59" t="str">
            <v>87-107-0035</v>
          </cell>
          <cell r="B59" t="str">
            <v>фото</v>
          </cell>
          <cell r="C59" t="str">
            <v>Guardian Angel</v>
          </cell>
          <cell r="D59" t="str">
            <v>стандартный</v>
          </cell>
          <cell r="E59">
            <v>250</v>
          </cell>
          <cell r="F59">
            <v>1.42</v>
          </cell>
          <cell r="G59">
            <v>1.82</v>
          </cell>
          <cell r="I59">
            <v>0</v>
          </cell>
          <cell r="J59">
            <v>0</v>
          </cell>
          <cell r="K59" t="str">
            <v>-</v>
          </cell>
          <cell r="L59">
            <v>0</v>
          </cell>
          <cell r="M59" t="str">
            <v>new</v>
          </cell>
          <cell r="N59" t="str">
            <v>желтый</v>
          </cell>
          <cell r="O59" t="str">
            <v>желтый</v>
          </cell>
          <cell r="P59" t="str">
            <v>синий</v>
          </cell>
          <cell r="Q59" t="str">
            <v>L</v>
          </cell>
          <cell r="S59" t="str">
            <v>быстрый рост, пышный куст</v>
          </cell>
          <cell r="T59" t="str">
            <v xml:space="preserve"> </v>
          </cell>
        </row>
        <row r="60">
          <cell r="A60" t="str">
            <v>87-107-0036</v>
          </cell>
          <cell r="B60" t="str">
            <v>фото</v>
          </cell>
          <cell r="C60" t="str">
            <v>Halcyon</v>
          </cell>
          <cell r="D60" t="str">
            <v>стандартный</v>
          </cell>
          <cell r="E60">
            <v>250</v>
          </cell>
          <cell r="F60">
            <v>0.52</v>
          </cell>
          <cell r="G60">
            <v>0.92</v>
          </cell>
          <cell r="I60">
            <v>0</v>
          </cell>
          <cell r="J60">
            <v>0</v>
          </cell>
          <cell r="K60" t="str">
            <v>-</v>
          </cell>
          <cell r="L60">
            <v>0</v>
          </cell>
          <cell r="N60" t="str">
            <v>голубой</v>
          </cell>
          <cell r="O60" t="str">
            <v xml:space="preserve"> </v>
          </cell>
          <cell r="P60" t="str">
            <v xml:space="preserve"> </v>
          </cell>
          <cell r="Q60" t="str">
            <v>M</v>
          </cell>
          <cell r="T60" t="str">
            <v xml:space="preserve"> </v>
          </cell>
          <cell r="U60" t="str">
            <v>ДА</v>
          </cell>
        </row>
        <row r="61">
          <cell r="A61" t="str">
            <v>87-107-0038</v>
          </cell>
          <cell r="B61" t="str">
            <v>фото</v>
          </cell>
          <cell r="C61" t="str">
            <v>Hands Up</v>
          </cell>
          <cell r="D61" t="str">
            <v>стандартный</v>
          </cell>
          <cell r="E61">
            <v>250</v>
          </cell>
          <cell r="F61">
            <v>1.57</v>
          </cell>
          <cell r="G61">
            <v>1.97</v>
          </cell>
          <cell r="I61">
            <v>0</v>
          </cell>
          <cell r="J61">
            <v>0</v>
          </cell>
          <cell r="K61" t="str">
            <v>-</v>
          </cell>
          <cell r="L61">
            <v>0</v>
          </cell>
          <cell r="M61" t="str">
            <v>new</v>
          </cell>
          <cell r="N61" t="str">
            <v>зеленый</v>
          </cell>
          <cell r="O61" t="str">
            <v>зеленый</v>
          </cell>
          <cell r="P61" t="str">
            <v>белый</v>
          </cell>
          <cell r="Q61" t="str">
            <v>M</v>
          </cell>
          <cell r="S61" t="str">
            <v>плотные листья, пышный куст</v>
          </cell>
          <cell r="T61" t="str">
            <v xml:space="preserve"> </v>
          </cell>
          <cell r="U61" t="str">
            <v>ДА</v>
          </cell>
        </row>
        <row r="62">
          <cell r="A62" t="str">
            <v>87-107-0039</v>
          </cell>
          <cell r="B62" t="str">
            <v>фото</v>
          </cell>
          <cell r="C62" t="str">
            <v>Hippodrome</v>
          </cell>
          <cell r="D62" t="str">
            <v>стандартный</v>
          </cell>
          <cell r="E62">
            <v>250</v>
          </cell>
          <cell r="F62">
            <v>1.08</v>
          </cell>
          <cell r="G62">
            <v>1.48</v>
          </cell>
          <cell r="I62">
            <v>0</v>
          </cell>
          <cell r="J62">
            <v>0</v>
          </cell>
          <cell r="K62" t="str">
            <v>-</v>
          </cell>
          <cell r="L62">
            <v>0</v>
          </cell>
          <cell r="M62" t="str">
            <v>new</v>
          </cell>
          <cell r="N62" t="str">
            <v>зеленый</v>
          </cell>
          <cell r="O62" t="str">
            <v>сине-зеленый</v>
          </cell>
          <cell r="P62" t="str">
            <v>белый</v>
          </cell>
          <cell r="Q62" t="str">
            <v>M</v>
          </cell>
          <cell r="R62" t="str">
            <v xml:space="preserve"> </v>
          </cell>
          <cell r="S62" t="str">
            <v>оригинальная форма листьев</v>
          </cell>
          <cell r="T62" t="str">
            <v xml:space="preserve"> </v>
          </cell>
        </row>
        <row r="63">
          <cell r="A63" t="str">
            <v>87-107-0040</v>
          </cell>
          <cell r="B63" t="str">
            <v>фото</v>
          </cell>
          <cell r="C63" t="str">
            <v>His Honor</v>
          </cell>
          <cell r="D63" t="str">
            <v>стандартный</v>
          </cell>
          <cell r="E63">
            <v>250</v>
          </cell>
          <cell r="F63">
            <v>1.18</v>
          </cell>
          <cell r="G63">
            <v>1.58</v>
          </cell>
          <cell r="I63">
            <v>0</v>
          </cell>
          <cell r="J63">
            <v>0</v>
          </cell>
          <cell r="K63" t="str">
            <v>-</v>
          </cell>
          <cell r="L63">
            <v>0</v>
          </cell>
          <cell r="M63" t="str">
            <v>new</v>
          </cell>
          <cell r="N63" t="str">
            <v>зеленый</v>
          </cell>
          <cell r="O63" t="str">
            <v>зеленый</v>
          </cell>
          <cell r="P63" t="str">
            <v>желтый</v>
          </cell>
          <cell r="Q63" t="str">
            <v>XL</v>
          </cell>
          <cell r="S63" t="str">
            <v>цветки почти белые</v>
          </cell>
          <cell r="T63" t="str">
            <v xml:space="preserve"> </v>
          </cell>
        </row>
        <row r="64">
          <cell r="A64" t="str">
            <v>87-107-0041</v>
          </cell>
          <cell r="B64" t="str">
            <v>фото</v>
          </cell>
          <cell r="C64" t="str">
            <v>Lakeside Cupcake</v>
          </cell>
          <cell r="D64" t="str">
            <v>стандартный</v>
          </cell>
          <cell r="E64">
            <v>250</v>
          </cell>
          <cell r="F64">
            <v>1.34</v>
          </cell>
          <cell r="G64">
            <v>1.74</v>
          </cell>
          <cell r="I64">
            <v>0</v>
          </cell>
          <cell r="J64">
            <v>0</v>
          </cell>
          <cell r="K64" t="str">
            <v>-</v>
          </cell>
          <cell r="L64">
            <v>0</v>
          </cell>
          <cell r="M64" t="str">
            <v>new</v>
          </cell>
          <cell r="N64" t="str">
            <v>зеленый</v>
          </cell>
          <cell r="O64" t="str">
            <v>кремово-белый</v>
          </cell>
          <cell r="P64" t="str">
            <v>голубовато-зеленая кайма</v>
          </cell>
          <cell r="Q64" t="str">
            <v>S</v>
          </cell>
          <cell r="S64" t="str">
            <v>с возрастом листья становятся чашевидными</v>
          </cell>
          <cell r="T64" t="str">
            <v xml:space="preserve"> </v>
          </cell>
        </row>
        <row r="65">
          <cell r="A65" t="str">
            <v>87-107-0042</v>
          </cell>
          <cell r="B65" t="str">
            <v>фото</v>
          </cell>
          <cell r="C65" t="str">
            <v>Lakeside Meter Maid</v>
          </cell>
          <cell r="D65" t="str">
            <v>стандартный</v>
          </cell>
          <cell r="E65">
            <v>250</v>
          </cell>
          <cell r="F65">
            <v>1.18</v>
          </cell>
          <cell r="G65">
            <v>1.58</v>
          </cell>
          <cell r="I65">
            <v>0</v>
          </cell>
          <cell r="J65">
            <v>0</v>
          </cell>
          <cell r="K65" t="str">
            <v>-</v>
          </cell>
          <cell r="L65">
            <v>0</v>
          </cell>
          <cell r="M65" t="str">
            <v>new</v>
          </cell>
          <cell r="N65" t="str">
            <v>темно-зеленый</v>
          </cell>
          <cell r="O65" t="str">
            <v>белый</v>
          </cell>
          <cell r="P65" t="str">
            <v>зеленый</v>
          </cell>
          <cell r="Q65" t="str">
            <v>M</v>
          </cell>
          <cell r="S65" t="str">
            <v>цветки лавандового цвета, быстро растет</v>
          </cell>
          <cell r="T65" t="str">
            <v xml:space="preserve"> </v>
          </cell>
        </row>
        <row r="66">
          <cell r="A66" t="str">
            <v>87-107-0043</v>
          </cell>
          <cell r="B66" t="str">
            <v>фото</v>
          </cell>
          <cell r="C66" t="str">
            <v>Lakeside Spruce Goose</v>
          </cell>
          <cell r="D66" t="str">
            <v>стандартный</v>
          </cell>
          <cell r="E66">
            <v>250</v>
          </cell>
          <cell r="F66">
            <v>0.8</v>
          </cell>
          <cell r="G66">
            <v>1.2</v>
          </cell>
          <cell r="I66">
            <v>0</v>
          </cell>
          <cell r="J66">
            <v>0</v>
          </cell>
          <cell r="K66" t="str">
            <v>-</v>
          </cell>
          <cell r="L66">
            <v>0</v>
          </cell>
          <cell r="M66" t="str">
            <v>new</v>
          </cell>
          <cell r="N66" t="str">
            <v>темно-зеленый</v>
          </cell>
          <cell r="O66" t="str">
            <v>зеленый</v>
          </cell>
          <cell r="P66" t="str">
            <v>кремово-белый</v>
          </cell>
          <cell r="Q66" t="str">
            <v>M</v>
          </cell>
          <cell r="S66" t="str">
            <v>заостренные листья</v>
          </cell>
          <cell r="T66" t="str">
            <v xml:space="preserve"> </v>
          </cell>
        </row>
        <row r="67">
          <cell r="A67" t="str">
            <v>87-107-0044</v>
          </cell>
          <cell r="B67" t="str">
            <v>фото</v>
          </cell>
          <cell r="C67" t="str">
            <v>Libby</v>
          </cell>
          <cell r="D67" t="str">
            <v>стандартный</v>
          </cell>
          <cell r="E67">
            <v>250</v>
          </cell>
          <cell r="F67">
            <v>0.72</v>
          </cell>
          <cell r="G67">
            <v>1.1200000000000001</v>
          </cell>
          <cell r="I67">
            <v>0</v>
          </cell>
          <cell r="J67">
            <v>0</v>
          </cell>
          <cell r="K67" t="str">
            <v>-</v>
          </cell>
          <cell r="L67">
            <v>0</v>
          </cell>
          <cell r="M67" t="str">
            <v>new</v>
          </cell>
          <cell r="N67" t="str">
            <v>темно-зеленый</v>
          </cell>
          <cell r="O67" t="str">
            <v>зеленый</v>
          </cell>
          <cell r="P67" t="str">
            <v>белый</v>
          </cell>
          <cell r="Q67" t="str">
            <v>M</v>
          </cell>
          <cell r="S67" t="str">
            <v>цветки лавандового цвета</v>
          </cell>
          <cell r="T67" t="str">
            <v xml:space="preserve"> </v>
          </cell>
        </row>
        <row r="68">
          <cell r="A68" t="str">
            <v>87-107-0045</v>
          </cell>
          <cell r="B68" t="str">
            <v>фото</v>
          </cell>
          <cell r="C68" t="str">
            <v>Majesty</v>
          </cell>
          <cell r="D68" t="str">
            <v>стандартный</v>
          </cell>
          <cell r="E68">
            <v>250</v>
          </cell>
          <cell r="F68">
            <v>1.96</v>
          </cell>
          <cell r="G68">
            <v>2.36</v>
          </cell>
          <cell r="I68">
            <v>0</v>
          </cell>
          <cell r="J68">
            <v>0</v>
          </cell>
          <cell r="K68" t="str">
            <v>-</v>
          </cell>
          <cell r="L68">
            <v>0</v>
          </cell>
          <cell r="M68" t="str">
            <v>new</v>
          </cell>
          <cell r="N68" t="str">
            <v>темно-зеленый</v>
          </cell>
          <cell r="O68" t="str">
            <v>зеленый</v>
          </cell>
          <cell r="P68" t="str">
            <v>белый</v>
          </cell>
          <cell r="Q68" t="str">
            <v>M</v>
          </cell>
          <cell r="S68" t="str">
            <v>цветки почти белые</v>
          </cell>
          <cell r="T68" t="str">
            <v xml:space="preserve"> </v>
          </cell>
        </row>
        <row r="69">
          <cell r="A69" t="str">
            <v>87-107-0046</v>
          </cell>
          <cell r="B69" t="str">
            <v>фото</v>
          </cell>
          <cell r="C69" t="str">
            <v>Minuteman</v>
          </cell>
          <cell r="D69" t="str">
            <v>стандартный</v>
          </cell>
          <cell r="E69">
            <v>250</v>
          </cell>
          <cell r="F69">
            <v>0.84</v>
          </cell>
          <cell r="G69">
            <v>1.25</v>
          </cell>
          <cell r="I69">
            <v>0</v>
          </cell>
          <cell r="J69">
            <v>0</v>
          </cell>
          <cell r="K69" t="str">
            <v>-</v>
          </cell>
          <cell r="L69">
            <v>0</v>
          </cell>
          <cell r="N69" t="str">
            <v xml:space="preserve"> </v>
          </cell>
          <cell r="O69" t="str">
            <v>темно-зеленый</v>
          </cell>
          <cell r="P69" t="str">
            <v>белый</v>
          </cell>
          <cell r="Q69" t="str">
            <v>SM</v>
          </cell>
          <cell r="T69" t="str">
            <v xml:space="preserve"> </v>
          </cell>
        </row>
        <row r="70">
          <cell r="A70" t="str">
            <v>87-107-0048</v>
          </cell>
          <cell r="B70" t="str">
            <v>фото</v>
          </cell>
          <cell r="C70" t="str">
            <v>Night Before Christmas</v>
          </cell>
          <cell r="D70" t="str">
            <v>стандартный</v>
          </cell>
          <cell r="E70">
            <v>250</v>
          </cell>
          <cell r="F70">
            <v>0.92</v>
          </cell>
          <cell r="G70">
            <v>1.33</v>
          </cell>
          <cell r="I70">
            <v>0</v>
          </cell>
          <cell r="J70">
            <v>0</v>
          </cell>
          <cell r="K70" t="str">
            <v>-</v>
          </cell>
          <cell r="L70">
            <v>0</v>
          </cell>
          <cell r="N70" t="str">
            <v xml:space="preserve"> </v>
          </cell>
          <cell r="O70" t="str">
            <v>белый</v>
          </cell>
          <cell r="P70" t="str">
            <v>зеленый</v>
          </cell>
          <cell r="Q70" t="str">
            <v>ML</v>
          </cell>
          <cell r="T70" t="str">
            <v xml:space="preserve"> </v>
          </cell>
        </row>
        <row r="71">
          <cell r="A71" t="str">
            <v>87-107-0049</v>
          </cell>
          <cell r="B71" t="str">
            <v>фото</v>
          </cell>
          <cell r="C71" t="str">
            <v>Oh Cindy</v>
          </cell>
          <cell r="D71" t="str">
            <v>стандартный</v>
          </cell>
          <cell r="E71">
            <v>250</v>
          </cell>
          <cell r="F71">
            <v>1.18</v>
          </cell>
          <cell r="G71">
            <v>1.58</v>
          </cell>
          <cell r="I71">
            <v>0</v>
          </cell>
          <cell r="J71">
            <v>0</v>
          </cell>
          <cell r="K71" t="str">
            <v>-</v>
          </cell>
          <cell r="L71">
            <v>0</v>
          </cell>
          <cell r="M71" t="str">
            <v>new</v>
          </cell>
          <cell r="N71" t="str">
            <v>темно-зеленый</v>
          </cell>
          <cell r="O71" t="str">
            <v>зеленый</v>
          </cell>
          <cell r="P71" t="str">
            <v>кремово-белый</v>
          </cell>
          <cell r="Q71" t="str">
            <v>ML</v>
          </cell>
          <cell r="S71" t="str">
            <v>листья овальные</v>
          </cell>
          <cell r="T71" t="str">
            <v xml:space="preserve"> </v>
          </cell>
        </row>
        <row r="72">
          <cell r="A72" t="str">
            <v>87-107-0050</v>
          </cell>
          <cell r="B72" t="str">
            <v>фото</v>
          </cell>
          <cell r="C72" t="str">
            <v>Orange Marmalade</v>
          </cell>
          <cell r="D72" t="str">
            <v>стандартный</v>
          </cell>
          <cell r="E72">
            <v>250</v>
          </cell>
          <cell r="F72">
            <v>1.65</v>
          </cell>
          <cell r="G72">
            <v>2.0599999999999996</v>
          </cell>
          <cell r="I72">
            <v>0</v>
          </cell>
          <cell r="J72">
            <v>0</v>
          </cell>
          <cell r="K72" t="str">
            <v>-</v>
          </cell>
          <cell r="L72">
            <v>0</v>
          </cell>
          <cell r="M72" t="str">
            <v>Special Attention</v>
          </cell>
          <cell r="N72" t="str">
            <v xml:space="preserve"> </v>
          </cell>
          <cell r="O72" t="str">
            <v>золотой</v>
          </cell>
          <cell r="P72" t="str">
            <v>зеленый</v>
          </cell>
          <cell r="Q72" t="str">
            <v>ML</v>
          </cell>
          <cell r="T72" t="str">
            <v xml:space="preserve"> </v>
          </cell>
        </row>
        <row r="73">
          <cell r="A73" t="str">
            <v>87-107-0051</v>
          </cell>
          <cell r="B73" t="str">
            <v>фото</v>
          </cell>
          <cell r="C73" t="str">
            <v>Patriot</v>
          </cell>
          <cell r="D73" t="str">
            <v>стандартный</v>
          </cell>
          <cell r="E73">
            <v>250</v>
          </cell>
          <cell r="F73">
            <v>0.84</v>
          </cell>
          <cell r="G73">
            <v>1.25</v>
          </cell>
          <cell r="I73">
            <v>0</v>
          </cell>
          <cell r="J73">
            <v>0</v>
          </cell>
          <cell r="K73" t="str">
            <v>-</v>
          </cell>
          <cell r="L73">
            <v>0</v>
          </cell>
          <cell r="M73" t="str">
            <v>Special Attention</v>
          </cell>
          <cell r="N73" t="str">
            <v xml:space="preserve"> </v>
          </cell>
          <cell r="O73" t="str">
            <v>зеленый</v>
          </cell>
          <cell r="P73" t="str">
            <v>белый</v>
          </cell>
          <cell r="Q73" t="str">
            <v>M</v>
          </cell>
          <cell r="T73" t="str">
            <v xml:space="preserve"> </v>
          </cell>
        </row>
        <row r="74">
          <cell r="A74" t="str">
            <v>87-107-0053</v>
          </cell>
          <cell r="B74" t="str">
            <v>фото</v>
          </cell>
          <cell r="C74" t="str">
            <v>Paul's Glory</v>
          </cell>
          <cell r="D74" t="str">
            <v>стандартный</v>
          </cell>
          <cell r="E74">
            <v>250</v>
          </cell>
          <cell r="F74">
            <v>0.8</v>
          </cell>
          <cell r="G74">
            <v>1.21</v>
          </cell>
          <cell r="I74">
            <v>0</v>
          </cell>
          <cell r="J74">
            <v>0</v>
          </cell>
          <cell r="K74" t="str">
            <v>-</v>
          </cell>
          <cell r="L74">
            <v>0</v>
          </cell>
          <cell r="N74" t="str">
            <v xml:space="preserve"> </v>
          </cell>
          <cell r="O74" t="str">
            <v>голубой</v>
          </cell>
          <cell r="P74" t="str">
            <v>желтый</v>
          </cell>
          <cell r="Q74" t="str">
            <v>ML</v>
          </cell>
          <cell r="T74" t="str">
            <v xml:space="preserve"> </v>
          </cell>
        </row>
        <row r="75">
          <cell r="A75" t="str">
            <v>87-107-0054</v>
          </cell>
          <cell r="B75" t="str">
            <v>фото</v>
          </cell>
          <cell r="C75" t="str">
            <v>Pilgrim</v>
          </cell>
          <cell r="D75" t="str">
            <v>стандартный</v>
          </cell>
          <cell r="E75">
            <v>250</v>
          </cell>
          <cell r="F75">
            <v>0.72</v>
          </cell>
          <cell r="G75">
            <v>1.1200000000000001</v>
          </cell>
          <cell r="I75">
            <v>0</v>
          </cell>
          <cell r="J75">
            <v>0</v>
          </cell>
          <cell r="K75" t="str">
            <v>-</v>
          </cell>
          <cell r="L75">
            <v>0</v>
          </cell>
          <cell r="M75" t="str">
            <v>new</v>
          </cell>
          <cell r="N75" t="str">
            <v>светло-зеленый</v>
          </cell>
          <cell r="O75" t="str">
            <v>зеленый</v>
          </cell>
          <cell r="P75" t="str">
            <v>светло-кремовый</v>
          </cell>
          <cell r="Q75" t="str">
            <v>SM</v>
          </cell>
          <cell r="S75" t="str">
            <v>цветки светло-лавандовые</v>
          </cell>
          <cell r="T75" t="str">
            <v xml:space="preserve"> </v>
          </cell>
        </row>
        <row r="76">
          <cell r="A76" t="str">
            <v>87-107-0055</v>
          </cell>
          <cell r="B76" t="str">
            <v>фото</v>
          </cell>
          <cell r="C76" t="str">
            <v>Queen Josephine</v>
          </cell>
          <cell r="D76" t="str">
            <v>стандартный</v>
          </cell>
          <cell r="E76">
            <v>250</v>
          </cell>
          <cell r="F76">
            <v>0.8</v>
          </cell>
          <cell r="G76">
            <v>1.21</v>
          </cell>
          <cell r="I76">
            <v>0</v>
          </cell>
          <cell r="J76">
            <v>0</v>
          </cell>
          <cell r="K76" t="str">
            <v>-</v>
          </cell>
          <cell r="L76">
            <v>0</v>
          </cell>
          <cell r="N76" t="str">
            <v xml:space="preserve"> </v>
          </cell>
          <cell r="O76" t="str">
            <v>зеленый</v>
          </cell>
          <cell r="P76" t="str">
            <v>кремовый</v>
          </cell>
          <cell r="Q76" t="str">
            <v>M</v>
          </cell>
          <cell r="T76" t="str">
            <v xml:space="preserve"> </v>
          </cell>
        </row>
        <row r="77">
          <cell r="A77" t="str">
            <v>87-107-0056</v>
          </cell>
          <cell r="B77" t="str">
            <v>фото</v>
          </cell>
          <cell r="C77" t="str">
            <v>Rainforest Sunrise</v>
          </cell>
          <cell r="D77" t="str">
            <v>стандартный</v>
          </cell>
          <cell r="E77">
            <v>250</v>
          </cell>
          <cell r="F77">
            <v>1.41</v>
          </cell>
          <cell r="G77">
            <v>1.81</v>
          </cell>
          <cell r="I77">
            <v>0</v>
          </cell>
          <cell r="J77">
            <v>0</v>
          </cell>
          <cell r="K77" t="str">
            <v>-</v>
          </cell>
          <cell r="L77">
            <v>0</v>
          </cell>
          <cell r="N77" t="str">
            <v xml:space="preserve"> </v>
          </cell>
          <cell r="O77" t="str">
            <v>желтый</v>
          </cell>
          <cell r="P77" t="str">
            <v>темно-зеленый</v>
          </cell>
          <cell r="Q77" t="str">
            <v>M</v>
          </cell>
          <cell r="S77" t="str">
            <v>морщинистая</v>
          </cell>
          <cell r="T77" t="str">
            <v xml:space="preserve"> </v>
          </cell>
        </row>
        <row r="78">
          <cell r="A78" t="str">
            <v>87-107-0057</v>
          </cell>
          <cell r="B78" t="str">
            <v>фото</v>
          </cell>
          <cell r="C78" t="str">
            <v>Royal Standard</v>
          </cell>
          <cell r="D78" t="str">
            <v>стандартный</v>
          </cell>
          <cell r="E78">
            <v>250</v>
          </cell>
          <cell r="F78">
            <v>0.48</v>
          </cell>
          <cell r="G78">
            <v>0.88</v>
          </cell>
          <cell r="I78">
            <v>0</v>
          </cell>
          <cell r="J78">
            <v>0</v>
          </cell>
          <cell r="K78" t="str">
            <v>-</v>
          </cell>
          <cell r="L78">
            <v>0</v>
          </cell>
          <cell r="N78" t="str">
            <v>темно- зеленый</v>
          </cell>
          <cell r="O78" t="str">
            <v xml:space="preserve"> </v>
          </cell>
          <cell r="P78" t="str">
            <v xml:space="preserve"> </v>
          </cell>
          <cell r="Q78" t="str">
            <v>ML</v>
          </cell>
          <cell r="R78" t="str">
            <v>да</v>
          </cell>
          <cell r="T78" t="str">
            <v>ДА</v>
          </cell>
        </row>
        <row r="79">
          <cell r="A79" t="str">
            <v>87-107-0059</v>
          </cell>
          <cell r="B79" t="str">
            <v>фото</v>
          </cell>
          <cell r="C79" t="str">
            <v>Sagae</v>
          </cell>
          <cell r="D79" t="str">
            <v>стандартный</v>
          </cell>
          <cell r="E79">
            <v>250</v>
          </cell>
          <cell r="F79">
            <v>1.41</v>
          </cell>
          <cell r="G79">
            <v>1.81</v>
          </cell>
          <cell r="I79">
            <v>0</v>
          </cell>
          <cell r="J79">
            <v>0</v>
          </cell>
          <cell r="K79" t="str">
            <v>-</v>
          </cell>
          <cell r="L79">
            <v>0</v>
          </cell>
          <cell r="N79" t="str">
            <v xml:space="preserve"> </v>
          </cell>
          <cell r="O79" t="str">
            <v>сине-зеленый</v>
          </cell>
          <cell r="P79" t="str">
            <v>кремовый</v>
          </cell>
          <cell r="Q79" t="str">
            <v>VL</v>
          </cell>
          <cell r="T79" t="str">
            <v>ДА</v>
          </cell>
        </row>
        <row r="80">
          <cell r="A80" t="str">
            <v>87-107-0064</v>
          </cell>
          <cell r="B80" t="str">
            <v>фото</v>
          </cell>
          <cell r="C80" t="str">
            <v>Silver Shadow</v>
          </cell>
          <cell r="D80" t="str">
            <v>стандартный</v>
          </cell>
          <cell r="E80">
            <v>250</v>
          </cell>
          <cell r="F80">
            <v>0.72</v>
          </cell>
          <cell r="G80">
            <v>1.1200000000000001</v>
          </cell>
          <cell r="I80">
            <v>0</v>
          </cell>
          <cell r="J80">
            <v>0</v>
          </cell>
          <cell r="K80" t="str">
            <v>-</v>
          </cell>
          <cell r="L80">
            <v>0</v>
          </cell>
          <cell r="M80" t="str">
            <v>new</v>
          </cell>
          <cell r="N80" t="str">
            <v>темно-зеленый</v>
          </cell>
          <cell r="O80" t="str">
            <v>зеленый</v>
          </cell>
          <cell r="P80" t="str">
            <v>тонкая серебристо-белая кайма</v>
          </cell>
          <cell r="Q80" t="str">
            <v>M</v>
          </cell>
          <cell r="S80" t="str">
            <v>цветки лавандового цвета</v>
          </cell>
          <cell r="T80" t="str">
            <v xml:space="preserve"> </v>
          </cell>
        </row>
        <row r="81">
          <cell r="A81" t="str">
            <v>87-107-0065</v>
          </cell>
          <cell r="B81" t="str">
            <v>фото</v>
          </cell>
          <cell r="C81" t="str">
            <v>Snow Cap</v>
          </cell>
          <cell r="D81" t="str">
            <v>стандартный</v>
          </cell>
          <cell r="E81">
            <v>250</v>
          </cell>
          <cell r="F81">
            <v>0.57000000000000006</v>
          </cell>
          <cell r="G81">
            <v>0.97</v>
          </cell>
          <cell r="I81">
            <v>0</v>
          </cell>
          <cell r="J81">
            <v>0</v>
          </cell>
          <cell r="K81" t="str">
            <v>-</v>
          </cell>
          <cell r="L81">
            <v>0</v>
          </cell>
          <cell r="M81" t="str">
            <v>new</v>
          </cell>
          <cell r="N81" t="str">
            <v>сине-зеленый</v>
          </cell>
          <cell r="O81" t="str">
            <v>зеленый</v>
          </cell>
          <cell r="P81" t="str">
            <v>кремово-желтый</v>
          </cell>
          <cell r="Q81" t="str">
            <v>M</v>
          </cell>
          <cell r="S81" t="str">
            <v>листья окурглые, морщинистые</v>
          </cell>
          <cell r="T81" t="str">
            <v xml:space="preserve"> </v>
          </cell>
        </row>
        <row r="82">
          <cell r="A82" t="str">
            <v>87-107-0066</v>
          </cell>
          <cell r="B82" t="str">
            <v>фото</v>
          </cell>
          <cell r="C82" t="str">
            <v>So Sweet</v>
          </cell>
          <cell r="D82" t="str">
            <v>стандартный</v>
          </cell>
          <cell r="E82">
            <v>250</v>
          </cell>
          <cell r="F82">
            <v>0.48</v>
          </cell>
          <cell r="G82">
            <v>0.88</v>
          </cell>
          <cell r="I82">
            <v>0</v>
          </cell>
          <cell r="J82">
            <v>0</v>
          </cell>
          <cell r="K82" t="str">
            <v>-</v>
          </cell>
          <cell r="L82">
            <v>0</v>
          </cell>
          <cell r="N82" t="str">
            <v xml:space="preserve"> </v>
          </cell>
          <cell r="O82" t="str">
            <v>зеленый</v>
          </cell>
          <cell r="P82" t="str">
            <v>желтый</v>
          </cell>
          <cell r="Q82" t="str">
            <v>SM</v>
          </cell>
          <cell r="R82" t="str">
            <v>да</v>
          </cell>
          <cell r="S82" t="str">
            <v>глянцевые листья</v>
          </cell>
          <cell r="T82" t="str">
            <v>ДА</v>
          </cell>
        </row>
        <row r="83">
          <cell r="A83" t="str">
            <v>87-107-0067</v>
          </cell>
          <cell r="B83" t="str">
            <v>фото</v>
          </cell>
          <cell r="C83" t="str">
            <v>Sugar and Spice</v>
          </cell>
          <cell r="D83" t="str">
            <v>стандартный</v>
          </cell>
          <cell r="E83">
            <v>250</v>
          </cell>
          <cell r="F83">
            <v>0.76</v>
          </cell>
          <cell r="G83">
            <v>1.17</v>
          </cell>
          <cell r="I83">
            <v>0</v>
          </cell>
          <cell r="J83">
            <v>0</v>
          </cell>
          <cell r="K83" t="str">
            <v>-</v>
          </cell>
          <cell r="L83">
            <v>0</v>
          </cell>
          <cell r="N83" t="str">
            <v xml:space="preserve"> </v>
          </cell>
          <cell r="O83" t="str">
            <v>темно-зеленый</v>
          </cell>
          <cell r="P83" t="str">
            <v>белый</v>
          </cell>
          <cell r="Q83" t="str">
            <v>M</v>
          </cell>
          <cell r="R83" t="str">
            <v>да</v>
          </cell>
          <cell r="T83" t="str">
            <v>ДА</v>
          </cell>
        </row>
        <row r="84">
          <cell r="A84" t="str">
            <v>87-107-0068</v>
          </cell>
          <cell r="B84" t="str">
            <v>фото</v>
          </cell>
          <cell r="C84" t="str">
            <v>Sugar Daddy</v>
          </cell>
          <cell r="D84" t="str">
            <v>стандартный</v>
          </cell>
          <cell r="E84">
            <v>250</v>
          </cell>
          <cell r="F84">
            <v>1.08</v>
          </cell>
          <cell r="G84">
            <v>1.49</v>
          </cell>
          <cell r="I84">
            <v>0</v>
          </cell>
          <cell r="J84">
            <v>0</v>
          </cell>
          <cell r="K84" t="str">
            <v>-</v>
          </cell>
          <cell r="L84">
            <v>0</v>
          </cell>
          <cell r="N84" t="str">
            <v xml:space="preserve"> </v>
          </cell>
          <cell r="O84" t="str">
            <v>голубой</v>
          </cell>
          <cell r="P84" t="str">
            <v>кремовый</v>
          </cell>
          <cell r="Q84" t="str">
            <v>ML</v>
          </cell>
          <cell r="S84" t="str">
            <v>морщинистая</v>
          </cell>
          <cell r="T84" t="str">
            <v xml:space="preserve"> </v>
          </cell>
          <cell r="U84" t="str">
            <v>ДА</v>
          </cell>
        </row>
        <row r="85">
          <cell r="A85" t="str">
            <v>87-107-0069</v>
          </cell>
          <cell r="B85" t="str">
            <v>фото</v>
          </cell>
          <cell r="C85" t="str">
            <v>Sum and Substance</v>
          </cell>
          <cell r="D85" t="str">
            <v>стандартный</v>
          </cell>
          <cell r="E85">
            <v>250</v>
          </cell>
          <cell r="F85">
            <v>0.96</v>
          </cell>
          <cell r="G85">
            <v>1.37</v>
          </cell>
          <cell r="I85">
            <v>0</v>
          </cell>
          <cell r="J85">
            <v>0</v>
          </cell>
          <cell r="K85" t="str">
            <v>-</v>
          </cell>
          <cell r="L85">
            <v>0</v>
          </cell>
          <cell r="N85" t="str">
            <v>желтый</v>
          </cell>
          <cell r="O85" t="str">
            <v xml:space="preserve"> </v>
          </cell>
          <cell r="P85" t="str">
            <v xml:space="preserve"> </v>
          </cell>
          <cell r="Q85" t="str">
            <v>XL</v>
          </cell>
          <cell r="T85" t="str">
            <v>ДА</v>
          </cell>
        </row>
        <row r="86">
          <cell r="A86" t="str">
            <v>87-107-0071</v>
          </cell>
          <cell r="B86" t="str">
            <v>фото</v>
          </cell>
          <cell r="C86" t="str">
            <v>Sunshine Glory</v>
          </cell>
          <cell r="D86" t="str">
            <v>стандартный</v>
          </cell>
          <cell r="E86">
            <v>250</v>
          </cell>
          <cell r="F86">
            <v>1.03</v>
          </cell>
          <cell r="G86">
            <v>1.43</v>
          </cell>
          <cell r="I86">
            <v>0</v>
          </cell>
          <cell r="J86">
            <v>0</v>
          </cell>
          <cell r="K86" t="str">
            <v>-</v>
          </cell>
          <cell r="L86">
            <v>0</v>
          </cell>
          <cell r="M86" t="str">
            <v>new</v>
          </cell>
          <cell r="N86" t="str">
            <v>ярко-зелный</v>
          </cell>
          <cell r="O86" t="str">
            <v>зеленый</v>
          </cell>
          <cell r="P86" t="str">
            <v>бело-кремовый</v>
          </cell>
          <cell r="Q86" t="str">
            <v>XL</v>
          </cell>
          <cell r="S86" t="str">
            <v>цветки бледно-лавандового цвета</v>
          </cell>
          <cell r="T86" t="str">
            <v xml:space="preserve"> </v>
          </cell>
        </row>
        <row r="87">
          <cell r="A87" t="str">
            <v>87-107-0072</v>
          </cell>
          <cell r="B87" t="str">
            <v>фото</v>
          </cell>
          <cell r="C87" t="str">
            <v>Sweet Innocence</v>
          </cell>
          <cell r="D87" t="str">
            <v>стандартный</v>
          </cell>
          <cell r="E87">
            <v>250</v>
          </cell>
          <cell r="F87">
            <v>1.18</v>
          </cell>
          <cell r="G87">
            <v>1.58</v>
          </cell>
          <cell r="I87">
            <v>0</v>
          </cell>
          <cell r="J87">
            <v>0</v>
          </cell>
          <cell r="K87" t="str">
            <v>-</v>
          </cell>
          <cell r="L87">
            <v>0</v>
          </cell>
          <cell r="M87" t="str">
            <v>new</v>
          </cell>
          <cell r="N87" t="str">
            <v>яблочно-зеленый</v>
          </cell>
          <cell r="O87" t="str">
            <v>зеленый</v>
          </cell>
          <cell r="P87" t="str">
            <v>бледно-желтый</v>
          </cell>
          <cell r="Q87" t="str">
            <v>ML</v>
          </cell>
          <cell r="S87" t="str">
            <v>на открытом солнце белый край листа не горит</v>
          </cell>
          <cell r="T87" t="str">
            <v xml:space="preserve"> </v>
          </cell>
        </row>
        <row r="88">
          <cell r="A88" t="str">
            <v>87-107-0073</v>
          </cell>
          <cell r="B88" t="str">
            <v>фото</v>
          </cell>
          <cell r="C88" t="str">
            <v>Tea at Betty</v>
          </cell>
          <cell r="D88" t="str">
            <v>стандартный</v>
          </cell>
          <cell r="E88">
            <v>250</v>
          </cell>
          <cell r="F88">
            <v>1.34</v>
          </cell>
          <cell r="G88">
            <v>1.74</v>
          </cell>
          <cell r="I88">
            <v>0</v>
          </cell>
          <cell r="J88">
            <v>0</v>
          </cell>
          <cell r="K88" t="str">
            <v>-</v>
          </cell>
          <cell r="L88">
            <v>0</v>
          </cell>
          <cell r="M88" t="str">
            <v>new</v>
          </cell>
          <cell r="N88" t="str">
            <v>зеленый</v>
          </cell>
          <cell r="O88" t="str">
            <v>зеленый</v>
          </cell>
          <cell r="P88" t="str">
            <v>желтый</v>
          </cell>
          <cell r="Q88" t="str">
            <v>ML</v>
          </cell>
          <cell r="S88" t="str">
            <v>цветки лавандового цвета</v>
          </cell>
          <cell r="T88" t="str">
            <v xml:space="preserve"> </v>
          </cell>
        </row>
        <row r="89">
          <cell r="A89" t="str">
            <v>87-107-0074</v>
          </cell>
          <cell r="B89" t="str">
            <v>фото</v>
          </cell>
          <cell r="C89" t="str">
            <v>Tokudama Flavocircinalis</v>
          </cell>
          <cell r="D89" t="str">
            <v>стандартный</v>
          </cell>
          <cell r="E89">
            <v>250</v>
          </cell>
          <cell r="F89">
            <v>0.8</v>
          </cell>
          <cell r="G89">
            <v>1.21</v>
          </cell>
          <cell r="I89">
            <v>0</v>
          </cell>
          <cell r="J89">
            <v>0</v>
          </cell>
          <cell r="K89" t="str">
            <v>-</v>
          </cell>
          <cell r="L89">
            <v>0</v>
          </cell>
          <cell r="N89" t="str">
            <v xml:space="preserve"> </v>
          </cell>
          <cell r="O89" t="str">
            <v>голубой</v>
          </cell>
          <cell r="P89" t="str">
            <v>желтый</v>
          </cell>
          <cell r="Q89" t="str">
            <v>M</v>
          </cell>
          <cell r="S89" t="str">
            <v>морщинистая</v>
          </cell>
          <cell r="T89" t="str">
            <v xml:space="preserve"> </v>
          </cell>
        </row>
        <row r="90">
          <cell r="A90" t="str">
            <v>87-107-0075</v>
          </cell>
          <cell r="B90" t="str">
            <v>фото</v>
          </cell>
          <cell r="C90" t="str">
            <v>Tootie Mae</v>
          </cell>
          <cell r="D90" t="str">
            <v>стандартный</v>
          </cell>
          <cell r="E90">
            <v>250</v>
          </cell>
          <cell r="F90">
            <v>1.18</v>
          </cell>
          <cell r="G90">
            <v>1.58</v>
          </cell>
          <cell r="I90">
            <v>0</v>
          </cell>
          <cell r="J90">
            <v>0</v>
          </cell>
          <cell r="K90" t="str">
            <v>-</v>
          </cell>
          <cell r="L90">
            <v>0</v>
          </cell>
          <cell r="M90" t="str">
            <v>new</v>
          </cell>
          <cell r="N90" t="str">
            <v>синевато-зеленые</v>
          </cell>
          <cell r="O90" t="str">
            <v>зеленый</v>
          </cell>
          <cell r="P90" t="str">
            <v>желтый</v>
          </cell>
          <cell r="Q90" t="str">
            <v>ML</v>
          </cell>
          <cell r="S90" t="str">
            <v>цветки почти белые</v>
          </cell>
          <cell r="T90" t="str">
            <v xml:space="preserve"> </v>
          </cell>
        </row>
        <row r="91">
          <cell r="A91" t="str">
            <v>87-107-0076</v>
          </cell>
          <cell r="B91" t="str">
            <v>фото</v>
          </cell>
          <cell r="C91" t="str">
            <v>Twilight</v>
          </cell>
          <cell r="D91" t="str">
            <v>стандартный</v>
          </cell>
          <cell r="E91">
            <v>250</v>
          </cell>
          <cell r="F91">
            <v>0.84</v>
          </cell>
          <cell r="G91">
            <v>1.25</v>
          </cell>
          <cell r="I91">
            <v>0</v>
          </cell>
          <cell r="J91">
            <v>0</v>
          </cell>
          <cell r="K91" t="str">
            <v>-</v>
          </cell>
          <cell r="L91">
            <v>0</v>
          </cell>
          <cell r="N91" t="str">
            <v xml:space="preserve"> </v>
          </cell>
          <cell r="O91" t="str">
            <v>зеленый</v>
          </cell>
          <cell r="P91" t="str">
            <v>золотой</v>
          </cell>
          <cell r="Q91" t="str">
            <v>M</v>
          </cell>
          <cell r="T91" t="str">
            <v xml:space="preserve"> </v>
          </cell>
        </row>
        <row r="92">
          <cell r="A92" t="str">
            <v>87-107-0077</v>
          </cell>
          <cell r="B92" t="str">
            <v>фото</v>
          </cell>
          <cell r="C92" t="str">
            <v>Volcano Island</v>
          </cell>
          <cell r="D92" t="str">
            <v>стандартный</v>
          </cell>
          <cell r="E92">
            <v>250</v>
          </cell>
          <cell r="F92">
            <v>2.34</v>
          </cell>
          <cell r="G92">
            <v>2.74</v>
          </cell>
          <cell r="I92">
            <v>0</v>
          </cell>
          <cell r="J92">
            <v>0</v>
          </cell>
          <cell r="K92" t="str">
            <v>-</v>
          </cell>
          <cell r="L92">
            <v>0</v>
          </cell>
          <cell r="M92" t="str">
            <v>new</v>
          </cell>
          <cell r="N92" t="str">
            <v>желтые с темно-зеленой каймой</v>
          </cell>
          <cell r="O92" t="str">
            <v>кремово-белый</v>
          </cell>
          <cell r="P92" t="str">
            <v>темно-зеленый</v>
          </cell>
          <cell r="Q92" t="str">
            <v>M</v>
          </cell>
          <cell r="S92" t="str">
            <v>цветки светло-лавандового цвета</v>
          </cell>
          <cell r="T92" t="str">
            <v xml:space="preserve"> </v>
          </cell>
          <cell r="U92" t="str">
            <v>ДА</v>
          </cell>
        </row>
        <row r="93">
          <cell r="A93" t="str">
            <v>87-107-0078</v>
          </cell>
          <cell r="B93" t="str">
            <v>фото</v>
          </cell>
          <cell r="C93" t="str">
            <v>Warwick Comet</v>
          </cell>
          <cell r="D93" t="str">
            <v>стандартный</v>
          </cell>
          <cell r="E93">
            <v>250</v>
          </cell>
          <cell r="F93">
            <v>1.34</v>
          </cell>
          <cell r="G93">
            <v>1.74</v>
          </cell>
          <cell r="I93">
            <v>0</v>
          </cell>
          <cell r="J93">
            <v>0</v>
          </cell>
          <cell r="K93" t="str">
            <v>-</v>
          </cell>
          <cell r="L93">
            <v>0</v>
          </cell>
          <cell r="M93" t="str">
            <v>new</v>
          </cell>
          <cell r="N93" t="str">
            <v>темно-зеленый</v>
          </cell>
          <cell r="O93" t="str">
            <v>золотисто-сливочный</v>
          </cell>
          <cell r="P93" t="str">
            <v>зеленый</v>
          </cell>
          <cell r="Q93" t="str">
            <v>M</v>
          </cell>
          <cell r="S93" t="str">
            <v>листья довольно плотные, с вафельной поверхностью</v>
          </cell>
          <cell r="T93" t="str">
            <v xml:space="preserve"> </v>
          </cell>
        </row>
        <row r="94">
          <cell r="A94" t="str">
            <v>87-107-0079</v>
          </cell>
          <cell r="B94" t="str">
            <v>фото</v>
          </cell>
          <cell r="C94" t="str">
            <v>Whirlwind</v>
          </cell>
          <cell r="D94" t="str">
            <v>стандартный</v>
          </cell>
          <cell r="E94">
            <v>250</v>
          </cell>
          <cell r="F94">
            <v>0.92</v>
          </cell>
          <cell r="G94">
            <v>1.33</v>
          </cell>
          <cell r="I94">
            <v>0</v>
          </cell>
          <cell r="J94">
            <v>0</v>
          </cell>
          <cell r="K94" t="str">
            <v>-</v>
          </cell>
          <cell r="L94">
            <v>0</v>
          </cell>
          <cell r="N94" t="str">
            <v xml:space="preserve"> </v>
          </cell>
          <cell r="O94" t="str">
            <v>кремовый</v>
          </cell>
          <cell r="P94" t="str">
            <v>темно-зеленый</v>
          </cell>
          <cell r="Q94" t="str">
            <v>M</v>
          </cell>
          <cell r="T94" t="str">
            <v>ДА</v>
          </cell>
        </row>
        <row r="95">
          <cell r="A95" t="str">
            <v>87-107-0080</v>
          </cell>
          <cell r="B95" t="str">
            <v>фото</v>
          </cell>
          <cell r="C95" t="str">
            <v>Wide Brim</v>
          </cell>
          <cell r="D95" t="str">
            <v>стандартный</v>
          </cell>
          <cell r="E95">
            <v>250</v>
          </cell>
          <cell r="F95">
            <v>0.52</v>
          </cell>
          <cell r="G95">
            <v>0.92</v>
          </cell>
          <cell r="I95">
            <v>0</v>
          </cell>
          <cell r="J95">
            <v>0</v>
          </cell>
          <cell r="K95" t="str">
            <v>-</v>
          </cell>
          <cell r="L95">
            <v>0</v>
          </cell>
          <cell r="N95" t="str">
            <v xml:space="preserve"> </v>
          </cell>
          <cell r="O95" t="str">
            <v>зеленый</v>
          </cell>
          <cell r="P95" t="str">
            <v>желтый</v>
          </cell>
          <cell r="Q95" t="str">
            <v>ML</v>
          </cell>
          <cell r="T95" t="str">
            <v xml:space="preserve"> </v>
          </cell>
        </row>
        <row r="96">
          <cell r="A96" t="str">
            <v>87-107-0082</v>
          </cell>
          <cell r="B96" t="str">
            <v>фото</v>
          </cell>
          <cell r="C96" t="str">
            <v>Winter Snow</v>
          </cell>
          <cell r="D96" t="str">
            <v>стандартный</v>
          </cell>
          <cell r="E96">
            <v>250</v>
          </cell>
          <cell r="F96">
            <v>0.95</v>
          </cell>
          <cell r="G96">
            <v>1.35</v>
          </cell>
          <cell r="I96">
            <v>0</v>
          </cell>
          <cell r="J96">
            <v>0</v>
          </cell>
          <cell r="K96" t="str">
            <v>-</v>
          </cell>
          <cell r="L96">
            <v>0</v>
          </cell>
          <cell r="M96" t="str">
            <v>new</v>
          </cell>
          <cell r="N96" t="str">
            <v>зеленый</v>
          </cell>
          <cell r="O96" t="str">
            <v>зеленый</v>
          </cell>
          <cell r="P96" t="str">
            <v>белый</v>
          </cell>
          <cell r="Q96" t="str">
            <v>XL</v>
          </cell>
          <cell r="S96" t="str">
            <v>цветки лавандового цвета</v>
          </cell>
          <cell r="T96" t="str">
            <v xml:space="preserve"> </v>
          </cell>
        </row>
        <row r="97">
          <cell r="A97" t="str">
            <v>87-107-0083</v>
          </cell>
          <cell r="B97" t="str">
            <v>фото</v>
          </cell>
          <cell r="C97" t="str">
            <v>Yellow Polka Dot Bikini</v>
          </cell>
          <cell r="D97" t="str">
            <v>стандартный</v>
          </cell>
          <cell r="E97">
            <v>250</v>
          </cell>
          <cell r="F97">
            <v>1.34</v>
          </cell>
          <cell r="G97">
            <v>1.74</v>
          </cell>
          <cell r="I97">
            <v>0</v>
          </cell>
          <cell r="J97">
            <v>0</v>
          </cell>
          <cell r="K97" t="str">
            <v>-</v>
          </cell>
          <cell r="L97">
            <v>0</v>
          </cell>
          <cell r="M97" t="str">
            <v>new</v>
          </cell>
          <cell r="N97" t="str">
            <v>зелено-желтый</v>
          </cell>
          <cell r="O97" t="str">
            <v>темно-зеленый</v>
          </cell>
          <cell r="P97" t="str">
            <v>яблочно-зеленый</v>
          </cell>
          <cell r="Q97" t="str">
            <v>SM</v>
          </cell>
          <cell r="S97" t="str">
            <v>цветки лавандового цвета</v>
          </cell>
          <cell r="T97" t="str">
            <v xml:space="preserve"> </v>
          </cell>
        </row>
        <row r="98">
          <cell r="A98" t="str">
            <v>87-107-0084</v>
          </cell>
          <cell r="B98" t="str">
            <v>фото</v>
          </cell>
          <cell r="C98" t="str">
            <v>Yellow River</v>
          </cell>
          <cell r="D98" t="str">
            <v>стандартный</v>
          </cell>
          <cell r="E98">
            <v>250</v>
          </cell>
          <cell r="F98">
            <v>0.6</v>
          </cell>
          <cell r="G98">
            <v>1</v>
          </cell>
          <cell r="I98">
            <v>0</v>
          </cell>
          <cell r="J98">
            <v>0</v>
          </cell>
          <cell r="K98" t="str">
            <v>-</v>
          </cell>
          <cell r="L98">
            <v>0</v>
          </cell>
          <cell r="N98" t="str">
            <v xml:space="preserve"> </v>
          </cell>
          <cell r="O98" t="str">
            <v>темно-зеленый</v>
          </cell>
          <cell r="P98" t="str">
            <v>желтый</v>
          </cell>
          <cell r="Q98" t="str">
            <v>ML</v>
          </cell>
          <cell r="T98" t="str">
            <v xml:space="preserve"> </v>
          </cell>
        </row>
        <row r="99">
          <cell r="C99" t="str">
            <v>Коллекция 2</v>
          </cell>
        </row>
        <row r="100">
          <cell r="A100" t="str">
            <v>87-77-0085</v>
          </cell>
          <cell r="B100" t="str">
            <v>фото</v>
          </cell>
          <cell r="C100" t="str">
            <v>Abiqua Moonbeam</v>
          </cell>
          <cell r="D100" t="str">
            <v>большой</v>
          </cell>
          <cell r="E100">
            <v>150</v>
          </cell>
          <cell r="F100">
            <v>0.68</v>
          </cell>
          <cell r="G100">
            <v>1.08</v>
          </cell>
          <cell r="I100">
            <v>0</v>
          </cell>
          <cell r="J100">
            <v>0</v>
          </cell>
          <cell r="K100" t="str">
            <v>-</v>
          </cell>
          <cell r="L100">
            <v>0</v>
          </cell>
          <cell r="N100" t="str">
            <v xml:space="preserve"> </v>
          </cell>
          <cell r="O100" t="str">
            <v>зеленый</v>
          </cell>
          <cell r="P100" t="str">
            <v>светло-зеленый</v>
          </cell>
          <cell r="Q100" t="str">
            <v>ML</v>
          </cell>
          <cell r="T100" t="str">
            <v xml:space="preserve"> </v>
          </cell>
        </row>
        <row r="101">
          <cell r="A101" t="str">
            <v>87-77-0200</v>
          </cell>
          <cell r="B101" t="str">
            <v>фото</v>
          </cell>
          <cell r="C101" t="str">
            <v>Abiqua Moonbeam</v>
          </cell>
          <cell r="D101" t="str">
            <v>стандартный</v>
          </cell>
          <cell r="E101">
            <v>250</v>
          </cell>
          <cell r="F101">
            <v>0.6</v>
          </cell>
          <cell r="G101">
            <v>1</v>
          </cell>
          <cell r="I101">
            <v>0</v>
          </cell>
          <cell r="J101">
            <v>0</v>
          </cell>
          <cell r="K101" t="str">
            <v>-</v>
          </cell>
          <cell r="L101">
            <v>0</v>
          </cell>
          <cell r="N101" t="str">
            <v xml:space="preserve"> </v>
          </cell>
          <cell r="O101" t="str">
            <v>зеленый</v>
          </cell>
          <cell r="P101" t="str">
            <v>светло-зеленый</v>
          </cell>
          <cell r="Q101" t="str">
            <v>ML</v>
          </cell>
          <cell r="T101" t="str">
            <v xml:space="preserve"> </v>
          </cell>
        </row>
        <row r="102">
          <cell r="A102" t="str">
            <v>87-77-0405</v>
          </cell>
          <cell r="B102" t="str">
            <v>фото</v>
          </cell>
          <cell r="C102" t="str">
            <v>Abiqua Moonbeam</v>
          </cell>
          <cell r="D102" t="str">
            <v>маленький</v>
          </cell>
          <cell r="E102">
            <v>500</v>
          </cell>
          <cell r="F102">
            <v>0.52</v>
          </cell>
          <cell r="G102">
            <v>0.92</v>
          </cell>
          <cell r="I102">
            <v>0</v>
          </cell>
          <cell r="J102">
            <v>0</v>
          </cell>
          <cell r="K102" t="str">
            <v>-</v>
          </cell>
          <cell r="L102">
            <v>0</v>
          </cell>
          <cell r="N102" t="str">
            <v xml:space="preserve"> </v>
          </cell>
          <cell r="O102" t="str">
            <v>зеленый</v>
          </cell>
          <cell r="P102" t="str">
            <v>светло-зеленый</v>
          </cell>
          <cell r="Q102" t="str">
            <v>ML</v>
          </cell>
          <cell r="T102" t="str">
            <v xml:space="preserve"> </v>
          </cell>
        </row>
        <row r="103">
          <cell r="A103" t="str">
            <v>87-77-0096</v>
          </cell>
          <cell r="B103" t="str">
            <v>фото</v>
          </cell>
          <cell r="C103" t="str">
            <v>Adorable</v>
          </cell>
          <cell r="D103" t="str">
            <v>большой</v>
          </cell>
          <cell r="E103">
            <v>150</v>
          </cell>
          <cell r="F103">
            <v>0.92</v>
          </cell>
          <cell r="G103">
            <v>1.33</v>
          </cell>
          <cell r="I103">
            <v>0</v>
          </cell>
          <cell r="J103">
            <v>0</v>
          </cell>
          <cell r="K103" t="str">
            <v>-</v>
          </cell>
          <cell r="L103">
            <v>0</v>
          </cell>
          <cell r="N103" t="str">
            <v xml:space="preserve"> </v>
          </cell>
          <cell r="O103" t="str">
            <v>желтый</v>
          </cell>
          <cell r="P103" t="str">
            <v>зеленый</v>
          </cell>
          <cell r="Q103" t="str">
            <v>M</v>
          </cell>
          <cell r="R103" t="str">
            <v>да</v>
          </cell>
          <cell r="S103" t="str">
            <v>блестящие листья</v>
          </cell>
          <cell r="T103" t="str">
            <v>ДА</v>
          </cell>
        </row>
        <row r="104">
          <cell r="A104" t="str">
            <v>87-77-0201</v>
          </cell>
          <cell r="B104" t="str">
            <v>фото</v>
          </cell>
          <cell r="C104" t="str">
            <v>Adorable</v>
          </cell>
          <cell r="D104" t="str">
            <v>стандартный</v>
          </cell>
          <cell r="E104">
            <v>250</v>
          </cell>
          <cell r="F104">
            <v>0.76</v>
          </cell>
          <cell r="G104">
            <v>1.17</v>
          </cell>
          <cell r="I104">
            <v>0</v>
          </cell>
          <cell r="J104">
            <v>0</v>
          </cell>
          <cell r="K104" t="str">
            <v>-</v>
          </cell>
          <cell r="L104">
            <v>0</v>
          </cell>
          <cell r="N104" t="str">
            <v xml:space="preserve"> </v>
          </cell>
          <cell r="O104" t="str">
            <v>желтый</v>
          </cell>
          <cell r="P104" t="str">
            <v>зеленый</v>
          </cell>
          <cell r="Q104" t="str">
            <v>M</v>
          </cell>
          <cell r="R104" t="str">
            <v>да</v>
          </cell>
          <cell r="S104" t="str">
            <v>блестящие листья</v>
          </cell>
          <cell r="T104" t="str">
            <v>ДА</v>
          </cell>
        </row>
        <row r="105">
          <cell r="A105" t="str">
            <v>87-77-0406</v>
          </cell>
          <cell r="B105" t="str">
            <v>фото</v>
          </cell>
          <cell r="C105" t="str">
            <v>Adorable</v>
          </cell>
          <cell r="D105" t="str">
            <v>маленький</v>
          </cell>
          <cell r="E105">
            <v>500</v>
          </cell>
          <cell r="F105">
            <v>0.6</v>
          </cell>
          <cell r="G105">
            <v>1</v>
          </cell>
          <cell r="I105">
            <v>0</v>
          </cell>
          <cell r="J105">
            <v>0</v>
          </cell>
          <cell r="K105" t="str">
            <v>-</v>
          </cell>
          <cell r="L105">
            <v>0</v>
          </cell>
          <cell r="N105" t="str">
            <v xml:space="preserve"> </v>
          </cell>
          <cell r="O105" t="str">
            <v>желтый</v>
          </cell>
          <cell r="P105" t="str">
            <v>зеленый</v>
          </cell>
          <cell r="Q105" t="str">
            <v>M</v>
          </cell>
          <cell r="R105" t="str">
            <v>да</v>
          </cell>
          <cell r="S105" t="str">
            <v>блестящие листья</v>
          </cell>
          <cell r="T105" t="str">
            <v>ДА</v>
          </cell>
        </row>
        <row r="106">
          <cell r="A106" t="str">
            <v>87-77-0202</v>
          </cell>
          <cell r="B106" t="str">
            <v>фото</v>
          </cell>
          <cell r="C106" t="str">
            <v>Alligator Alley</v>
          </cell>
          <cell r="D106" t="str">
            <v>стандартный</v>
          </cell>
          <cell r="E106">
            <v>250</v>
          </cell>
          <cell r="F106">
            <v>2.0599999999999996</v>
          </cell>
          <cell r="G106">
            <v>2.46</v>
          </cell>
          <cell r="I106">
            <v>0</v>
          </cell>
          <cell r="J106">
            <v>0</v>
          </cell>
          <cell r="K106" t="str">
            <v>-</v>
          </cell>
          <cell r="L106">
            <v>0</v>
          </cell>
          <cell r="N106" t="str">
            <v xml:space="preserve"> </v>
          </cell>
          <cell r="O106" t="str">
            <v>бело-желтый</v>
          </cell>
          <cell r="P106" t="str">
            <v>голубой</v>
          </cell>
          <cell r="Q106" t="str">
            <v>ML</v>
          </cell>
          <cell r="T106" t="str">
            <v xml:space="preserve"> </v>
          </cell>
        </row>
        <row r="107">
          <cell r="A107" t="str">
            <v>87-77-0407</v>
          </cell>
          <cell r="B107" t="str">
            <v>фото</v>
          </cell>
          <cell r="C107" t="str">
            <v>Alligator Alley</v>
          </cell>
          <cell r="D107" t="str">
            <v>маленький</v>
          </cell>
          <cell r="E107">
            <v>500</v>
          </cell>
          <cell r="F107">
            <v>1.65</v>
          </cell>
          <cell r="G107">
            <v>2.0599999999999996</v>
          </cell>
          <cell r="I107">
            <v>0</v>
          </cell>
          <cell r="J107">
            <v>0</v>
          </cell>
          <cell r="K107" t="str">
            <v>-</v>
          </cell>
          <cell r="L107">
            <v>0</v>
          </cell>
          <cell r="N107" t="str">
            <v xml:space="preserve"> </v>
          </cell>
          <cell r="O107" t="str">
            <v>бело-желтый</v>
          </cell>
          <cell r="P107" t="str">
            <v>голубой</v>
          </cell>
          <cell r="Q107" t="str">
            <v>ML</v>
          </cell>
          <cell r="T107" t="str">
            <v xml:space="preserve"> </v>
          </cell>
        </row>
        <row r="108">
          <cell r="A108" t="str">
            <v>87-77-0065</v>
          </cell>
          <cell r="B108" t="str">
            <v>фото</v>
          </cell>
          <cell r="C108" t="str">
            <v>Alvatine Taylor</v>
          </cell>
          <cell r="D108" t="str">
            <v>большой</v>
          </cell>
          <cell r="E108">
            <v>150</v>
          </cell>
          <cell r="F108">
            <v>0.52</v>
          </cell>
          <cell r="G108">
            <v>0.92</v>
          </cell>
          <cell r="I108">
            <v>0</v>
          </cell>
          <cell r="J108">
            <v>0</v>
          </cell>
          <cell r="K108" t="str">
            <v>-</v>
          </cell>
          <cell r="L108">
            <v>0</v>
          </cell>
          <cell r="N108" t="str">
            <v xml:space="preserve"> </v>
          </cell>
          <cell r="O108" t="str">
            <v>голубой</v>
          </cell>
          <cell r="P108" t="str">
            <v>желтый</v>
          </cell>
          <cell r="Q108" t="str">
            <v>L</v>
          </cell>
          <cell r="T108" t="str">
            <v xml:space="preserve"> </v>
          </cell>
        </row>
        <row r="109">
          <cell r="A109" t="str">
            <v>87-77-0203</v>
          </cell>
          <cell r="B109" t="str">
            <v>фото</v>
          </cell>
          <cell r="C109" t="str">
            <v>Alvatine Taylor</v>
          </cell>
          <cell r="D109" t="str">
            <v>стандартный</v>
          </cell>
          <cell r="E109">
            <v>250</v>
          </cell>
          <cell r="F109">
            <v>0.44</v>
          </cell>
          <cell r="G109">
            <v>0.84</v>
          </cell>
          <cell r="I109">
            <v>0</v>
          </cell>
          <cell r="J109">
            <v>0</v>
          </cell>
          <cell r="K109" t="str">
            <v>-</v>
          </cell>
          <cell r="L109">
            <v>0</v>
          </cell>
          <cell r="N109" t="str">
            <v xml:space="preserve"> </v>
          </cell>
          <cell r="O109" t="str">
            <v>голубой</v>
          </cell>
          <cell r="P109" t="str">
            <v>желтый</v>
          </cell>
          <cell r="Q109" t="str">
            <v>L</v>
          </cell>
          <cell r="T109" t="str">
            <v xml:space="preserve"> </v>
          </cell>
        </row>
        <row r="110">
          <cell r="A110" t="str">
            <v>87-77-0408</v>
          </cell>
          <cell r="B110" t="str">
            <v>фото</v>
          </cell>
          <cell r="C110" t="str">
            <v>Alvatine Taylor</v>
          </cell>
          <cell r="D110" t="str">
            <v>маленький</v>
          </cell>
          <cell r="E110">
            <v>500</v>
          </cell>
          <cell r="F110">
            <v>0.36</v>
          </cell>
          <cell r="G110">
            <v>0.76</v>
          </cell>
          <cell r="I110">
            <v>0</v>
          </cell>
          <cell r="J110">
            <v>0</v>
          </cell>
          <cell r="K110" t="str">
            <v>-</v>
          </cell>
          <cell r="L110">
            <v>0</v>
          </cell>
          <cell r="N110" t="str">
            <v xml:space="preserve"> </v>
          </cell>
          <cell r="O110" t="str">
            <v>голубой</v>
          </cell>
          <cell r="P110" t="str">
            <v>желтый</v>
          </cell>
          <cell r="Q110" t="str">
            <v>L</v>
          </cell>
          <cell r="T110" t="str">
            <v xml:space="preserve"> </v>
          </cell>
        </row>
        <row r="111">
          <cell r="A111" t="str">
            <v>87-77-0204</v>
          </cell>
          <cell r="B111" t="str">
            <v>фото</v>
          </cell>
          <cell r="C111" t="str">
            <v>Amazone</v>
          </cell>
          <cell r="D111" t="str">
            <v>стандартный</v>
          </cell>
          <cell r="E111">
            <v>250</v>
          </cell>
          <cell r="F111">
            <v>2.0599999999999996</v>
          </cell>
          <cell r="G111">
            <v>2.46</v>
          </cell>
          <cell r="I111">
            <v>0</v>
          </cell>
          <cell r="J111">
            <v>0</v>
          </cell>
          <cell r="K111" t="str">
            <v>-</v>
          </cell>
          <cell r="L111">
            <v>0</v>
          </cell>
          <cell r="N111" t="str">
            <v xml:space="preserve"> </v>
          </cell>
          <cell r="O111" t="str">
            <v>белый</v>
          </cell>
          <cell r="P111" t="str">
            <v>темно-зеленый</v>
          </cell>
          <cell r="Q111" t="str">
            <v>M</v>
          </cell>
          <cell r="T111" t="str">
            <v xml:space="preserve"> </v>
          </cell>
        </row>
        <row r="112">
          <cell r="A112" t="str">
            <v>87-77-0097</v>
          </cell>
          <cell r="B112" t="str">
            <v>фото</v>
          </cell>
          <cell r="C112" t="str">
            <v>American Halo</v>
          </cell>
          <cell r="D112" t="str">
            <v>большой</v>
          </cell>
          <cell r="E112">
            <v>150</v>
          </cell>
          <cell r="F112">
            <v>0.92</v>
          </cell>
          <cell r="G112">
            <v>1.33</v>
          </cell>
          <cell r="I112">
            <v>0</v>
          </cell>
          <cell r="J112">
            <v>0</v>
          </cell>
          <cell r="K112" t="str">
            <v>-</v>
          </cell>
          <cell r="L112">
            <v>0</v>
          </cell>
          <cell r="N112" t="str">
            <v xml:space="preserve"> </v>
          </cell>
          <cell r="O112" t="str">
            <v>голубой</v>
          </cell>
          <cell r="P112" t="str">
            <v>кремовый</v>
          </cell>
          <cell r="Q112" t="str">
            <v>L</v>
          </cell>
        </row>
        <row r="113">
          <cell r="A113" t="str">
            <v>87-77-0205</v>
          </cell>
          <cell r="B113" t="str">
            <v>фото</v>
          </cell>
          <cell r="C113" t="str">
            <v>American Halo</v>
          </cell>
          <cell r="D113" t="str">
            <v>стандартный</v>
          </cell>
          <cell r="E113">
            <v>250</v>
          </cell>
          <cell r="F113">
            <v>0.76</v>
          </cell>
          <cell r="G113">
            <v>1.17</v>
          </cell>
          <cell r="I113">
            <v>0</v>
          </cell>
          <cell r="J113">
            <v>0</v>
          </cell>
          <cell r="K113" t="str">
            <v>-</v>
          </cell>
          <cell r="L113">
            <v>0</v>
          </cell>
          <cell r="O113" t="str">
            <v>голубой</v>
          </cell>
          <cell r="P113" t="str">
            <v>кремовый</v>
          </cell>
          <cell r="Q113" t="str">
            <v>L</v>
          </cell>
        </row>
        <row r="114">
          <cell r="A114" t="str">
            <v>87-77-0409</v>
          </cell>
          <cell r="B114" t="str">
            <v>фото</v>
          </cell>
          <cell r="C114" t="str">
            <v>American Halo</v>
          </cell>
          <cell r="D114" t="str">
            <v>маленький</v>
          </cell>
          <cell r="E114">
            <v>500</v>
          </cell>
          <cell r="F114">
            <v>0.6</v>
          </cell>
          <cell r="G114">
            <v>1</v>
          </cell>
          <cell r="I114">
            <v>0</v>
          </cell>
          <cell r="J114">
            <v>0</v>
          </cell>
          <cell r="K114" t="str">
            <v>-</v>
          </cell>
          <cell r="L114">
            <v>0</v>
          </cell>
          <cell r="O114" t="str">
            <v>голубой</v>
          </cell>
          <cell r="P114" t="str">
            <v>кремовый</v>
          </cell>
          <cell r="Q114" t="str">
            <v>L</v>
          </cell>
        </row>
        <row r="115">
          <cell r="A115" t="str">
            <v>87-77-0206</v>
          </cell>
          <cell r="B115" t="str">
            <v>фото</v>
          </cell>
          <cell r="C115" t="str">
            <v>Ann Kulpa</v>
          </cell>
          <cell r="D115" t="str">
            <v>стандартный</v>
          </cell>
          <cell r="E115">
            <v>250</v>
          </cell>
          <cell r="F115">
            <v>1.41</v>
          </cell>
          <cell r="G115">
            <v>1.81</v>
          </cell>
          <cell r="I115">
            <v>0</v>
          </cell>
          <cell r="J115">
            <v>0</v>
          </cell>
          <cell r="K115" t="str">
            <v>-</v>
          </cell>
          <cell r="L115">
            <v>0</v>
          </cell>
          <cell r="N115" t="str">
            <v xml:space="preserve"> </v>
          </cell>
          <cell r="O115" t="str">
            <v>белый</v>
          </cell>
          <cell r="P115" t="str">
            <v>зеленый</v>
          </cell>
          <cell r="Q115" t="str">
            <v>M</v>
          </cell>
          <cell r="T115" t="str">
            <v xml:space="preserve"> </v>
          </cell>
        </row>
        <row r="116">
          <cell r="A116" t="str">
            <v>87-77-0410</v>
          </cell>
          <cell r="B116" t="str">
            <v>фото</v>
          </cell>
          <cell r="C116" t="str">
            <v>Ann Kulpa</v>
          </cell>
          <cell r="D116" t="str">
            <v>маленький</v>
          </cell>
          <cell r="E116">
            <v>500</v>
          </cell>
          <cell r="F116">
            <v>1.25</v>
          </cell>
          <cell r="G116">
            <v>1.65</v>
          </cell>
          <cell r="I116">
            <v>0</v>
          </cell>
          <cell r="J116">
            <v>0</v>
          </cell>
          <cell r="K116" t="str">
            <v>-</v>
          </cell>
          <cell r="L116">
            <v>0</v>
          </cell>
          <cell r="N116" t="str">
            <v xml:space="preserve"> </v>
          </cell>
          <cell r="O116" t="str">
            <v>белый</v>
          </cell>
          <cell r="P116" t="str">
            <v>зеленый</v>
          </cell>
          <cell r="Q116" t="str">
            <v>M</v>
          </cell>
          <cell r="T116" t="str">
            <v xml:space="preserve"> </v>
          </cell>
        </row>
        <row r="117">
          <cell r="A117" t="str">
            <v>87-77-0131</v>
          </cell>
          <cell r="B117" t="str">
            <v>фото</v>
          </cell>
          <cell r="C117" t="str">
            <v>Anne</v>
          </cell>
          <cell r="D117" t="str">
            <v>большой</v>
          </cell>
          <cell r="E117">
            <v>150</v>
          </cell>
          <cell r="F117">
            <v>0.98</v>
          </cell>
          <cell r="G117">
            <v>1.3800000000000001</v>
          </cell>
          <cell r="I117">
            <v>0</v>
          </cell>
          <cell r="J117">
            <v>0</v>
          </cell>
          <cell r="K117" t="str">
            <v>-</v>
          </cell>
          <cell r="L117">
            <v>0</v>
          </cell>
          <cell r="M117" t="str">
            <v>Special Attention</v>
          </cell>
          <cell r="N117" t="str">
            <v xml:space="preserve"> </v>
          </cell>
          <cell r="O117" t="str">
            <v>темно-зеленый</v>
          </cell>
          <cell r="P117" t="str">
            <v>золотой</v>
          </cell>
          <cell r="Q117" t="str">
            <v>M</v>
          </cell>
          <cell r="T117" t="str">
            <v xml:space="preserve"> </v>
          </cell>
        </row>
        <row r="118">
          <cell r="A118" t="str">
            <v>87-77-0207</v>
          </cell>
          <cell r="B118" t="str">
            <v>фото</v>
          </cell>
          <cell r="C118" t="str">
            <v>Anne</v>
          </cell>
          <cell r="D118" t="str">
            <v>стандартный</v>
          </cell>
          <cell r="E118">
            <v>250</v>
          </cell>
          <cell r="F118">
            <v>0.84</v>
          </cell>
          <cell r="G118">
            <v>1.25</v>
          </cell>
          <cell r="I118">
            <v>0</v>
          </cell>
          <cell r="J118">
            <v>0</v>
          </cell>
          <cell r="K118" t="str">
            <v>-</v>
          </cell>
          <cell r="L118">
            <v>0</v>
          </cell>
          <cell r="M118" t="str">
            <v>Special Attention</v>
          </cell>
          <cell r="N118" t="str">
            <v xml:space="preserve"> </v>
          </cell>
          <cell r="O118" t="str">
            <v>темно-зеленый</v>
          </cell>
          <cell r="P118" t="str">
            <v>золотой</v>
          </cell>
          <cell r="Q118" t="str">
            <v>M</v>
          </cell>
          <cell r="T118" t="str">
            <v xml:space="preserve"> </v>
          </cell>
        </row>
        <row r="119">
          <cell r="A119" t="str">
            <v>87-77-0411</v>
          </cell>
          <cell r="B119" t="str">
            <v>фото</v>
          </cell>
          <cell r="C119" t="str">
            <v>Anne</v>
          </cell>
          <cell r="D119" t="str">
            <v>маленький</v>
          </cell>
          <cell r="E119">
            <v>500</v>
          </cell>
          <cell r="F119">
            <v>0.68</v>
          </cell>
          <cell r="G119">
            <v>1.08</v>
          </cell>
          <cell r="I119">
            <v>0</v>
          </cell>
          <cell r="J119">
            <v>0</v>
          </cell>
          <cell r="K119" t="str">
            <v>-</v>
          </cell>
          <cell r="L119">
            <v>0</v>
          </cell>
          <cell r="M119" t="str">
            <v>Special Attention</v>
          </cell>
          <cell r="N119" t="str">
            <v xml:space="preserve"> </v>
          </cell>
          <cell r="O119" t="str">
            <v>темно-зеленый</v>
          </cell>
          <cell r="P119" t="str">
            <v>золотой</v>
          </cell>
          <cell r="Q119" t="str">
            <v>M</v>
          </cell>
          <cell r="T119" t="str">
            <v xml:space="preserve"> </v>
          </cell>
        </row>
        <row r="120">
          <cell r="A120" t="str">
            <v>87-77-0066</v>
          </cell>
          <cell r="B120" t="str">
            <v>фото</v>
          </cell>
          <cell r="C120" t="str">
            <v>Antioch</v>
          </cell>
          <cell r="D120" t="str">
            <v>большой</v>
          </cell>
          <cell r="E120">
            <v>150</v>
          </cell>
          <cell r="F120">
            <v>0.52</v>
          </cell>
          <cell r="G120">
            <v>0.92</v>
          </cell>
          <cell r="I120">
            <v>0</v>
          </cell>
          <cell r="J120">
            <v>0</v>
          </cell>
          <cell r="K120" t="str">
            <v>-</v>
          </cell>
          <cell r="L120">
            <v>0</v>
          </cell>
          <cell r="N120" t="str">
            <v xml:space="preserve"> </v>
          </cell>
          <cell r="O120" t="str">
            <v>зеленый</v>
          </cell>
          <cell r="P120" t="str">
            <v>кремовый</v>
          </cell>
          <cell r="Q120" t="str">
            <v>ML</v>
          </cell>
          <cell r="T120" t="str">
            <v xml:space="preserve"> </v>
          </cell>
        </row>
        <row r="121">
          <cell r="A121" t="str">
            <v>87-77-0208</v>
          </cell>
          <cell r="B121" t="str">
            <v>фото</v>
          </cell>
          <cell r="C121" t="str">
            <v>Antioch</v>
          </cell>
          <cell r="D121" t="str">
            <v>стандартный</v>
          </cell>
          <cell r="E121">
            <v>250</v>
          </cell>
          <cell r="F121">
            <v>0.44</v>
          </cell>
          <cell r="G121">
            <v>0.84</v>
          </cell>
          <cell r="I121">
            <v>0</v>
          </cell>
          <cell r="J121">
            <v>0</v>
          </cell>
          <cell r="K121" t="str">
            <v>-</v>
          </cell>
          <cell r="L121">
            <v>0</v>
          </cell>
          <cell r="N121" t="str">
            <v xml:space="preserve"> </v>
          </cell>
          <cell r="O121" t="str">
            <v>зеленый</v>
          </cell>
          <cell r="P121" t="str">
            <v>кремовый</v>
          </cell>
          <cell r="Q121" t="str">
            <v>ML</v>
          </cell>
          <cell r="T121" t="str">
            <v xml:space="preserve"> </v>
          </cell>
        </row>
        <row r="122">
          <cell r="A122" t="str">
            <v>87-77-0412</v>
          </cell>
          <cell r="B122" t="str">
            <v>фото</v>
          </cell>
          <cell r="C122" t="str">
            <v>Antioch</v>
          </cell>
          <cell r="D122" t="str">
            <v>маленький</v>
          </cell>
          <cell r="E122">
            <v>500</v>
          </cell>
          <cell r="F122">
            <v>0.33</v>
          </cell>
          <cell r="G122">
            <v>0.73</v>
          </cell>
          <cell r="I122">
            <v>0</v>
          </cell>
          <cell r="J122">
            <v>0</v>
          </cell>
          <cell r="K122" t="str">
            <v>-</v>
          </cell>
          <cell r="L122">
            <v>0</v>
          </cell>
          <cell r="N122" t="str">
            <v xml:space="preserve"> </v>
          </cell>
          <cell r="O122" t="str">
            <v>зеленый</v>
          </cell>
          <cell r="P122" t="str">
            <v>кремовый</v>
          </cell>
          <cell r="Q122" t="str">
            <v>ML</v>
          </cell>
          <cell r="T122" t="str">
            <v xml:space="preserve"> </v>
          </cell>
        </row>
        <row r="123">
          <cell r="A123" t="str">
            <v>87-77-0209</v>
          </cell>
          <cell r="B123" t="str">
            <v>фото</v>
          </cell>
          <cell r="C123" t="str">
            <v>Aphrodite</v>
          </cell>
          <cell r="D123" t="str">
            <v>стандартный</v>
          </cell>
          <cell r="E123">
            <v>250</v>
          </cell>
          <cell r="F123">
            <v>2.0599999999999996</v>
          </cell>
          <cell r="G123">
            <v>2.46</v>
          </cell>
          <cell r="I123">
            <v>0</v>
          </cell>
          <cell r="J123">
            <v>0</v>
          </cell>
          <cell r="K123" t="str">
            <v>-</v>
          </cell>
          <cell r="L123">
            <v>0</v>
          </cell>
          <cell r="N123" t="str">
            <v>светло-зеленый</v>
          </cell>
          <cell r="O123" t="str">
            <v xml:space="preserve"> </v>
          </cell>
          <cell r="P123" t="str">
            <v xml:space="preserve"> </v>
          </cell>
          <cell r="Q123" t="str">
            <v>M</v>
          </cell>
          <cell r="R123" t="str">
            <v>да</v>
          </cell>
          <cell r="T123" t="str">
            <v>ДА</v>
          </cell>
        </row>
        <row r="124">
          <cell r="A124" t="str">
            <v>87-77-0413</v>
          </cell>
          <cell r="B124" t="str">
            <v>фото</v>
          </cell>
          <cell r="C124" t="str">
            <v>Aphrodite</v>
          </cell>
          <cell r="D124" t="str">
            <v>маленький</v>
          </cell>
          <cell r="E124">
            <v>500</v>
          </cell>
          <cell r="F124">
            <v>1.65</v>
          </cell>
          <cell r="G124">
            <v>2.0599999999999996</v>
          </cell>
          <cell r="I124">
            <v>0</v>
          </cell>
          <cell r="J124">
            <v>0</v>
          </cell>
          <cell r="K124" t="str">
            <v>-</v>
          </cell>
          <cell r="L124">
            <v>0</v>
          </cell>
          <cell r="N124" t="str">
            <v>светло-зеленый</v>
          </cell>
          <cell r="O124" t="str">
            <v xml:space="preserve"> </v>
          </cell>
          <cell r="P124" t="str">
            <v xml:space="preserve"> </v>
          </cell>
          <cell r="Q124" t="str">
            <v>M</v>
          </cell>
          <cell r="R124" t="str">
            <v>да</v>
          </cell>
          <cell r="T124" t="str">
            <v>ДА</v>
          </cell>
        </row>
        <row r="125">
          <cell r="A125" t="str">
            <v>87-77-0095</v>
          </cell>
          <cell r="B125" t="str">
            <v>фото</v>
          </cell>
          <cell r="C125" t="str">
            <v>Atlantis</v>
          </cell>
          <cell r="D125" t="str">
            <v>большой</v>
          </cell>
          <cell r="E125">
            <v>150</v>
          </cell>
          <cell r="F125">
            <v>0.84</v>
          </cell>
          <cell r="G125">
            <v>1.25</v>
          </cell>
          <cell r="I125">
            <v>0</v>
          </cell>
          <cell r="J125">
            <v>0</v>
          </cell>
          <cell r="K125" t="str">
            <v>-</v>
          </cell>
          <cell r="L125">
            <v>0</v>
          </cell>
          <cell r="N125" t="str">
            <v xml:space="preserve"> </v>
          </cell>
          <cell r="O125" t="str">
            <v>темно-зеленый</v>
          </cell>
          <cell r="P125" t="str">
            <v>желтый</v>
          </cell>
          <cell r="Q125" t="str">
            <v>L</v>
          </cell>
          <cell r="T125" t="str">
            <v xml:space="preserve"> </v>
          </cell>
        </row>
        <row r="126">
          <cell r="A126" t="str">
            <v>87-77-0210</v>
          </cell>
          <cell r="B126" t="str">
            <v>фото</v>
          </cell>
          <cell r="C126" t="str">
            <v>Atlantis</v>
          </cell>
          <cell r="D126" t="str">
            <v>стандартный</v>
          </cell>
          <cell r="E126">
            <v>250</v>
          </cell>
          <cell r="F126">
            <v>0.68</v>
          </cell>
          <cell r="G126">
            <v>1.08</v>
          </cell>
          <cell r="I126">
            <v>0</v>
          </cell>
          <cell r="J126">
            <v>0</v>
          </cell>
          <cell r="K126" t="str">
            <v>-</v>
          </cell>
          <cell r="L126">
            <v>0</v>
          </cell>
          <cell r="N126" t="str">
            <v xml:space="preserve"> </v>
          </cell>
          <cell r="O126" t="str">
            <v>темно-зеленый</v>
          </cell>
          <cell r="P126" t="str">
            <v>желтый</v>
          </cell>
          <cell r="Q126" t="str">
            <v>L</v>
          </cell>
          <cell r="T126" t="str">
            <v xml:space="preserve"> </v>
          </cell>
        </row>
        <row r="127">
          <cell r="A127" t="str">
            <v>87-77-0414</v>
          </cell>
          <cell r="B127" t="str">
            <v>фото</v>
          </cell>
          <cell r="C127" t="str">
            <v>Atlantis</v>
          </cell>
          <cell r="D127" t="str">
            <v>маленький</v>
          </cell>
          <cell r="E127">
            <v>500</v>
          </cell>
          <cell r="F127">
            <v>0.6</v>
          </cell>
          <cell r="G127">
            <v>1</v>
          </cell>
          <cell r="I127">
            <v>0</v>
          </cell>
          <cell r="J127">
            <v>0</v>
          </cell>
          <cell r="K127" t="str">
            <v>-</v>
          </cell>
          <cell r="L127">
            <v>0</v>
          </cell>
          <cell r="N127" t="str">
            <v xml:space="preserve"> </v>
          </cell>
          <cell r="O127" t="str">
            <v>темно-зеленый</v>
          </cell>
          <cell r="P127" t="str">
            <v>желтый</v>
          </cell>
          <cell r="Q127" t="str">
            <v>L</v>
          </cell>
          <cell r="T127" t="str">
            <v xml:space="preserve"> </v>
          </cell>
        </row>
        <row r="128">
          <cell r="A128" t="str">
            <v>87-77-0067</v>
          </cell>
          <cell r="B128" t="str">
            <v>фото</v>
          </cell>
          <cell r="C128" t="str">
            <v>August Moon</v>
          </cell>
          <cell r="D128" t="str">
            <v>большой</v>
          </cell>
          <cell r="E128">
            <v>150</v>
          </cell>
          <cell r="F128">
            <v>0.52</v>
          </cell>
          <cell r="G128">
            <v>0.92</v>
          </cell>
          <cell r="I128">
            <v>0</v>
          </cell>
          <cell r="J128">
            <v>0</v>
          </cell>
          <cell r="K128" t="str">
            <v>-</v>
          </cell>
          <cell r="L128">
            <v>0</v>
          </cell>
          <cell r="N128" t="str">
            <v>желтый</v>
          </cell>
          <cell r="O128" t="str">
            <v xml:space="preserve"> </v>
          </cell>
          <cell r="P128" t="str">
            <v xml:space="preserve"> </v>
          </cell>
          <cell r="Q128" t="str">
            <v>ML</v>
          </cell>
          <cell r="T128" t="str">
            <v>ДА</v>
          </cell>
        </row>
        <row r="129">
          <cell r="A129" t="str">
            <v>87-77-0211</v>
          </cell>
          <cell r="B129" t="str">
            <v>фото</v>
          </cell>
          <cell r="C129" t="str">
            <v>August Moon</v>
          </cell>
          <cell r="D129" t="str">
            <v>стандартный</v>
          </cell>
          <cell r="E129">
            <v>250</v>
          </cell>
          <cell r="F129">
            <v>0.44</v>
          </cell>
          <cell r="G129">
            <v>0.84</v>
          </cell>
          <cell r="I129">
            <v>0</v>
          </cell>
          <cell r="J129">
            <v>0</v>
          </cell>
          <cell r="K129" t="str">
            <v>-</v>
          </cell>
          <cell r="L129">
            <v>0</v>
          </cell>
          <cell r="N129" t="str">
            <v>желтый</v>
          </cell>
          <cell r="O129" t="str">
            <v xml:space="preserve"> </v>
          </cell>
          <cell r="P129" t="str">
            <v xml:space="preserve"> </v>
          </cell>
          <cell r="Q129" t="str">
            <v>ML</v>
          </cell>
          <cell r="T129" t="str">
            <v>ДА</v>
          </cell>
        </row>
        <row r="130">
          <cell r="A130" t="str">
            <v>87-77-0415</v>
          </cell>
          <cell r="B130" t="str">
            <v>фото</v>
          </cell>
          <cell r="C130" t="str">
            <v>August Moon</v>
          </cell>
          <cell r="D130" t="str">
            <v>маленький</v>
          </cell>
          <cell r="E130">
            <v>500</v>
          </cell>
          <cell r="F130">
            <v>0.33</v>
          </cell>
          <cell r="G130">
            <v>0.73</v>
          </cell>
          <cell r="I130">
            <v>0</v>
          </cell>
          <cell r="J130">
            <v>0</v>
          </cell>
          <cell r="K130" t="str">
            <v>-</v>
          </cell>
          <cell r="L130">
            <v>0</v>
          </cell>
          <cell r="N130" t="str">
            <v>желтый</v>
          </cell>
          <cell r="O130" t="str">
            <v xml:space="preserve"> </v>
          </cell>
          <cell r="P130" t="str">
            <v xml:space="preserve"> </v>
          </cell>
          <cell r="Q130" t="str">
            <v>ML</v>
          </cell>
          <cell r="T130" t="str">
            <v>ДА</v>
          </cell>
        </row>
        <row r="131">
          <cell r="A131" t="str">
            <v>87-77-0086</v>
          </cell>
          <cell r="B131" t="str">
            <v>фото</v>
          </cell>
          <cell r="C131" t="str">
            <v>Austin Dickinson</v>
          </cell>
          <cell r="D131" t="str">
            <v>большой</v>
          </cell>
          <cell r="E131">
            <v>150</v>
          </cell>
          <cell r="F131">
            <v>0.68</v>
          </cell>
          <cell r="G131">
            <v>1.08</v>
          </cell>
          <cell r="I131">
            <v>0</v>
          </cell>
          <cell r="J131">
            <v>0</v>
          </cell>
          <cell r="K131" t="str">
            <v>-</v>
          </cell>
          <cell r="L131">
            <v>0</v>
          </cell>
          <cell r="N131" t="str">
            <v xml:space="preserve"> </v>
          </cell>
          <cell r="O131" t="str">
            <v>зеленый</v>
          </cell>
          <cell r="P131" t="str">
            <v>желтый</v>
          </cell>
          <cell r="Q131" t="str">
            <v>ML</v>
          </cell>
          <cell r="S131" t="str">
            <v>морщинистая</v>
          </cell>
          <cell r="T131" t="str">
            <v xml:space="preserve"> </v>
          </cell>
        </row>
        <row r="132">
          <cell r="A132" t="str">
            <v>87-77-0212</v>
          </cell>
          <cell r="B132" t="str">
            <v>фото</v>
          </cell>
          <cell r="C132" t="str">
            <v>Austin Dickinson</v>
          </cell>
          <cell r="D132" t="str">
            <v>стандартный</v>
          </cell>
          <cell r="E132">
            <v>250</v>
          </cell>
          <cell r="F132">
            <v>0.6</v>
          </cell>
          <cell r="G132">
            <v>1</v>
          </cell>
          <cell r="I132">
            <v>0</v>
          </cell>
          <cell r="J132">
            <v>0</v>
          </cell>
          <cell r="K132" t="str">
            <v>-</v>
          </cell>
          <cell r="L132">
            <v>0</v>
          </cell>
          <cell r="N132" t="str">
            <v xml:space="preserve"> </v>
          </cell>
          <cell r="O132" t="str">
            <v>зеленый</v>
          </cell>
          <cell r="P132" t="str">
            <v>желтый</v>
          </cell>
          <cell r="Q132" t="str">
            <v>ML</v>
          </cell>
          <cell r="S132" t="str">
            <v>морщинистая</v>
          </cell>
          <cell r="T132" t="str">
            <v xml:space="preserve"> </v>
          </cell>
        </row>
        <row r="133">
          <cell r="A133" t="str">
            <v>87-77-0416</v>
          </cell>
          <cell r="B133" t="str">
            <v>фото</v>
          </cell>
          <cell r="C133" t="str">
            <v>Austin Dickinson</v>
          </cell>
          <cell r="D133" t="str">
            <v>маленький</v>
          </cell>
          <cell r="E133">
            <v>500</v>
          </cell>
          <cell r="F133">
            <v>0.52</v>
          </cell>
          <cell r="G133">
            <v>0.92</v>
          </cell>
          <cell r="I133">
            <v>0</v>
          </cell>
          <cell r="J133">
            <v>0</v>
          </cell>
          <cell r="K133" t="str">
            <v>-</v>
          </cell>
          <cell r="L133">
            <v>0</v>
          </cell>
          <cell r="N133" t="str">
            <v xml:space="preserve"> </v>
          </cell>
          <cell r="O133" t="str">
            <v>зеленый</v>
          </cell>
          <cell r="P133" t="str">
            <v>желтый</v>
          </cell>
          <cell r="Q133" t="str">
            <v>ML</v>
          </cell>
          <cell r="S133" t="str">
            <v>морщинистая</v>
          </cell>
          <cell r="T133" t="str">
            <v xml:space="preserve"> </v>
          </cell>
        </row>
        <row r="134">
          <cell r="A134" t="str">
            <v>87-77-0137</v>
          </cell>
          <cell r="B134" t="str">
            <v>фото</v>
          </cell>
          <cell r="C134" t="str">
            <v>Autumn Frost</v>
          </cell>
          <cell r="D134" t="str">
            <v>большой</v>
          </cell>
          <cell r="E134">
            <v>150</v>
          </cell>
          <cell r="F134">
            <v>1.25</v>
          </cell>
          <cell r="G134">
            <v>1.65</v>
          </cell>
          <cell r="I134">
            <v>0</v>
          </cell>
          <cell r="J134">
            <v>0</v>
          </cell>
          <cell r="K134" t="str">
            <v>-</v>
          </cell>
          <cell r="L134">
            <v>0</v>
          </cell>
          <cell r="N134" t="str">
            <v xml:space="preserve"> </v>
          </cell>
          <cell r="O134" t="str">
            <v>голубой</v>
          </cell>
          <cell r="P134" t="str">
            <v>кремово-желтый</v>
          </cell>
          <cell r="Q134" t="str">
            <v>M</v>
          </cell>
          <cell r="T134" t="str">
            <v xml:space="preserve"> </v>
          </cell>
        </row>
        <row r="135">
          <cell r="A135" t="str">
            <v>87-77-0213</v>
          </cell>
          <cell r="B135" t="str">
            <v>фото</v>
          </cell>
          <cell r="C135" t="str">
            <v>Autumn Frost</v>
          </cell>
          <cell r="D135" t="str">
            <v>стандартный</v>
          </cell>
          <cell r="E135">
            <v>250</v>
          </cell>
          <cell r="F135">
            <v>1.08</v>
          </cell>
          <cell r="G135">
            <v>1.49</v>
          </cell>
          <cell r="I135">
            <v>0</v>
          </cell>
          <cell r="J135">
            <v>0</v>
          </cell>
          <cell r="K135" t="str">
            <v>-</v>
          </cell>
          <cell r="L135">
            <v>0</v>
          </cell>
          <cell r="N135" t="str">
            <v xml:space="preserve"> </v>
          </cell>
          <cell r="O135" t="str">
            <v>голубой</v>
          </cell>
          <cell r="P135" t="str">
            <v>кремово-желтый</v>
          </cell>
          <cell r="Q135" t="str">
            <v>M</v>
          </cell>
          <cell r="T135" t="str">
            <v xml:space="preserve"> </v>
          </cell>
        </row>
        <row r="136">
          <cell r="A136" t="str">
            <v>87-77-0417</v>
          </cell>
          <cell r="B136" t="str">
            <v>фото</v>
          </cell>
          <cell r="C136" t="str">
            <v>Autumn Frost</v>
          </cell>
          <cell r="D136" t="str">
            <v>маленький</v>
          </cell>
          <cell r="E136">
            <v>500</v>
          </cell>
          <cell r="F136">
            <v>0.92</v>
          </cell>
          <cell r="G136">
            <v>1.33</v>
          </cell>
          <cell r="I136">
            <v>0</v>
          </cell>
          <cell r="J136">
            <v>0</v>
          </cell>
          <cell r="K136" t="str">
            <v>-</v>
          </cell>
          <cell r="L136">
            <v>0</v>
          </cell>
          <cell r="N136" t="str">
            <v xml:space="preserve"> </v>
          </cell>
          <cell r="O136" t="str">
            <v>голубой</v>
          </cell>
          <cell r="P136" t="str">
            <v>кремово-желтый</v>
          </cell>
          <cell r="Q136" t="str">
            <v>M</v>
          </cell>
          <cell r="T136" t="str">
            <v xml:space="preserve"> </v>
          </cell>
        </row>
        <row r="137">
          <cell r="A137" t="str">
            <v>87-77-0098</v>
          </cell>
          <cell r="B137" t="str">
            <v>фото</v>
          </cell>
          <cell r="C137" t="str">
            <v>Avocado</v>
          </cell>
          <cell r="D137" t="str">
            <v>большой</v>
          </cell>
          <cell r="E137">
            <v>150</v>
          </cell>
          <cell r="F137">
            <v>0.92</v>
          </cell>
          <cell r="G137">
            <v>1.33</v>
          </cell>
          <cell r="I137">
            <v>0</v>
          </cell>
          <cell r="J137">
            <v>0</v>
          </cell>
          <cell r="K137" t="str">
            <v>-</v>
          </cell>
          <cell r="L137">
            <v>0</v>
          </cell>
          <cell r="N137" t="str">
            <v xml:space="preserve"> </v>
          </cell>
          <cell r="O137" t="str">
            <v>желтый</v>
          </cell>
          <cell r="P137" t="str">
            <v>зеленый</v>
          </cell>
          <cell r="Q137" t="str">
            <v>ML</v>
          </cell>
          <cell r="R137" t="str">
            <v>да</v>
          </cell>
          <cell r="T137" t="str">
            <v xml:space="preserve"> </v>
          </cell>
        </row>
        <row r="138">
          <cell r="A138" t="str">
            <v>87-77-0214</v>
          </cell>
          <cell r="B138" t="str">
            <v>фото</v>
          </cell>
          <cell r="C138" t="str">
            <v>Avocado</v>
          </cell>
          <cell r="D138" t="str">
            <v>стандартный</v>
          </cell>
          <cell r="E138">
            <v>250</v>
          </cell>
          <cell r="F138">
            <v>0.76</v>
          </cell>
          <cell r="G138">
            <v>1.17</v>
          </cell>
          <cell r="I138">
            <v>0</v>
          </cell>
          <cell r="J138">
            <v>0</v>
          </cell>
          <cell r="K138" t="str">
            <v>-</v>
          </cell>
          <cell r="L138">
            <v>0</v>
          </cell>
          <cell r="N138" t="str">
            <v xml:space="preserve"> </v>
          </cell>
          <cell r="O138" t="str">
            <v>желтый</v>
          </cell>
          <cell r="P138" t="str">
            <v>зеленый</v>
          </cell>
          <cell r="Q138" t="str">
            <v>ML</v>
          </cell>
          <cell r="R138" t="str">
            <v>да</v>
          </cell>
          <cell r="T138" t="str">
            <v xml:space="preserve"> </v>
          </cell>
        </row>
        <row r="139">
          <cell r="A139" t="str">
            <v>87-77-0418</v>
          </cell>
          <cell r="B139" t="str">
            <v>фото</v>
          </cell>
          <cell r="C139" t="str">
            <v>Avocado</v>
          </cell>
          <cell r="D139" t="str">
            <v>маленький</v>
          </cell>
          <cell r="E139">
            <v>500</v>
          </cell>
          <cell r="F139">
            <v>0.6</v>
          </cell>
          <cell r="G139">
            <v>1</v>
          </cell>
          <cell r="I139">
            <v>0</v>
          </cell>
          <cell r="J139">
            <v>0</v>
          </cell>
          <cell r="K139" t="str">
            <v>-</v>
          </cell>
          <cell r="L139">
            <v>0</v>
          </cell>
          <cell r="N139" t="str">
            <v xml:space="preserve"> </v>
          </cell>
          <cell r="O139" t="str">
            <v>желтый</v>
          </cell>
          <cell r="P139" t="str">
            <v>зеленый</v>
          </cell>
          <cell r="Q139" t="str">
            <v>ML</v>
          </cell>
          <cell r="R139" t="str">
            <v>да</v>
          </cell>
          <cell r="T139" t="str">
            <v xml:space="preserve"> </v>
          </cell>
        </row>
        <row r="140">
          <cell r="A140" t="str">
            <v>87-77-0099</v>
          </cell>
          <cell r="B140" t="str">
            <v>фото</v>
          </cell>
          <cell r="C140" t="str">
            <v>Banana Kid</v>
          </cell>
          <cell r="D140" t="str">
            <v>большой</v>
          </cell>
          <cell r="E140">
            <v>150</v>
          </cell>
          <cell r="F140">
            <v>0.92</v>
          </cell>
          <cell r="G140">
            <v>1.33</v>
          </cell>
          <cell r="I140">
            <v>0</v>
          </cell>
          <cell r="J140">
            <v>0</v>
          </cell>
          <cell r="K140" t="str">
            <v>-</v>
          </cell>
          <cell r="L140">
            <v>0</v>
          </cell>
          <cell r="N140" t="str">
            <v>желтый</v>
          </cell>
          <cell r="O140" t="str">
            <v xml:space="preserve"> </v>
          </cell>
          <cell r="P140" t="str">
            <v xml:space="preserve"> </v>
          </cell>
          <cell r="Q140" t="str">
            <v>M</v>
          </cell>
          <cell r="T140" t="str">
            <v>ДА</v>
          </cell>
        </row>
        <row r="141">
          <cell r="A141" t="str">
            <v>87-77-0215</v>
          </cell>
          <cell r="B141" t="str">
            <v>фото</v>
          </cell>
          <cell r="C141" t="str">
            <v>Banana Kid</v>
          </cell>
          <cell r="D141" t="str">
            <v>стандартный</v>
          </cell>
          <cell r="E141">
            <v>250</v>
          </cell>
          <cell r="F141">
            <v>0.76</v>
          </cell>
          <cell r="G141">
            <v>1.17</v>
          </cell>
          <cell r="I141">
            <v>0</v>
          </cell>
          <cell r="J141">
            <v>0</v>
          </cell>
          <cell r="K141" t="str">
            <v>-</v>
          </cell>
          <cell r="L141">
            <v>0</v>
          </cell>
          <cell r="N141" t="str">
            <v>желтый</v>
          </cell>
          <cell r="O141" t="str">
            <v xml:space="preserve"> </v>
          </cell>
          <cell r="P141" t="str">
            <v xml:space="preserve"> </v>
          </cell>
          <cell r="Q141" t="str">
            <v>M</v>
          </cell>
          <cell r="T141" t="str">
            <v>ДА</v>
          </cell>
        </row>
        <row r="142">
          <cell r="A142" t="str">
            <v>87-77-0419</v>
          </cell>
          <cell r="B142" t="str">
            <v>фото</v>
          </cell>
          <cell r="C142" t="str">
            <v>Banana Kid</v>
          </cell>
          <cell r="D142" t="str">
            <v>маленький</v>
          </cell>
          <cell r="E142">
            <v>500</v>
          </cell>
          <cell r="F142">
            <v>0.6</v>
          </cell>
          <cell r="G142">
            <v>1</v>
          </cell>
          <cell r="I142">
            <v>0</v>
          </cell>
          <cell r="J142">
            <v>0</v>
          </cell>
          <cell r="K142" t="str">
            <v>-</v>
          </cell>
          <cell r="L142">
            <v>0</v>
          </cell>
          <cell r="N142" t="str">
            <v>желтый</v>
          </cell>
          <cell r="O142" t="str">
            <v xml:space="preserve"> </v>
          </cell>
          <cell r="P142" t="str">
            <v xml:space="preserve"> </v>
          </cell>
          <cell r="Q142" t="str">
            <v>M</v>
          </cell>
          <cell r="T142" t="str">
            <v>ДА</v>
          </cell>
        </row>
        <row r="143">
          <cell r="A143" t="str">
            <v>87-77-0157</v>
          </cell>
          <cell r="B143" t="str">
            <v>фото</v>
          </cell>
          <cell r="C143" t="str">
            <v>Beach Boy</v>
          </cell>
          <cell r="D143" t="str">
            <v>большой</v>
          </cell>
          <cell r="E143">
            <v>150</v>
          </cell>
          <cell r="F143">
            <v>1.65</v>
          </cell>
          <cell r="G143">
            <v>2.0599999999999996</v>
          </cell>
          <cell r="I143">
            <v>0</v>
          </cell>
          <cell r="J143">
            <v>0</v>
          </cell>
          <cell r="K143" t="str">
            <v>-</v>
          </cell>
          <cell r="L143">
            <v>0</v>
          </cell>
          <cell r="N143" t="str">
            <v xml:space="preserve"> </v>
          </cell>
          <cell r="O143" t="str">
            <v>светло-зеленый</v>
          </cell>
          <cell r="P143" t="str">
            <v>голубой</v>
          </cell>
          <cell r="Q143" t="str">
            <v>ML</v>
          </cell>
          <cell r="T143" t="str">
            <v xml:space="preserve"> </v>
          </cell>
        </row>
        <row r="144">
          <cell r="A144" t="str">
            <v>87-77-0217</v>
          </cell>
          <cell r="B144" t="str">
            <v>фото</v>
          </cell>
          <cell r="C144" t="str">
            <v>Beach Boy</v>
          </cell>
          <cell r="D144" t="str">
            <v>стандартный</v>
          </cell>
          <cell r="E144">
            <v>250</v>
          </cell>
          <cell r="F144">
            <v>1.41</v>
          </cell>
          <cell r="G144">
            <v>1.81</v>
          </cell>
          <cell r="I144">
            <v>0</v>
          </cell>
          <cell r="J144">
            <v>0</v>
          </cell>
          <cell r="K144" t="str">
            <v>-</v>
          </cell>
          <cell r="L144">
            <v>0</v>
          </cell>
          <cell r="N144" t="str">
            <v xml:space="preserve"> </v>
          </cell>
          <cell r="O144" t="str">
            <v>светло-зеленый</v>
          </cell>
          <cell r="P144" t="str">
            <v>голубой</v>
          </cell>
          <cell r="Q144" t="str">
            <v>ML</v>
          </cell>
          <cell r="T144" t="str">
            <v xml:space="preserve"> </v>
          </cell>
        </row>
        <row r="145">
          <cell r="A145" t="str">
            <v>87-77-0421</v>
          </cell>
          <cell r="B145" t="str">
            <v>фото</v>
          </cell>
          <cell r="C145" t="str">
            <v>Beach Boy</v>
          </cell>
          <cell r="D145" t="str">
            <v>маленький</v>
          </cell>
          <cell r="E145">
            <v>500</v>
          </cell>
          <cell r="F145">
            <v>1.25</v>
          </cell>
          <cell r="G145">
            <v>1.65</v>
          </cell>
          <cell r="I145">
            <v>0</v>
          </cell>
          <cell r="J145">
            <v>0</v>
          </cell>
          <cell r="K145" t="str">
            <v>-</v>
          </cell>
          <cell r="L145">
            <v>0</v>
          </cell>
          <cell r="N145" t="str">
            <v xml:space="preserve"> </v>
          </cell>
          <cell r="O145" t="str">
            <v>светло-зеленый</v>
          </cell>
          <cell r="P145" t="str">
            <v>голубой</v>
          </cell>
          <cell r="Q145" t="str">
            <v>ML</v>
          </cell>
          <cell r="T145" t="str">
            <v xml:space="preserve"> </v>
          </cell>
        </row>
        <row r="146">
          <cell r="A146" t="str">
            <v>87-77-0100</v>
          </cell>
          <cell r="B146" t="str">
            <v>фото</v>
          </cell>
          <cell r="C146" t="str">
            <v>Big Daddy</v>
          </cell>
          <cell r="D146" t="str">
            <v>большой</v>
          </cell>
          <cell r="E146">
            <v>150</v>
          </cell>
          <cell r="F146">
            <v>0.96</v>
          </cell>
          <cell r="G146">
            <v>1.37</v>
          </cell>
          <cell r="I146">
            <v>0</v>
          </cell>
          <cell r="J146">
            <v>0</v>
          </cell>
          <cell r="K146" t="str">
            <v>-</v>
          </cell>
          <cell r="L146">
            <v>0</v>
          </cell>
          <cell r="N146" t="str">
            <v>голубой</v>
          </cell>
          <cell r="O146" t="str">
            <v xml:space="preserve"> </v>
          </cell>
          <cell r="P146" t="str">
            <v xml:space="preserve"> </v>
          </cell>
          <cell r="Q146" t="str">
            <v>VL</v>
          </cell>
          <cell r="S146" t="str">
            <v>морщинистая</v>
          </cell>
          <cell r="T146" t="str">
            <v xml:space="preserve"> </v>
          </cell>
          <cell r="U146" t="str">
            <v>ДА</v>
          </cell>
        </row>
        <row r="147">
          <cell r="A147" t="str">
            <v>87-77-0218</v>
          </cell>
          <cell r="B147" t="str">
            <v>фото</v>
          </cell>
          <cell r="C147" t="str">
            <v>Big Daddy</v>
          </cell>
          <cell r="D147" t="str">
            <v>стандартный</v>
          </cell>
          <cell r="E147">
            <v>250</v>
          </cell>
          <cell r="F147">
            <v>0.8</v>
          </cell>
          <cell r="G147">
            <v>1.21</v>
          </cell>
          <cell r="I147">
            <v>0</v>
          </cell>
          <cell r="J147">
            <v>0</v>
          </cell>
          <cell r="K147" t="str">
            <v>-</v>
          </cell>
          <cell r="L147">
            <v>0</v>
          </cell>
          <cell r="N147" t="str">
            <v>голубой</v>
          </cell>
          <cell r="O147" t="str">
            <v xml:space="preserve"> </v>
          </cell>
          <cell r="P147" t="str">
            <v xml:space="preserve"> </v>
          </cell>
          <cell r="Q147" t="str">
            <v>VL</v>
          </cell>
          <cell r="S147" t="str">
            <v>морщинистая</v>
          </cell>
          <cell r="T147" t="str">
            <v xml:space="preserve"> </v>
          </cell>
          <cell r="U147" t="str">
            <v>ДА</v>
          </cell>
        </row>
        <row r="148">
          <cell r="A148" t="str">
            <v>87-77-0422</v>
          </cell>
          <cell r="B148" t="str">
            <v>фото</v>
          </cell>
          <cell r="C148" t="str">
            <v>Big Daddy</v>
          </cell>
          <cell r="D148" t="str">
            <v>маленький</v>
          </cell>
          <cell r="E148">
            <v>500</v>
          </cell>
          <cell r="F148">
            <v>0.64</v>
          </cell>
          <cell r="G148">
            <v>1.04</v>
          </cell>
          <cell r="I148">
            <v>0</v>
          </cell>
          <cell r="J148">
            <v>0</v>
          </cell>
          <cell r="K148" t="str">
            <v>-</v>
          </cell>
          <cell r="L148">
            <v>0</v>
          </cell>
          <cell r="N148" t="str">
            <v>голубой</v>
          </cell>
          <cell r="O148" t="str">
            <v xml:space="preserve"> </v>
          </cell>
          <cell r="P148" t="str">
            <v xml:space="preserve"> </v>
          </cell>
          <cell r="Q148" t="str">
            <v>VL</v>
          </cell>
          <cell r="S148" t="str">
            <v>морщинистая</v>
          </cell>
          <cell r="T148" t="str">
            <v xml:space="preserve"> </v>
          </cell>
          <cell r="U148" t="str">
            <v>ДА</v>
          </cell>
        </row>
        <row r="149">
          <cell r="A149" t="str">
            <v>87-77-0158</v>
          </cell>
          <cell r="B149" t="str">
            <v>фото</v>
          </cell>
          <cell r="C149" t="str">
            <v>Big Mama</v>
          </cell>
          <cell r="D149" t="str">
            <v>большой</v>
          </cell>
          <cell r="E149">
            <v>150</v>
          </cell>
          <cell r="F149">
            <v>1.65</v>
          </cell>
          <cell r="G149">
            <v>2.0599999999999996</v>
          </cell>
          <cell r="I149">
            <v>0</v>
          </cell>
          <cell r="J149">
            <v>0</v>
          </cell>
          <cell r="K149" t="str">
            <v>-</v>
          </cell>
          <cell r="L149">
            <v>0</v>
          </cell>
          <cell r="N149" t="str">
            <v>голубой</v>
          </cell>
          <cell r="O149" t="str">
            <v xml:space="preserve"> </v>
          </cell>
          <cell r="P149" t="str">
            <v xml:space="preserve"> </v>
          </cell>
          <cell r="Q149" t="str">
            <v>L</v>
          </cell>
          <cell r="T149" t="str">
            <v xml:space="preserve"> </v>
          </cell>
        </row>
        <row r="150">
          <cell r="A150" t="str">
            <v>87-77-0219</v>
          </cell>
          <cell r="B150" t="str">
            <v>фото</v>
          </cell>
          <cell r="C150" t="str">
            <v>Big Mama</v>
          </cell>
          <cell r="D150" t="str">
            <v>стандартный</v>
          </cell>
          <cell r="E150">
            <v>250</v>
          </cell>
          <cell r="F150">
            <v>1.41</v>
          </cell>
          <cell r="G150">
            <v>1.81</v>
          </cell>
          <cell r="I150">
            <v>0</v>
          </cell>
          <cell r="J150">
            <v>0</v>
          </cell>
          <cell r="K150" t="str">
            <v>-</v>
          </cell>
          <cell r="L150">
            <v>0</v>
          </cell>
          <cell r="N150" t="str">
            <v>голубой</v>
          </cell>
          <cell r="O150" t="str">
            <v xml:space="preserve"> </v>
          </cell>
          <cell r="P150" t="str">
            <v xml:space="preserve"> </v>
          </cell>
          <cell r="Q150" t="str">
            <v>L</v>
          </cell>
          <cell r="T150" t="str">
            <v xml:space="preserve"> </v>
          </cell>
        </row>
        <row r="151">
          <cell r="A151" t="str">
            <v>87-77-0423</v>
          </cell>
          <cell r="B151" t="str">
            <v>фото</v>
          </cell>
          <cell r="C151" t="str">
            <v>Big Mama</v>
          </cell>
          <cell r="D151" t="str">
            <v>маленький</v>
          </cell>
          <cell r="E151">
            <v>500</v>
          </cell>
          <cell r="F151">
            <v>1.17</v>
          </cell>
          <cell r="G151">
            <v>1.57</v>
          </cell>
          <cell r="I151">
            <v>0</v>
          </cell>
          <cell r="J151">
            <v>0</v>
          </cell>
          <cell r="K151" t="str">
            <v>-</v>
          </cell>
          <cell r="L151">
            <v>0</v>
          </cell>
          <cell r="N151" t="str">
            <v>голубой</v>
          </cell>
          <cell r="O151" t="str">
            <v xml:space="preserve"> </v>
          </cell>
          <cell r="P151" t="str">
            <v xml:space="preserve"> </v>
          </cell>
          <cell r="Q151" t="str">
            <v>L</v>
          </cell>
          <cell r="T151" t="str">
            <v xml:space="preserve"> </v>
          </cell>
        </row>
        <row r="152">
          <cell r="A152" t="str">
            <v>87-77-0132</v>
          </cell>
          <cell r="B152" t="str">
            <v>фото</v>
          </cell>
          <cell r="C152" t="str">
            <v>Blue Angel</v>
          </cell>
          <cell r="D152" t="str">
            <v>большой</v>
          </cell>
          <cell r="E152">
            <v>150</v>
          </cell>
          <cell r="F152">
            <v>0.98</v>
          </cell>
          <cell r="G152">
            <v>1.3800000000000001</v>
          </cell>
          <cell r="I152">
            <v>0</v>
          </cell>
          <cell r="J152">
            <v>0</v>
          </cell>
          <cell r="K152" t="str">
            <v>-</v>
          </cell>
          <cell r="L152">
            <v>0</v>
          </cell>
          <cell r="N152" t="str">
            <v>голубой/ зеленый</v>
          </cell>
          <cell r="O152" t="str">
            <v xml:space="preserve"> </v>
          </cell>
          <cell r="P152" t="str">
            <v xml:space="preserve"> </v>
          </cell>
          <cell r="Q152" t="str">
            <v>L</v>
          </cell>
          <cell r="T152" t="str">
            <v xml:space="preserve"> </v>
          </cell>
        </row>
        <row r="153">
          <cell r="A153" t="str">
            <v>87-77-0220</v>
          </cell>
          <cell r="B153" t="str">
            <v>фото</v>
          </cell>
          <cell r="C153" t="str">
            <v>Blue Angel</v>
          </cell>
          <cell r="D153" t="str">
            <v>стандартный</v>
          </cell>
          <cell r="E153">
            <v>250</v>
          </cell>
          <cell r="F153">
            <v>0.8</v>
          </cell>
          <cell r="G153">
            <v>1.21</v>
          </cell>
          <cell r="I153">
            <v>0</v>
          </cell>
          <cell r="J153">
            <v>0</v>
          </cell>
          <cell r="K153" t="str">
            <v>-</v>
          </cell>
          <cell r="L153">
            <v>0</v>
          </cell>
          <cell r="N153" t="str">
            <v>голубой/ зеленый</v>
          </cell>
          <cell r="O153" t="str">
            <v xml:space="preserve"> </v>
          </cell>
          <cell r="P153" t="str">
            <v xml:space="preserve"> </v>
          </cell>
          <cell r="Q153" t="str">
            <v>L</v>
          </cell>
          <cell r="T153" t="str">
            <v xml:space="preserve"> </v>
          </cell>
        </row>
        <row r="154">
          <cell r="A154" t="str">
            <v>87-77-0424</v>
          </cell>
          <cell r="B154" t="str">
            <v>фото</v>
          </cell>
          <cell r="C154" t="str">
            <v>Blue Angel</v>
          </cell>
          <cell r="D154" t="str">
            <v>маленький</v>
          </cell>
          <cell r="E154">
            <v>500</v>
          </cell>
          <cell r="F154">
            <v>0.6</v>
          </cell>
          <cell r="G154">
            <v>1</v>
          </cell>
          <cell r="I154">
            <v>0</v>
          </cell>
          <cell r="J154">
            <v>0</v>
          </cell>
          <cell r="K154" t="str">
            <v>-</v>
          </cell>
          <cell r="L154">
            <v>0</v>
          </cell>
          <cell r="N154" t="str">
            <v>голубой/ зеленый</v>
          </cell>
          <cell r="O154" t="str">
            <v xml:space="preserve"> </v>
          </cell>
          <cell r="P154" t="str">
            <v xml:space="preserve"> </v>
          </cell>
          <cell r="Q154" t="str">
            <v>L</v>
          </cell>
          <cell r="T154" t="str">
            <v xml:space="preserve"> </v>
          </cell>
        </row>
        <row r="155">
          <cell r="A155" t="str">
            <v>87-77-0198</v>
          </cell>
          <cell r="B155" t="str">
            <v>фото</v>
          </cell>
          <cell r="C155" t="str">
            <v>Blue Ivory</v>
          </cell>
          <cell r="D155" t="str">
            <v>большой</v>
          </cell>
          <cell r="E155">
            <v>150</v>
          </cell>
          <cell r="F155">
            <v>2.5</v>
          </cell>
          <cell r="G155">
            <v>2.9099999999999997</v>
          </cell>
          <cell r="I155">
            <v>0</v>
          </cell>
          <cell r="J155">
            <v>0</v>
          </cell>
          <cell r="K155" t="str">
            <v>-</v>
          </cell>
          <cell r="L155">
            <v>0</v>
          </cell>
          <cell r="N155" t="str">
            <v xml:space="preserve"> </v>
          </cell>
          <cell r="O155" t="str">
            <v>голубой</v>
          </cell>
          <cell r="P155" t="str">
            <v>белый</v>
          </cell>
          <cell r="Q155" t="str">
            <v>M</v>
          </cell>
          <cell r="T155" t="str">
            <v xml:space="preserve"> </v>
          </cell>
          <cell r="U155" t="str">
            <v>ДА</v>
          </cell>
        </row>
        <row r="156">
          <cell r="A156" t="str">
            <v>87-77-0222</v>
          </cell>
          <cell r="B156" t="str">
            <v>фото</v>
          </cell>
          <cell r="C156" t="str">
            <v>Blue Ivory</v>
          </cell>
          <cell r="D156" t="str">
            <v>стандартный</v>
          </cell>
          <cell r="E156">
            <v>250</v>
          </cell>
          <cell r="F156">
            <v>2.1799999999999997</v>
          </cell>
          <cell r="G156">
            <v>2.5799999999999996</v>
          </cell>
          <cell r="I156">
            <v>0</v>
          </cell>
          <cell r="J156">
            <v>0</v>
          </cell>
          <cell r="K156" t="str">
            <v>-</v>
          </cell>
          <cell r="L156">
            <v>0</v>
          </cell>
          <cell r="N156" t="str">
            <v xml:space="preserve"> </v>
          </cell>
          <cell r="O156" t="str">
            <v>голубой</v>
          </cell>
          <cell r="P156" t="str">
            <v>белый</v>
          </cell>
          <cell r="Q156" t="str">
            <v>M</v>
          </cell>
          <cell r="T156" t="str">
            <v xml:space="preserve"> </v>
          </cell>
          <cell r="U156" t="str">
            <v>ДА</v>
          </cell>
        </row>
        <row r="157">
          <cell r="A157" t="str">
            <v>87-77-0425</v>
          </cell>
          <cell r="B157" t="str">
            <v>фото</v>
          </cell>
          <cell r="C157" t="str">
            <v>Blue Ivory</v>
          </cell>
          <cell r="D157" t="str">
            <v>маленький</v>
          </cell>
          <cell r="E157">
            <v>500</v>
          </cell>
          <cell r="F157">
            <v>1.85</v>
          </cell>
          <cell r="G157">
            <v>2.2599999999999998</v>
          </cell>
          <cell r="I157">
            <v>0</v>
          </cell>
          <cell r="J157">
            <v>0</v>
          </cell>
          <cell r="K157" t="str">
            <v>-</v>
          </cell>
          <cell r="L157">
            <v>0</v>
          </cell>
          <cell r="N157" t="str">
            <v xml:space="preserve"> </v>
          </cell>
          <cell r="O157" t="str">
            <v>голубой</v>
          </cell>
          <cell r="P157" t="str">
            <v>белый</v>
          </cell>
          <cell r="Q157" t="str">
            <v>M</v>
          </cell>
          <cell r="T157" t="str">
            <v xml:space="preserve"> </v>
          </cell>
          <cell r="U157" t="str">
            <v>ДА</v>
          </cell>
        </row>
        <row r="158">
          <cell r="A158" t="str">
            <v>87-77-0159</v>
          </cell>
          <cell r="B158" t="str">
            <v>фото</v>
          </cell>
          <cell r="C158" t="str">
            <v>Blue Mammoth</v>
          </cell>
          <cell r="D158" t="str">
            <v>большой</v>
          </cell>
          <cell r="E158">
            <v>150</v>
          </cell>
          <cell r="F158">
            <v>1.65</v>
          </cell>
          <cell r="G158">
            <v>2.0599999999999996</v>
          </cell>
          <cell r="I158">
            <v>0</v>
          </cell>
          <cell r="J158">
            <v>0</v>
          </cell>
          <cell r="K158" t="str">
            <v>-</v>
          </cell>
          <cell r="L158">
            <v>0</v>
          </cell>
          <cell r="N158" t="str">
            <v>голубой</v>
          </cell>
          <cell r="O158" t="str">
            <v xml:space="preserve"> </v>
          </cell>
          <cell r="P158" t="str">
            <v xml:space="preserve"> </v>
          </cell>
          <cell r="Q158" t="str">
            <v>L</v>
          </cell>
          <cell r="T158" t="str">
            <v xml:space="preserve"> </v>
          </cell>
        </row>
        <row r="159">
          <cell r="A159" t="str">
            <v>87-77-0223</v>
          </cell>
          <cell r="B159" t="str">
            <v>фото</v>
          </cell>
          <cell r="C159" t="str">
            <v>Blue Mammoth</v>
          </cell>
          <cell r="D159" t="str">
            <v>стандартный</v>
          </cell>
          <cell r="E159">
            <v>250</v>
          </cell>
          <cell r="F159">
            <v>1.41</v>
          </cell>
          <cell r="G159">
            <v>1.81</v>
          </cell>
          <cell r="I159">
            <v>0</v>
          </cell>
          <cell r="J159">
            <v>0</v>
          </cell>
          <cell r="K159" t="str">
            <v>-</v>
          </cell>
          <cell r="L159">
            <v>0</v>
          </cell>
          <cell r="N159" t="str">
            <v>голубой</v>
          </cell>
          <cell r="O159" t="str">
            <v xml:space="preserve"> </v>
          </cell>
          <cell r="P159" t="str">
            <v xml:space="preserve"> </v>
          </cell>
          <cell r="Q159" t="str">
            <v>L</v>
          </cell>
          <cell r="T159" t="str">
            <v xml:space="preserve"> </v>
          </cell>
        </row>
        <row r="160">
          <cell r="A160" t="str">
            <v>87-77-0426</v>
          </cell>
          <cell r="B160" t="str">
            <v>фото</v>
          </cell>
          <cell r="C160" t="str">
            <v>Blue Mammoth</v>
          </cell>
          <cell r="D160" t="str">
            <v>маленький</v>
          </cell>
          <cell r="E160">
            <v>500</v>
          </cell>
          <cell r="F160">
            <v>1.17</v>
          </cell>
          <cell r="G160">
            <v>1.57</v>
          </cell>
          <cell r="I160">
            <v>0</v>
          </cell>
          <cell r="J160">
            <v>0</v>
          </cell>
          <cell r="K160" t="str">
            <v>-</v>
          </cell>
          <cell r="L160">
            <v>0</v>
          </cell>
          <cell r="N160" t="str">
            <v>голубой</v>
          </cell>
          <cell r="O160" t="str">
            <v xml:space="preserve"> </v>
          </cell>
          <cell r="P160" t="str">
            <v xml:space="preserve"> </v>
          </cell>
          <cell r="Q160" t="str">
            <v>L</v>
          </cell>
          <cell r="T160" t="str">
            <v xml:space="preserve"> </v>
          </cell>
        </row>
        <row r="161">
          <cell r="A161" t="str">
            <v>87-77-0225</v>
          </cell>
          <cell r="B161" t="str">
            <v>фото</v>
          </cell>
          <cell r="C161" t="str">
            <v>Blue Stilton</v>
          </cell>
          <cell r="D161" t="str">
            <v>стандартный</v>
          </cell>
          <cell r="E161">
            <v>250</v>
          </cell>
          <cell r="F161">
            <v>0.76</v>
          </cell>
          <cell r="G161">
            <v>1.17</v>
          </cell>
          <cell r="I161">
            <v>0</v>
          </cell>
          <cell r="J161">
            <v>0</v>
          </cell>
          <cell r="K161" t="str">
            <v>-</v>
          </cell>
          <cell r="L161">
            <v>0</v>
          </cell>
          <cell r="N161" t="str">
            <v>голубой</v>
          </cell>
          <cell r="O161" t="str">
            <v xml:space="preserve"> </v>
          </cell>
          <cell r="P161" t="str">
            <v xml:space="preserve"> </v>
          </cell>
          <cell r="Q161" t="str">
            <v>M</v>
          </cell>
          <cell r="S161" t="str">
            <v>улучшенная синяя листва</v>
          </cell>
          <cell r="T161" t="str">
            <v xml:space="preserve"> </v>
          </cell>
        </row>
        <row r="162">
          <cell r="A162" t="str">
            <v>87-77-0428</v>
          </cell>
          <cell r="B162" t="str">
            <v>фото</v>
          </cell>
          <cell r="C162" t="str">
            <v>Blue Stilton</v>
          </cell>
          <cell r="D162" t="str">
            <v>маленький</v>
          </cell>
          <cell r="E162">
            <v>500</v>
          </cell>
          <cell r="F162">
            <v>0.6</v>
          </cell>
          <cell r="G162">
            <v>1</v>
          </cell>
          <cell r="I162">
            <v>0</v>
          </cell>
          <cell r="J162">
            <v>0</v>
          </cell>
          <cell r="K162" t="str">
            <v>-</v>
          </cell>
          <cell r="L162">
            <v>0</v>
          </cell>
          <cell r="N162" t="str">
            <v>голубой</v>
          </cell>
          <cell r="O162" t="str">
            <v xml:space="preserve"> </v>
          </cell>
          <cell r="P162" t="str">
            <v xml:space="preserve"> </v>
          </cell>
          <cell r="Q162" t="str">
            <v>M</v>
          </cell>
          <cell r="S162" t="str">
            <v>улучшенная синяя листва</v>
          </cell>
          <cell r="T162" t="str">
            <v xml:space="preserve"> </v>
          </cell>
        </row>
        <row r="163">
          <cell r="A163" t="str">
            <v>87-77-0138</v>
          </cell>
          <cell r="B163" t="str">
            <v>фото</v>
          </cell>
          <cell r="C163" t="str">
            <v>Blue Umbrellas</v>
          </cell>
          <cell r="D163" t="str">
            <v>большой</v>
          </cell>
          <cell r="E163">
            <v>150</v>
          </cell>
          <cell r="F163">
            <v>1.25</v>
          </cell>
          <cell r="G163">
            <v>1.65</v>
          </cell>
          <cell r="I163">
            <v>0</v>
          </cell>
          <cell r="J163">
            <v>0</v>
          </cell>
          <cell r="K163" t="str">
            <v>-</v>
          </cell>
          <cell r="L163">
            <v>0</v>
          </cell>
          <cell r="N163" t="str">
            <v>голубой</v>
          </cell>
          <cell r="O163" t="str">
            <v xml:space="preserve"> </v>
          </cell>
          <cell r="P163" t="str">
            <v xml:space="preserve"> </v>
          </cell>
          <cell r="Q163" t="str">
            <v>L</v>
          </cell>
          <cell r="T163" t="str">
            <v xml:space="preserve"> </v>
          </cell>
        </row>
        <row r="164">
          <cell r="A164" t="str">
            <v>87-77-0226</v>
          </cell>
          <cell r="B164" t="str">
            <v>фото</v>
          </cell>
          <cell r="C164" t="str">
            <v>Blue Umbrellas</v>
          </cell>
          <cell r="D164" t="str">
            <v>стандартный</v>
          </cell>
          <cell r="E164">
            <v>250</v>
          </cell>
          <cell r="F164">
            <v>1.08</v>
          </cell>
          <cell r="G164">
            <v>1.49</v>
          </cell>
          <cell r="I164">
            <v>0</v>
          </cell>
          <cell r="J164">
            <v>0</v>
          </cell>
          <cell r="K164" t="str">
            <v>-</v>
          </cell>
          <cell r="L164">
            <v>0</v>
          </cell>
          <cell r="N164" t="str">
            <v>голубой</v>
          </cell>
          <cell r="O164" t="str">
            <v xml:space="preserve"> </v>
          </cell>
          <cell r="P164" t="str">
            <v xml:space="preserve"> </v>
          </cell>
          <cell r="Q164" t="str">
            <v>L</v>
          </cell>
          <cell r="T164" t="str">
            <v xml:space="preserve"> </v>
          </cell>
        </row>
        <row r="165">
          <cell r="A165" t="str">
            <v>87-77-0429</v>
          </cell>
          <cell r="B165" t="str">
            <v>фото</v>
          </cell>
          <cell r="C165" t="str">
            <v>Blue Umbrellas</v>
          </cell>
          <cell r="D165" t="str">
            <v>маленький</v>
          </cell>
          <cell r="E165">
            <v>500</v>
          </cell>
          <cell r="F165">
            <v>0.92</v>
          </cell>
          <cell r="G165">
            <v>1.33</v>
          </cell>
          <cell r="I165">
            <v>0</v>
          </cell>
          <cell r="J165">
            <v>0</v>
          </cell>
          <cell r="K165" t="str">
            <v>-</v>
          </cell>
          <cell r="L165">
            <v>0</v>
          </cell>
          <cell r="N165" t="str">
            <v>голубой</v>
          </cell>
          <cell r="O165" t="str">
            <v xml:space="preserve"> </v>
          </cell>
          <cell r="P165" t="str">
            <v xml:space="preserve"> </v>
          </cell>
          <cell r="Q165" t="str">
            <v>L</v>
          </cell>
          <cell r="T165" t="str">
            <v xml:space="preserve"> </v>
          </cell>
        </row>
        <row r="166">
          <cell r="A166" t="str">
            <v>87-77-0139</v>
          </cell>
          <cell r="B166" t="str">
            <v>фото</v>
          </cell>
          <cell r="C166" t="str">
            <v>Blue Vision</v>
          </cell>
          <cell r="D166" t="str">
            <v>большой</v>
          </cell>
          <cell r="E166">
            <v>150</v>
          </cell>
          <cell r="F166">
            <v>1.25</v>
          </cell>
          <cell r="G166">
            <v>1.65</v>
          </cell>
          <cell r="I166">
            <v>0</v>
          </cell>
          <cell r="J166">
            <v>0</v>
          </cell>
          <cell r="K166" t="str">
            <v>-</v>
          </cell>
          <cell r="L166">
            <v>0</v>
          </cell>
          <cell r="N166" t="str">
            <v>голубой</v>
          </cell>
          <cell r="O166" t="str">
            <v xml:space="preserve"> </v>
          </cell>
          <cell r="P166" t="str">
            <v xml:space="preserve"> </v>
          </cell>
          <cell r="Q166" t="str">
            <v>VL</v>
          </cell>
          <cell r="T166" t="str">
            <v xml:space="preserve"> </v>
          </cell>
        </row>
        <row r="167">
          <cell r="A167" t="str">
            <v>87-77-0227</v>
          </cell>
          <cell r="B167" t="str">
            <v>фото</v>
          </cell>
          <cell r="C167" t="str">
            <v>Blue Vision</v>
          </cell>
          <cell r="D167" t="str">
            <v>стандартный</v>
          </cell>
          <cell r="E167">
            <v>250</v>
          </cell>
          <cell r="F167">
            <v>1.08</v>
          </cell>
          <cell r="G167">
            <v>1.49</v>
          </cell>
          <cell r="I167">
            <v>0</v>
          </cell>
          <cell r="J167">
            <v>0</v>
          </cell>
          <cell r="K167" t="str">
            <v>-</v>
          </cell>
          <cell r="L167">
            <v>0</v>
          </cell>
          <cell r="N167" t="str">
            <v>голубой</v>
          </cell>
          <cell r="O167" t="str">
            <v xml:space="preserve"> </v>
          </cell>
          <cell r="P167" t="str">
            <v xml:space="preserve"> </v>
          </cell>
          <cell r="Q167" t="str">
            <v>VL</v>
          </cell>
          <cell r="T167" t="str">
            <v xml:space="preserve"> </v>
          </cell>
        </row>
        <row r="168">
          <cell r="A168" t="str">
            <v>87-77-0430</v>
          </cell>
          <cell r="B168" t="str">
            <v>фото</v>
          </cell>
          <cell r="C168" t="str">
            <v>Blue Vision</v>
          </cell>
          <cell r="D168" t="str">
            <v>маленький</v>
          </cell>
          <cell r="E168">
            <v>500</v>
          </cell>
          <cell r="F168">
            <v>0.92</v>
          </cell>
          <cell r="G168">
            <v>1.33</v>
          </cell>
          <cell r="I168">
            <v>0</v>
          </cell>
          <cell r="J168">
            <v>0</v>
          </cell>
          <cell r="K168" t="str">
            <v>-</v>
          </cell>
          <cell r="L168">
            <v>0</v>
          </cell>
          <cell r="N168" t="str">
            <v>голубой</v>
          </cell>
          <cell r="O168" t="str">
            <v xml:space="preserve"> </v>
          </cell>
          <cell r="P168" t="str">
            <v xml:space="preserve"> </v>
          </cell>
          <cell r="Q168" t="str">
            <v>VL</v>
          </cell>
          <cell r="T168" t="str">
            <v xml:space="preserve"> </v>
          </cell>
        </row>
        <row r="169">
          <cell r="A169" t="str">
            <v>87-77-0228</v>
          </cell>
          <cell r="B169" t="str">
            <v>фото</v>
          </cell>
          <cell r="C169" t="str">
            <v>Bobcat</v>
          </cell>
          <cell r="D169" t="str">
            <v>стандартный</v>
          </cell>
          <cell r="E169">
            <v>250</v>
          </cell>
          <cell r="F169">
            <v>1.41</v>
          </cell>
          <cell r="G169">
            <v>1.81</v>
          </cell>
          <cell r="I169">
            <v>0</v>
          </cell>
          <cell r="J169">
            <v>0</v>
          </cell>
          <cell r="K169" t="str">
            <v>-</v>
          </cell>
          <cell r="L169">
            <v>0</v>
          </cell>
          <cell r="N169" t="str">
            <v xml:space="preserve"> </v>
          </cell>
          <cell r="O169" t="str">
            <v>голубой</v>
          </cell>
          <cell r="P169" t="str">
            <v>кремовый</v>
          </cell>
          <cell r="Q169" t="str">
            <v>M</v>
          </cell>
          <cell r="T169" t="str">
            <v xml:space="preserve"> </v>
          </cell>
        </row>
        <row r="170">
          <cell r="A170" t="str">
            <v>87-77-0101</v>
          </cell>
          <cell r="B170" t="str">
            <v>фото</v>
          </cell>
          <cell r="C170" t="str">
            <v>Brim Cup</v>
          </cell>
          <cell r="D170" t="str">
            <v>большой</v>
          </cell>
          <cell r="E170">
            <v>150</v>
          </cell>
          <cell r="F170">
            <v>0.92</v>
          </cell>
          <cell r="G170">
            <v>1.33</v>
          </cell>
          <cell r="I170">
            <v>0</v>
          </cell>
          <cell r="J170">
            <v>0</v>
          </cell>
          <cell r="K170" t="str">
            <v>-</v>
          </cell>
          <cell r="L170">
            <v>0</v>
          </cell>
          <cell r="N170" t="str">
            <v xml:space="preserve"> </v>
          </cell>
          <cell r="O170" t="str">
            <v>темно-зеленый</v>
          </cell>
          <cell r="P170" t="str">
            <v>желтый</v>
          </cell>
          <cell r="Q170" t="str">
            <v>M</v>
          </cell>
          <cell r="S170" t="str">
            <v>чашевидная</v>
          </cell>
          <cell r="T170" t="str">
            <v xml:space="preserve"> </v>
          </cell>
        </row>
        <row r="171">
          <cell r="A171" t="str">
            <v>87-77-0230</v>
          </cell>
          <cell r="B171" t="str">
            <v>фото</v>
          </cell>
          <cell r="C171" t="str">
            <v>Brim Cup</v>
          </cell>
          <cell r="D171" t="str">
            <v>стандартный</v>
          </cell>
          <cell r="E171">
            <v>250</v>
          </cell>
          <cell r="F171">
            <v>0.8</v>
          </cell>
          <cell r="G171">
            <v>1.21</v>
          </cell>
          <cell r="I171">
            <v>0</v>
          </cell>
          <cell r="J171">
            <v>0</v>
          </cell>
          <cell r="K171" t="str">
            <v>-</v>
          </cell>
          <cell r="L171">
            <v>0</v>
          </cell>
          <cell r="N171" t="str">
            <v xml:space="preserve"> </v>
          </cell>
          <cell r="O171" t="str">
            <v>темно-зеленый</v>
          </cell>
          <cell r="P171" t="str">
            <v>желтый</v>
          </cell>
          <cell r="Q171" t="str">
            <v>M</v>
          </cell>
          <cell r="S171" t="str">
            <v>чашевидная</v>
          </cell>
          <cell r="T171" t="str">
            <v xml:space="preserve"> </v>
          </cell>
        </row>
        <row r="172">
          <cell r="A172" t="str">
            <v>87-77-0432</v>
          </cell>
          <cell r="B172" t="str">
            <v>фото</v>
          </cell>
          <cell r="C172" t="str">
            <v>Brim Cup</v>
          </cell>
          <cell r="D172" t="str">
            <v>маленький</v>
          </cell>
          <cell r="E172">
            <v>500</v>
          </cell>
          <cell r="F172">
            <v>0.64</v>
          </cell>
          <cell r="G172">
            <v>1.04</v>
          </cell>
          <cell r="I172">
            <v>0</v>
          </cell>
          <cell r="J172">
            <v>0</v>
          </cell>
          <cell r="K172" t="str">
            <v>-</v>
          </cell>
          <cell r="L172">
            <v>0</v>
          </cell>
          <cell r="N172" t="str">
            <v xml:space="preserve"> </v>
          </cell>
          <cell r="O172" t="str">
            <v>темно-зеленый</v>
          </cell>
          <cell r="P172" t="str">
            <v>желтый</v>
          </cell>
          <cell r="Q172" t="str">
            <v>M</v>
          </cell>
          <cell r="S172" t="str">
            <v>чашевидная</v>
          </cell>
          <cell r="T172" t="str">
            <v xml:space="preserve"> </v>
          </cell>
        </row>
        <row r="173">
          <cell r="A173" t="str">
            <v>87-77-0231</v>
          </cell>
          <cell r="B173" t="str">
            <v>фото</v>
          </cell>
          <cell r="C173" t="str">
            <v>Broad Street</v>
          </cell>
          <cell r="D173" t="str">
            <v>стандартный</v>
          </cell>
          <cell r="E173">
            <v>250</v>
          </cell>
          <cell r="F173">
            <v>2.0599999999999996</v>
          </cell>
          <cell r="G173">
            <v>2.46</v>
          </cell>
          <cell r="I173">
            <v>0</v>
          </cell>
          <cell r="J173">
            <v>0</v>
          </cell>
          <cell r="K173" t="str">
            <v>-</v>
          </cell>
          <cell r="L173">
            <v>0</v>
          </cell>
          <cell r="N173" t="str">
            <v>желтый</v>
          </cell>
          <cell r="O173" t="str">
            <v>кремовый</v>
          </cell>
          <cell r="P173" t="str">
            <v>зеленый</v>
          </cell>
          <cell r="Q173" t="str">
            <v>ML</v>
          </cell>
          <cell r="T173" t="str">
            <v xml:space="preserve"> </v>
          </cell>
        </row>
        <row r="174">
          <cell r="A174" t="str">
            <v>87-77-2180</v>
          </cell>
          <cell r="B174" t="str">
            <v>фото</v>
          </cell>
          <cell r="C174" t="str">
            <v>Broadband</v>
          </cell>
          <cell r="D174" t="str">
            <v>стандартный</v>
          </cell>
          <cell r="E174">
            <v>250</v>
          </cell>
          <cell r="F174">
            <v>2.0599999999999996</v>
          </cell>
          <cell r="G174">
            <v>2.46</v>
          </cell>
          <cell r="I174">
            <v>0</v>
          </cell>
          <cell r="J174">
            <v>0</v>
          </cell>
          <cell r="K174" t="str">
            <v>-</v>
          </cell>
          <cell r="L174">
            <v>0</v>
          </cell>
          <cell r="M174" t="str">
            <v>new</v>
          </cell>
          <cell r="N174" t="str">
            <v>Зеленый</v>
          </cell>
          <cell r="O174" t="str">
            <v>зеленый с переходом в желтый</v>
          </cell>
          <cell r="P174" t="str">
            <v>желтый</v>
          </cell>
          <cell r="Q174" t="str">
            <v>M</v>
          </cell>
          <cell r="S174" t="str">
            <v>скругленные листья</v>
          </cell>
          <cell r="T174" t="str">
            <v xml:space="preserve"> </v>
          </cell>
        </row>
        <row r="175">
          <cell r="A175" t="str">
            <v>87-77-0160</v>
          </cell>
          <cell r="B175" t="str">
            <v>фото</v>
          </cell>
          <cell r="C175" t="str">
            <v>Broadway</v>
          </cell>
          <cell r="D175" t="str">
            <v>большой</v>
          </cell>
          <cell r="E175">
            <v>150</v>
          </cell>
          <cell r="F175">
            <v>1.65</v>
          </cell>
          <cell r="G175">
            <v>2.0599999999999996</v>
          </cell>
          <cell r="I175">
            <v>0</v>
          </cell>
          <cell r="J175">
            <v>0</v>
          </cell>
          <cell r="K175" t="str">
            <v>-</v>
          </cell>
          <cell r="L175">
            <v>0</v>
          </cell>
          <cell r="N175" t="str">
            <v>зеленый</v>
          </cell>
          <cell r="O175" t="str">
            <v xml:space="preserve"> </v>
          </cell>
          <cell r="P175" t="str">
            <v>белый</v>
          </cell>
          <cell r="Q175" t="str">
            <v>M</v>
          </cell>
          <cell r="T175" t="str">
            <v>ДА</v>
          </cell>
          <cell r="U175" t="str">
            <v>ДА</v>
          </cell>
        </row>
        <row r="176">
          <cell r="A176" t="str">
            <v>87-77-0232</v>
          </cell>
          <cell r="B176" t="str">
            <v>фото</v>
          </cell>
          <cell r="C176" t="str">
            <v>Broadway</v>
          </cell>
          <cell r="D176" t="str">
            <v>стандартный</v>
          </cell>
          <cell r="E176">
            <v>250</v>
          </cell>
          <cell r="F176">
            <v>1.41</v>
          </cell>
          <cell r="G176">
            <v>1.81</v>
          </cell>
          <cell r="I176">
            <v>0</v>
          </cell>
          <cell r="J176">
            <v>0</v>
          </cell>
          <cell r="K176" t="str">
            <v>-</v>
          </cell>
          <cell r="L176">
            <v>0</v>
          </cell>
          <cell r="N176" t="str">
            <v>зеленый</v>
          </cell>
          <cell r="O176" t="str">
            <v xml:space="preserve"> </v>
          </cell>
          <cell r="P176" t="str">
            <v>белый</v>
          </cell>
          <cell r="Q176" t="str">
            <v>M</v>
          </cell>
          <cell r="T176" t="str">
            <v>ДА</v>
          </cell>
          <cell r="U176" t="str">
            <v>ДА</v>
          </cell>
        </row>
        <row r="177">
          <cell r="A177" t="str">
            <v>87-77-0433</v>
          </cell>
          <cell r="B177" t="str">
            <v>фото</v>
          </cell>
          <cell r="C177" t="str">
            <v>Broadway</v>
          </cell>
          <cell r="D177" t="str">
            <v>маленький</v>
          </cell>
          <cell r="E177">
            <v>500</v>
          </cell>
          <cell r="F177">
            <v>1.25</v>
          </cell>
          <cell r="G177">
            <v>1.65</v>
          </cell>
          <cell r="I177">
            <v>0</v>
          </cell>
          <cell r="J177">
            <v>0</v>
          </cell>
          <cell r="K177" t="str">
            <v>-</v>
          </cell>
          <cell r="L177">
            <v>0</v>
          </cell>
          <cell r="N177" t="str">
            <v>зеленый</v>
          </cell>
          <cell r="O177" t="str">
            <v xml:space="preserve"> </v>
          </cell>
          <cell r="P177" t="str">
            <v>белый</v>
          </cell>
          <cell r="Q177" t="str">
            <v>M</v>
          </cell>
          <cell r="T177" t="str">
            <v>ДА</v>
          </cell>
          <cell r="U177" t="str">
            <v>ДА</v>
          </cell>
        </row>
        <row r="178">
          <cell r="A178" t="str">
            <v>87-77-0102</v>
          </cell>
          <cell r="B178" t="str">
            <v>фото</v>
          </cell>
          <cell r="C178" t="str">
            <v>Buckshaw Blue</v>
          </cell>
          <cell r="D178" t="str">
            <v>большой</v>
          </cell>
          <cell r="E178">
            <v>150</v>
          </cell>
          <cell r="F178">
            <v>0.92</v>
          </cell>
          <cell r="G178">
            <v>1.33</v>
          </cell>
          <cell r="I178">
            <v>0</v>
          </cell>
          <cell r="J178">
            <v>0</v>
          </cell>
          <cell r="K178" t="str">
            <v>-</v>
          </cell>
          <cell r="L178">
            <v>0</v>
          </cell>
          <cell r="N178" t="str">
            <v>голубой</v>
          </cell>
          <cell r="O178" t="str">
            <v xml:space="preserve"> </v>
          </cell>
          <cell r="P178" t="str">
            <v xml:space="preserve"> </v>
          </cell>
          <cell r="Q178" t="str">
            <v>M</v>
          </cell>
          <cell r="T178" t="str">
            <v xml:space="preserve"> </v>
          </cell>
        </row>
        <row r="179">
          <cell r="A179" t="str">
            <v>87-77-0233</v>
          </cell>
          <cell r="B179" t="str">
            <v>фото</v>
          </cell>
          <cell r="C179" t="str">
            <v>Buckshaw Blue</v>
          </cell>
          <cell r="D179" t="str">
            <v>стандартный</v>
          </cell>
          <cell r="E179">
            <v>250</v>
          </cell>
          <cell r="F179">
            <v>0.76</v>
          </cell>
          <cell r="G179">
            <v>1.17</v>
          </cell>
          <cell r="I179">
            <v>0</v>
          </cell>
          <cell r="J179">
            <v>0</v>
          </cell>
          <cell r="K179" t="str">
            <v>-</v>
          </cell>
          <cell r="L179">
            <v>0</v>
          </cell>
          <cell r="N179" t="str">
            <v>голубой</v>
          </cell>
          <cell r="O179" t="str">
            <v xml:space="preserve"> </v>
          </cell>
          <cell r="P179" t="str">
            <v xml:space="preserve"> </v>
          </cell>
          <cell r="Q179" t="str">
            <v>M</v>
          </cell>
          <cell r="T179" t="str">
            <v xml:space="preserve"> </v>
          </cell>
        </row>
        <row r="180">
          <cell r="A180" t="str">
            <v>87-77-0434</v>
          </cell>
          <cell r="B180" t="str">
            <v>фото</v>
          </cell>
          <cell r="C180" t="str">
            <v>Buckshaw Blue</v>
          </cell>
          <cell r="D180" t="str">
            <v>маленький</v>
          </cell>
          <cell r="E180">
            <v>500</v>
          </cell>
          <cell r="F180">
            <v>0.6</v>
          </cell>
          <cell r="G180">
            <v>1</v>
          </cell>
          <cell r="I180">
            <v>0</v>
          </cell>
          <cell r="J180">
            <v>0</v>
          </cell>
          <cell r="K180" t="str">
            <v>-</v>
          </cell>
          <cell r="L180">
            <v>0</v>
          </cell>
          <cell r="N180" t="str">
            <v>голубой</v>
          </cell>
          <cell r="O180" t="str">
            <v xml:space="preserve"> </v>
          </cell>
          <cell r="P180" t="str">
            <v xml:space="preserve"> </v>
          </cell>
          <cell r="Q180" t="str">
            <v>M</v>
          </cell>
          <cell r="T180" t="str">
            <v xml:space="preserve"> </v>
          </cell>
        </row>
        <row r="181">
          <cell r="A181" t="str">
            <v>87-77-0234</v>
          </cell>
          <cell r="B181" t="str">
            <v>фото</v>
          </cell>
          <cell r="C181" t="str">
            <v>Bullet Proof</v>
          </cell>
          <cell r="D181" t="str">
            <v>стандартный</v>
          </cell>
          <cell r="E181">
            <v>250</v>
          </cell>
          <cell r="F181">
            <v>2.0599999999999996</v>
          </cell>
          <cell r="G181">
            <v>2.46</v>
          </cell>
          <cell r="I181">
            <v>0</v>
          </cell>
          <cell r="J181">
            <v>0</v>
          </cell>
          <cell r="K181" t="str">
            <v>-</v>
          </cell>
          <cell r="L181">
            <v>0</v>
          </cell>
          <cell r="N181" t="str">
            <v>голубой</v>
          </cell>
          <cell r="O181" t="str">
            <v xml:space="preserve"> </v>
          </cell>
          <cell r="P181" t="str">
            <v xml:space="preserve"> </v>
          </cell>
          <cell r="Q181" t="str">
            <v>M</v>
          </cell>
          <cell r="T181" t="str">
            <v xml:space="preserve"> </v>
          </cell>
        </row>
        <row r="182">
          <cell r="A182" t="str">
            <v>87-77-0435</v>
          </cell>
          <cell r="B182" t="str">
            <v>фото</v>
          </cell>
          <cell r="C182" t="str">
            <v>Bullet Proof</v>
          </cell>
          <cell r="D182" t="str">
            <v>маленький</v>
          </cell>
          <cell r="E182">
            <v>500</v>
          </cell>
          <cell r="F182">
            <v>1.65</v>
          </cell>
          <cell r="G182">
            <v>2.0599999999999996</v>
          </cell>
          <cell r="I182">
            <v>0</v>
          </cell>
          <cell r="J182">
            <v>0</v>
          </cell>
          <cell r="K182" t="str">
            <v>-</v>
          </cell>
          <cell r="L182">
            <v>0</v>
          </cell>
          <cell r="N182" t="str">
            <v>голубой</v>
          </cell>
          <cell r="O182" t="str">
            <v xml:space="preserve"> </v>
          </cell>
          <cell r="P182" t="str">
            <v xml:space="preserve"> </v>
          </cell>
          <cell r="Q182" t="str">
            <v>M</v>
          </cell>
          <cell r="T182" t="str">
            <v xml:space="preserve"> </v>
          </cell>
        </row>
        <row r="183">
          <cell r="A183" t="str">
            <v>87-77-0087</v>
          </cell>
          <cell r="B183" t="str">
            <v>фото</v>
          </cell>
          <cell r="C183" t="str">
            <v>Canadian Blue</v>
          </cell>
          <cell r="D183" t="str">
            <v>большой</v>
          </cell>
          <cell r="E183">
            <v>150</v>
          </cell>
          <cell r="F183">
            <v>0.68</v>
          </cell>
          <cell r="G183">
            <v>1.08</v>
          </cell>
          <cell r="I183">
            <v>0</v>
          </cell>
          <cell r="J183">
            <v>0</v>
          </cell>
          <cell r="K183" t="str">
            <v>-</v>
          </cell>
          <cell r="L183">
            <v>0</v>
          </cell>
          <cell r="N183" t="str">
            <v>голубой</v>
          </cell>
          <cell r="O183" t="str">
            <v xml:space="preserve"> </v>
          </cell>
          <cell r="P183" t="str">
            <v xml:space="preserve"> </v>
          </cell>
          <cell r="Q183" t="str">
            <v>SM</v>
          </cell>
          <cell r="T183" t="str">
            <v xml:space="preserve"> </v>
          </cell>
        </row>
        <row r="184">
          <cell r="A184" t="str">
            <v>87-77-0235</v>
          </cell>
          <cell r="B184" t="str">
            <v>фото</v>
          </cell>
          <cell r="C184" t="str">
            <v>Canadian Blue</v>
          </cell>
          <cell r="D184" t="str">
            <v>стандартный</v>
          </cell>
          <cell r="E184">
            <v>250</v>
          </cell>
          <cell r="F184">
            <v>0.6</v>
          </cell>
          <cell r="G184">
            <v>1</v>
          </cell>
          <cell r="I184">
            <v>0</v>
          </cell>
          <cell r="J184">
            <v>0</v>
          </cell>
          <cell r="K184" t="str">
            <v>-</v>
          </cell>
          <cell r="L184">
            <v>0</v>
          </cell>
          <cell r="N184" t="str">
            <v>голубой</v>
          </cell>
          <cell r="O184" t="str">
            <v xml:space="preserve"> </v>
          </cell>
          <cell r="P184" t="str">
            <v xml:space="preserve"> </v>
          </cell>
          <cell r="Q184" t="str">
            <v>SM</v>
          </cell>
          <cell r="T184" t="str">
            <v xml:space="preserve"> </v>
          </cell>
        </row>
        <row r="185">
          <cell r="A185" t="str">
            <v>87-77-0436</v>
          </cell>
          <cell r="B185" t="str">
            <v>фото</v>
          </cell>
          <cell r="C185" t="str">
            <v>Canadian Blue</v>
          </cell>
          <cell r="D185" t="str">
            <v>маленький</v>
          </cell>
          <cell r="E185">
            <v>500</v>
          </cell>
          <cell r="F185">
            <v>0.52</v>
          </cell>
          <cell r="G185">
            <v>0.92</v>
          </cell>
          <cell r="I185">
            <v>0</v>
          </cell>
          <cell r="J185">
            <v>0</v>
          </cell>
          <cell r="K185" t="str">
            <v>-</v>
          </cell>
          <cell r="L185">
            <v>0</v>
          </cell>
          <cell r="N185" t="str">
            <v>голубой</v>
          </cell>
          <cell r="O185" t="str">
            <v xml:space="preserve"> </v>
          </cell>
          <cell r="P185" t="str">
            <v xml:space="preserve"> </v>
          </cell>
          <cell r="Q185" t="str">
            <v>SM</v>
          </cell>
          <cell r="T185" t="str">
            <v xml:space="preserve"> </v>
          </cell>
        </row>
        <row r="186">
          <cell r="A186" t="str">
            <v>87-77-0140</v>
          </cell>
          <cell r="B186" t="str">
            <v>фото</v>
          </cell>
          <cell r="C186" t="str">
            <v>Captain's Adventure</v>
          </cell>
          <cell r="D186" t="str">
            <v>большой</v>
          </cell>
          <cell r="E186">
            <v>150</v>
          </cell>
          <cell r="F186">
            <v>1.25</v>
          </cell>
          <cell r="G186">
            <v>1.65</v>
          </cell>
          <cell r="I186">
            <v>0</v>
          </cell>
          <cell r="J186">
            <v>0</v>
          </cell>
          <cell r="K186" t="str">
            <v>-</v>
          </cell>
          <cell r="L186">
            <v>0</v>
          </cell>
          <cell r="N186" t="str">
            <v>желтый</v>
          </cell>
          <cell r="O186" t="str">
            <v>кремовый</v>
          </cell>
          <cell r="P186" t="str">
            <v>желтый</v>
          </cell>
          <cell r="Q186" t="str">
            <v>ML</v>
          </cell>
          <cell r="S186" t="str">
            <v>сложный лист</v>
          </cell>
          <cell r="T186" t="str">
            <v xml:space="preserve"> </v>
          </cell>
        </row>
        <row r="187">
          <cell r="A187" t="str">
            <v>87-77-0236</v>
          </cell>
          <cell r="B187" t="str">
            <v>фото</v>
          </cell>
          <cell r="C187" t="str">
            <v>Captain's Adventure</v>
          </cell>
          <cell r="D187" t="str">
            <v>стандартный</v>
          </cell>
          <cell r="E187">
            <v>250</v>
          </cell>
          <cell r="F187">
            <v>1.08</v>
          </cell>
          <cell r="G187">
            <v>1.49</v>
          </cell>
          <cell r="I187">
            <v>0</v>
          </cell>
          <cell r="J187">
            <v>0</v>
          </cell>
          <cell r="K187" t="str">
            <v>-</v>
          </cell>
          <cell r="L187">
            <v>0</v>
          </cell>
          <cell r="N187" t="str">
            <v>желтый</v>
          </cell>
          <cell r="O187" t="str">
            <v>кремовый</v>
          </cell>
          <cell r="P187" t="str">
            <v>желтый</v>
          </cell>
          <cell r="Q187" t="str">
            <v>ML</v>
          </cell>
          <cell r="S187" t="str">
            <v>сложный лист</v>
          </cell>
          <cell r="T187" t="str">
            <v xml:space="preserve"> </v>
          </cell>
        </row>
        <row r="188">
          <cell r="A188" t="str">
            <v>87-77-0437</v>
          </cell>
          <cell r="B188" t="str">
            <v>фото</v>
          </cell>
          <cell r="C188" t="str">
            <v>Captain's Adventure</v>
          </cell>
          <cell r="D188" t="str">
            <v>маленький</v>
          </cell>
          <cell r="E188">
            <v>500</v>
          </cell>
          <cell r="F188">
            <v>0.92</v>
          </cell>
          <cell r="G188">
            <v>1.33</v>
          </cell>
          <cell r="I188">
            <v>0</v>
          </cell>
          <cell r="J188">
            <v>0</v>
          </cell>
          <cell r="K188" t="str">
            <v>-</v>
          </cell>
          <cell r="L188">
            <v>0</v>
          </cell>
          <cell r="N188" t="str">
            <v>желтый</v>
          </cell>
          <cell r="O188" t="str">
            <v>кремовый</v>
          </cell>
          <cell r="P188" t="str">
            <v>желтый</v>
          </cell>
          <cell r="Q188" t="str">
            <v>ML</v>
          </cell>
          <cell r="S188" t="str">
            <v>сложный лист</v>
          </cell>
          <cell r="T188" t="str">
            <v xml:space="preserve"> </v>
          </cell>
        </row>
        <row r="189">
          <cell r="A189" t="str">
            <v>87-77-0060</v>
          </cell>
          <cell r="B189" t="str">
            <v>фото</v>
          </cell>
          <cell r="C189" t="str">
            <v>Carol</v>
          </cell>
          <cell r="D189" t="str">
            <v>большой</v>
          </cell>
          <cell r="E189">
            <v>150</v>
          </cell>
          <cell r="F189">
            <v>0.52</v>
          </cell>
          <cell r="G189">
            <v>0.92</v>
          </cell>
          <cell r="I189">
            <v>0</v>
          </cell>
          <cell r="J189">
            <v>0</v>
          </cell>
          <cell r="K189" t="str">
            <v>-</v>
          </cell>
          <cell r="L189">
            <v>0</v>
          </cell>
          <cell r="N189" t="str">
            <v xml:space="preserve"> </v>
          </cell>
          <cell r="O189" t="str">
            <v>зеленый</v>
          </cell>
          <cell r="P189" t="str">
            <v>белый</v>
          </cell>
          <cell r="Q189" t="str">
            <v>ML</v>
          </cell>
          <cell r="T189" t="str">
            <v xml:space="preserve"> </v>
          </cell>
        </row>
        <row r="190">
          <cell r="A190" t="str">
            <v>87-77-0237</v>
          </cell>
          <cell r="B190" t="str">
            <v>фото</v>
          </cell>
          <cell r="C190" t="str">
            <v>Carol</v>
          </cell>
          <cell r="D190" t="str">
            <v>стандартный</v>
          </cell>
          <cell r="E190">
            <v>250</v>
          </cell>
          <cell r="F190">
            <v>0.42</v>
          </cell>
          <cell r="G190">
            <v>0.83</v>
          </cell>
          <cell r="I190">
            <v>0</v>
          </cell>
          <cell r="J190">
            <v>0</v>
          </cell>
          <cell r="K190" t="str">
            <v>-</v>
          </cell>
          <cell r="L190">
            <v>0</v>
          </cell>
          <cell r="N190" t="str">
            <v xml:space="preserve"> </v>
          </cell>
          <cell r="O190" t="str">
            <v>зеленый</v>
          </cell>
          <cell r="P190" t="str">
            <v>белый</v>
          </cell>
          <cell r="Q190" t="str">
            <v>ML</v>
          </cell>
          <cell r="T190" t="str">
            <v xml:space="preserve"> </v>
          </cell>
        </row>
        <row r="191">
          <cell r="A191" t="str">
            <v>87-77-0438</v>
          </cell>
          <cell r="B191" t="str">
            <v>фото</v>
          </cell>
          <cell r="C191" t="str">
            <v>Carol</v>
          </cell>
          <cell r="D191" t="str">
            <v>маленький</v>
          </cell>
          <cell r="E191">
            <v>500</v>
          </cell>
          <cell r="F191">
            <v>0.36</v>
          </cell>
          <cell r="G191">
            <v>0.76</v>
          </cell>
          <cell r="I191">
            <v>0</v>
          </cell>
          <cell r="J191">
            <v>0</v>
          </cell>
          <cell r="K191" t="str">
            <v>-</v>
          </cell>
          <cell r="L191">
            <v>0</v>
          </cell>
          <cell r="N191" t="str">
            <v xml:space="preserve"> </v>
          </cell>
          <cell r="O191" t="str">
            <v>зеленый</v>
          </cell>
          <cell r="P191" t="str">
            <v>белый</v>
          </cell>
          <cell r="Q191" t="str">
            <v>ML</v>
          </cell>
          <cell r="T191" t="str">
            <v xml:space="preserve"> </v>
          </cell>
        </row>
        <row r="192">
          <cell r="A192" t="str">
            <v>87-77-0238</v>
          </cell>
          <cell r="B192" t="str">
            <v>фото</v>
          </cell>
          <cell r="C192" t="str">
            <v>Cathedral Windows</v>
          </cell>
          <cell r="D192" t="str">
            <v>стандартный</v>
          </cell>
          <cell r="E192">
            <v>250</v>
          </cell>
          <cell r="F192">
            <v>1.41</v>
          </cell>
          <cell r="G192">
            <v>1.81</v>
          </cell>
          <cell r="I192">
            <v>0</v>
          </cell>
          <cell r="J192">
            <v>0</v>
          </cell>
          <cell r="K192" t="str">
            <v>-</v>
          </cell>
          <cell r="L192">
            <v>0</v>
          </cell>
          <cell r="N192" t="str">
            <v xml:space="preserve"> </v>
          </cell>
          <cell r="O192" t="str">
            <v>желтый</v>
          </cell>
          <cell r="P192" t="str">
            <v>зеленый</v>
          </cell>
          <cell r="Q192" t="str">
            <v>L</v>
          </cell>
          <cell r="R192" t="str">
            <v>да</v>
          </cell>
          <cell r="T192" t="str">
            <v>ДА</v>
          </cell>
        </row>
        <row r="193">
          <cell r="A193" t="str">
            <v>87-77-0439</v>
          </cell>
          <cell r="B193" t="str">
            <v>фото</v>
          </cell>
          <cell r="C193" t="str">
            <v>Cathedral Windows</v>
          </cell>
          <cell r="D193" t="str">
            <v>маленький</v>
          </cell>
          <cell r="E193">
            <v>500</v>
          </cell>
          <cell r="F193">
            <v>1.25</v>
          </cell>
          <cell r="G193">
            <v>1.65</v>
          </cell>
          <cell r="I193">
            <v>0</v>
          </cell>
          <cell r="J193">
            <v>0</v>
          </cell>
          <cell r="K193" t="str">
            <v>-</v>
          </cell>
          <cell r="L193">
            <v>0</v>
          </cell>
          <cell r="N193" t="str">
            <v xml:space="preserve"> </v>
          </cell>
          <cell r="O193" t="str">
            <v>желтый</v>
          </cell>
          <cell r="P193" t="str">
            <v>зеленый</v>
          </cell>
          <cell r="Q193" t="str">
            <v>L</v>
          </cell>
          <cell r="R193" t="str">
            <v>да</v>
          </cell>
          <cell r="T193" t="str">
            <v>ДА</v>
          </cell>
        </row>
        <row r="194">
          <cell r="A194" t="str">
            <v>87-77-0141</v>
          </cell>
          <cell r="B194" t="str">
            <v>фото</v>
          </cell>
          <cell r="C194" t="str">
            <v>Catherine</v>
          </cell>
          <cell r="D194" t="str">
            <v>большой</v>
          </cell>
          <cell r="E194">
            <v>150</v>
          </cell>
          <cell r="F194">
            <v>1.25</v>
          </cell>
          <cell r="G194">
            <v>1.65</v>
          </cell>
          <cell r="I194">
            <v>0</v>
          </cell>
          <cell r="J194">
            <v>0</v>
          </cell>
          <cell r="K194" t="str">
            <v>-</v>
          </cell>
          <cell r="L194">
            <v>0</v>
          </cell>
          <cell r="N194" t="str">
            <v xml:space="preserve"> </v>
          </cell>
          <cell r="O194" t="str">
            <v>кремовый</v>
          </cell>
          <cell r="P194" t="str">
            <v>голубой</v>
          </cell>
          <cell r="Q194" t="str">
            <v>ML</v>
          </cell>
          <cell r="T194" t="str">
            <v xml:space="preserve"> </v>
          </cell>
          <cell r="U194" t="str">
            <v>ДА</v>
          </cell>
        </row>
        <row r="195">
          <cell r="A195" t="str">
            <v>87-77-0239</v>
          </cell>
          <cell r="B195" t="str">
            <v>фото</v>
          </cell>
          <cell r="C195" t="str">
            <v>Catherine</v>
          </cell>
          <cell r="D195" t="str">
            <v>стандартный</v>
          </cell>
          <cell r="E195">
            <v>250</v>
          </cell>
          <cell r="F195">
            <v>1.08</v>
          </cell>
          <cell r="G195">
            <v>1.49</v>
          </cell>
          <cell r="I195">
            <v>0</v>
          </cell>
          <cell r="J195">
            <v>0</v>
          </cell>
          <cell r="K195" t="str">
            <v>-</v>
          </cell>
          <cell r="L195">
            <v>0</v>
          </cell>
          <cell r="N195" t="str">
            <v xml:space="preserve"> </v>
          </cell>
          <cell r="O195" t="str">
            <v>кремовый</v>
          </cell>
          <cell r="P195" t="str">
            <v>голубой</v>
          </cell>
          <cell r="Q195" t="str">
            <v>ML</v>
          </cell>
          <cell r="T195" t="str">
            <v xml:space="preserve"> </v>
          </cell>
          <cell r="U195" t="str">
            <v>ДА</v>
          </cell>
        </row>
        <row r="196">
          <cell r="A196" t="str">
            <v>87-77-0440</v>
          </cell>
          <cell r="B196" t="str">
            <v>фото</v>
          </cell>
          <cell r="C196" t="str">
            <v>Catherine</v>
          </cell>
          <cell r="D196" t="str">
            <v>маленький</v>
          </cell>
          <cell r="E196">
            <v>500</v>
          </cell>
          <cell r="F196">
            <v>0.92</v>
          </cell>
          <cell r="G196">
            <v>1.33</v>
          </cell>
          <cell r="I196">
            <v>0</v>
          </cell>
          <cell r="J196">
            <v>0</v>
          </cell>
          <cell r="K196" t="str">
            <v>-</v>
          </cell>
          <cell r="L196">
            <v>0</v>
          </cell>
          <cell r="N196" t="str">
            <v xml:space="preserve"> </v>
          </cell>
          <cell r="O196" t="str">
            <v>кремовый</v>
          </cell>
          <cell r="P196" t="str">
            <v>голубой</v>
          </cell>
          <cell r="Q196" t="str">
            <v>ML</v>
          </cell>
          <cell r="T196" t="str">
            <v xml:space="preserve"> </v>
          </cell>
          <cell r="U196" t="str">
            <v>ДА</v>
          </cell>
        </row>
        <row r="197">
          <cell r="A197" t="str">
            <v>87-77-0161</v>
          </cell>
          <cell r="B197" t="str">
            <v>фото</v>
          </cell>
          <cell r="C197" t="str">
            <v>Chain Lightning</v>
          </cell>
          <cell r="D197" t="str">
            <v>большой</v>
          </cell>
          <cell r="E197">
            <v>150</v>
          </cell>
          <cell r="F197">
            <v>1.65</v>
          </cell>
          <cell r="G197">
            <v>2.0599999999999996</v>
          </cell>
          <cell r="I197">
            <v>0</v>
          </cell>
          <cell r="J197">
            <v>0</v>
          </cell>
          <cell r="K197" t="str">
            <v>-</v>
          </cell>
          <cell r="L197">
            <v>0</v>
          </cell>
          <cell r="M197" t="str">
            <v>Special Attention</v>
          </cell>
          <cell r="N197" t="str">
            <v xml:space="preserve"> </v>
          </cell>
          <cell r="O197" t="str">
            <v>белый</v>
          </cell>
          <cell r="P197" t="str">
            <v>зеленый</v>
          </cell>
          <cell r="Q197" t="str">
            <v>M</v>
          </cell>
          <cell r="T197" t="str">
            <v xml:space="preserve"> </v>
          </cell>
        </row>
        <row r="198">
          <cell r="A198" t="str">
            <v>87-77-0240</v>
          </cell>
          <cell r="B198" t="str">
            <v>фото</v>
          </cell>
          <cell r="C198" t="str">
            <v>Chain Lightning</v>
          </cell>
          <cell r="D198" t="str">
            <v>стандартный</v>
          </cell>
          <cell r="E198">
            <v>250</v>
          </cell>
          <cell r="F198">
            <v>1.41</v>
          </cell>
          <cell r="G198">
            <v>1.81</v>
          </cell>
          <cell r="I198">
            <v>0</v>
          </cell>
          <cell r="J198">
            <v>0</v>
          </cell>
          <cell r="K198" t="str">
            <v>-</v>
          </cell>
          <cell r="L198">
            <v>0</v>
          </cell>
          <cell r="M198" t="str">
            <v>Special Attention</v>
          </cell>
          <cell r="N198" t="str">
            <v xml:space="preserve"> </v>
          </cell>
          <cell r="O198" t="str">
            <v>белый</v>
          </cell>
          <cell r="P198" t="str">
            <v>зеленый</v>
          </cell>
          <cell r="Q198" t="str">
            <v>M</v>
          </cell>
          <cell r="T198" t="str">
            <v xml:space="preserve"> </v>
          </cell>
        </row>
        <row r="199">
          <cell r="A199" t="str">
            <v>87-77-0441</v>
          </cell>
          <cell r="B199" t="str">
            <v>фото</v>
          </cell>
          <cell r="C199" t="str">
            <v>Chain Lightning</v>
          </cell>
          <cell r="D199" t="str">
            <v>маленький</v>
          </cell>
          <cell r="E199">
            <v>500</v>
          </cell>
          <cell r="F199">
            <v>1.25</v>
          </cell>
          <cell r="G199">
            <v>1.65</v>
          </cell>
          <cell r="I199">
            <v>0</v>
          </cell>
          <cell r="J199">
            <v>0</v>
          </cell>
          <cell r="K199" t="str">
            <v>-</v>
          </cell>
          <cell r="L199">
            <v>0</v>
          </cell>
          <cell r="M199" t="str">
            <v>Special Attention</v>
          </cell>
          <cell r="N199" t="str">
            <v xml:space="preserve"> </v>
          </cell>
          <cell r="O199" t="str">
            <v>белый</v>
          </cell>
          <cell r="P199" t="str">
            <v>зеленый</v>
          </cell>
          <cell r="Q199" t="str">
            <v>M</v>
          </cell>
          <cell r="T199" t="str">
            <v xml:space="preserve"> </v>
          </cell>
        </row>
        <row r="200">
          <cell r="A200" t="str">
            <v>87-77-0162</v>
          </cell>
          <cell r="B200" t="str">
            <v>фото</v>
          </cell>
          <cell r="C200" t="str">
            <v>Christmas Candy</v>
          </cell>
          <cell r="D200" t="str">
            <v>большой</v>
          </cell>
          <cell r="E200">
            <v>150</v>
          </cell>
          <cell r="F200">
            <v>1.85</v>
          </cell>
          <cell r="G200">
            <v>2.2599999999999998</v>
          </cell>
          <cell r="I200">
            <v>0</v>
          </cell>
          <cell r="J200">
            <v>0</v>
          </cell>
          <cell r="K200" t="str">
            <v>-</v>
          </cell>
          <cell r="L200">
            <v>0</v>
          </cell>
          <cell r="N200" t="str">
            <v xml:space="preserve"> </v>
          </cell>
          <cell r="O200" t="str">
            <v>белый</v>
          </cell>
          <cell r="P200" t="str">
            <v>темно-зеленый</v>
          </cell>
          <cell r="Q200" t="str">
            <v>M</v>
          </cell>
          <cell r="T200" t="str">
            <v xml:space="preserve"> </v>
          </cell>
        </row>
        <row r="201">
          <cell r="A201" t="str">
            <v>87-77-0242</v>
          </cell>
          <cell r="B201" t="str">
            <v>фото</v>
          </cell>
          <cell r="C201" t="str">
            <v>Christmas Candy</v>
          </cell>
          <cell r="D201" t="str">
            <v>стандартный</v>
          </cell>
          <cell r="E201">
            <v>250</v>
          </cell>
          <cell r="F201">
            <v>1.61</v>
          </cell>
          <cell r="G201">
            <v>2.0199999999999996</v>
          </cell>
          <cell r="I201">
            <v>0</v>
          </cell>
          <cell r="J201">
            <v>0</v>
          </cell>
          <cell r="K201" t="str">
            <v>-</v>
          </cell>
          <cell r="L201">
            <v>0</v>
          </cell>
          <cell r="N201" t="str">
            <v xml:space="preserve"> </v>
          </cell>
          <cell r="O201" t="str">
            <v>белый</v>
          </cell>
          <cell r="P201" t="str">
            <v>темно-зеленый</v>
          </cell>
          <cell r="Q201" t="str">
            <v>M</v>
          </cell>
          <cell r="T201" t="str">
            <v xml:space="preserve"> </v>
          </cell>
        </row>
        <row r="202">
          <cell r="A202" t="str">
            <v>87-77-0442</v>
          </cell>
          <cell r="B202" t="str">
            <v>фото</v>
          </cell>
          <cell r="C202" t="str">
            <v>Christmas Candy</v>
          </cell>
          <cell r="D202" t="str">
            <v>маленький</v>
          </cell>
          <cell r="E202">
            <v>500</v>
          </cell>
          <cell r="F202">
            <v>1.37</v>
          </cell>
          <cell r="G202">
            <v>1.77</v>
          </cell>
          <cell r="I202">
            <v>0</v>
          </cell>
          <cell r="J202">
            <v>0</v>
          </cell>
          <cell r="K202" t="str">
            <v>-</v>
          </cell>
          <cell r="L202">
            <v>0</v>
          </cell>
          <cell r="N202" t="str">
            <v xml:space="preserve"> </v>
          </cell>
          <cell r="O202" t="str">
            <v>белый</v>
          </cell>
          <cell r="P202" t="str">
            <v>темно-зеленый</v>
          </cell>
          <cell r="Q202" t="str">
            <v>M</v>
          </cell>
          <cell r="T202" t="str">
            <v xml:space="preserve"> </v>
          </cell>
        </row>
        <row r="203">
          <cell r="A203" t="str">
            <v>87-77-0243</v>
          </cell>
          <cell r="B203" t="str">
            <v>фото</v>
          </cell>
          <cell r="C203" t="str">
            <v>Christmas Island</v>
          </cell>
          <cell r="D203" t="str">
            <v>стандартный</v>
          </cell>
          <cell r="E203">
            <v>250</v>
          </cell>
          <cell r="F203">
            <v>1.41</v>
          </cell>
          <cell r="G203">
            <v>1.81</v>
          </cell>
          <cell r="I203">
            <v>0</v>
          </cell>
          <cell r="J203">
            <v>0</v>
          </cell>
          <cell r="K203" t="str">
            <v>-</v>
          </cell>
          <cell r="L203">
            <v>0</v>
          </cell>
          <cell r="N203" t="str">
            <v xml:space="preserve"> </v>
          </cell>
          <cell r="O203" t="str">
            <v>белый</v>
          </cell>
          <cell r="P203" t="str">
            <v>темно-зеленый</v>
          </cell>
          <cell r="Q203" t="str">
            <v>M</v>
          </cell>
          <cell r="S203" t="str">
            <v>з-х цветная</v>
          </cell>
          <cell r="T203" t="str">
            <v xml:space="preserve"> </v>
          </cell>
        </row>
        <row r="204">
          <cell r="A204" t="str">
            <v>87-77-0068</v>
          </cell>
          <cell r="B204" t="str">
            <v>фото</v>
          </cell>
          <cell r="C204" t="str">
            <v>Christmas Tree</v>
          </cell>
          <cell r="D204" t="str">
            <v>большой</v>
          </cell>
          <cell r="E204">
            <v>150</v>
          </cell>
          <cell r="F204">
            <v>0.57000000000000006</v>
          </cell>
          <cell r="G204">
            <v>0.98</v>
          </cell>
          <cell r="I204">
            <v>0</v>
          </cell>
          <cell r="J204">
            <v>0</v>
          </cell>
          <cell r="K204" t="str">
            <v>-</v>
          </cell>
          <cell r="L204">
            <v>0</v>
          </cell>
          <cell r="N204" t="str">
            <v xml:space="preserve"> </v>
          </cell>
          <cell r="O204" t="str">
            <v>темно-зеленый</v>
          </cell>
          <cell r="P204" t="str">
            <v>желтый</v>
          </cell>
          <cell r="Q204" t="str">
            <v>ML</v>
          </cell>
          <cell r="S204" t="str">
            <v>морщинистая</v>
          </cell>
          <cell r="T204" t="str">
            <v xml:space="preserve"> </v>
          </cell>
        </row>
        <row r="205">
          <cell r="A205" t="str">
            <v>87-77-0244</v>
          </cell>
          <cell r="B205" t="str">
            <v>фото</v>
          </cell>
          <cell r="C205" t="str">
            <v>Christmas Tree</v>
          </cell>
          <cell r="D205" t="str">
            <v>стандартный</v>
          </cell>
          <cell r="E205">
            <v>250</v>
          </cell>
          <cell r="F205">
            <v>0.49</v>
          </cell>
          <cell r="G205">
            <v>0.9</v>
          </cell>
          <cell r="I205">
            <v>0</v>
          </cell>
          <cell r="J205">
            <v>0</v>
          </cell>
          <cell r="K205" t="str">
            <v>-</v>
          </cell>
          <cell r="L205">
            <v>0</v>
          </cell>
          <cell r="N205" t="str">
            <v xml:space="preserve"> </v>
          </cell>
          <cell r="O205" t="str">
            <v>темно-зеленый</v>
          </cell>
          <cell r="P205" t="str">
            <v>желтый</v>
          </cell>
          <cell r="Q205" t="str">
            <v>ML</v>
          </cell>
          <cell r="S205" t="str">
            <v>морщинистая</v>
          </cell>
          <cell r="T205" t="str">
            <v xml:space="preserve"> </v>
          </cell>
        </row>
        <row r="206">
          <cell r="A206" t="str">
            <v>87-77-0443</v>
          </cell>
          <cell r="B206" t="str">
            <v>фото</v>
          </cell>
          <cell r="C206" t="str">
            <v>Christmas Tree</v>
          </cell>
          <cell r="D206" t="str">
            <v>маленький</v>
          </cell>
          <cell r="E206">
            <v>500</v>
          </cell>
          <cell r="F206">
            <v>0.42</v>
          </cell>
          <cell r="G206">
            <v>0.83</v>
          </cell>
          <cell r="I206">
            <v>0</v>
          </cell>
          <cell r="J206">
            <v>0</v>
          </cell>
          <cell r="K206" t="str">
            <v>-</v>
          </cell>
          <cell r="L206">
            <v>0</v>
          </cell>
          <cell r="N206" t="str">
            <v xml:space="preserve"> </v>
          </cell>
          <cell r="O206" t="str">
            <v>темно-зеленый</v>
          </cell>
          <cell r="P206" t="str">
            <v>желтый</v>
          </cell>
          <cell r="Q206" t="str">
            <v>ML</v>
          </cell>
          <cell r="S206" t="str">
            <v>морщинистая</v>
          </cell>
          <cell r="T206" t="str">
            <v xml:space="preserve"> </v>
          </cell>
        </row>
        <row r="207">
          <cell r="A207" t="str">
            <v>87-77-0184</v>
          </cell>
          <cell r="B207" t="str">
            <v>фото</v>
          </cell>
          <cell r="C207" t="str">
            <v>Color Festival ®</v>
          </cell>
          <cell r="D207" t="str">
            <v>большой</v>
          </cell>
          <cell r="E207">
            <v>150</v>
          </cell>
          <cell r="F207">
            <v>2.0599999999999996</v>
          </cell>
          <cell r="G207">
            <v>2.46</v>
          </cell>
          <cell r="I207">
            <v>0</v>
          </cell>
          <cell r="J207">
            <v>0</v>
          </cell>
          <cell r="K207" t="str">
            <v>-</v>
          </cell>
          <cell r="L207">
            <v>0</v>
          </cell>
          <cell r="M207" t="str">
            <v>Special Attention</v>
          </cell>
          <cell r="N207" t="str">
            <v>белый</v>
          </cell>
          <cell r="O207" t="str">
            <v>желтый</v>
          </cell>
          <cell r="P207" t="str">
            <v>зеленый</v>
          </cell>
          <cell r="Q207" t="str">
            <v>SM</v>
          </cell>
          <cell r="S207" t="str">
            <v>з-х цветная</v>
          </cell>
          <cell r="T207" t="str">
            <v xml:space="preserve"> </v>
          </cell>
        </row>
        <row r="208">
          <cell r="A208" t="str">
            <v>87-77-0246</v>
          </cell>
          <cell r="B208" t="str">
            <v>фото</v>
          </cell>
          <cell r="C208" t="str">
            <v>Color Festival ®</v>
          </cell>
          <cell r="D208" t="str">
            <v>стандартный</v>
          </cell>
          <cell r="E208">
            <v>250</v>
          </cell>
          <cell r="F208">
            <v>1.65</v>
          </cell>
          <cell r="G208">
            <v>2.0599999999999996</v>
          </cell>
          <cell r="I208">
            <v>0</v>
          </cell>
          <cell r="J208">
            <v>0</v>
          </cell>
          <cell r="K208" t="str">
            <v>-</v>
          </cell>
          <cell r="L208">
            <v>0</v>
          </cell>
          <cell r="M208" t="str">
            <v>Special Attention</v>
          </cell>
          <cell r="N208" t="str">
            <v>белый</v>
          </cell>
          <cell r="O208" t="str">
            <v>желтый</v>
          </cell>
          <cell r="P208" t="str">
            <v>зеленый</v>
          </cell>
          <cell r="Q208" t="str">
            <v>SM</v>
          </cell>
          <cell r="S208" t="str">
            <v>з-х цветная</v>
          </cell>
          <cell r="T208" t="str">
            <v xml:space="preserve"> </v>
          </cell>
        </row>
        <row r="209">
          <cell r="A209" t="str">
            <v>87-77-0445</v>
          </cell>
          <cell r="B209" t="str">
            <v>фото</v>
          </cell>
          <cell r="C209" t="str">
            <v>Color Festival ®</v>
          </cell>
          <cell r="D209" t="str">
            <v>маленький</v>
          </cell>
          <cell r="E209">
            <v>500</v>
          </cell>
          <cell r="F209">
            <v>1.41</v>
          </cell>
          <cell r="G209">
            <v>1.81</v>
          </cell>
          <cell r="I209">
            <v>0</v>
          </cell>
          <cell r="J209">
            <v>0</v>
          </cell>
          <cell r="K209" t="str">
            <v>-</v>
          </cell>
          <cell r="L209">
            <v>0</v>
          </cell>
          <cell r="M209" t="str">
            <v>Special Attention</v>
          </cell>
          <cell r="N209" t="str">
            <v>белый</v>
          </cell>
          <cell r="O209" t="str">
            <v>желтый</v>
          </cell>
          <cell r="P209" t="str">
            <v>зеленый</v>
          </cell>
          <cell r="Q209" t="str">
            <v>SM</v>
          </cell>
          <cell r="S209" t="str">
            <v>з-х цветная</v>
          </cell>
          <cell r="T209" t="str">
            <v xml:space="preserve"> </v>
          </cell>
        </row>
        <row r="210">
          <cell r="A210" t="str">
            <v>87-77-0142</v>
          </cell>
          <cell r="B210" t="str">
            <v>фото</v>
          </cell>
          <cell r="C210" t="str">
            <v>Color Glory</v>
          </cell>
          <cell r="D210" t="str">
            <v>большой</v>
          </cell>
          <cell r="E210">
            <v>150</v>
          </cell>
          <cell r="F210">
            <v>1.25</v>
          </cell>
          <cell r="G210">
            <v>1.65</v>
          </cell>
          <cell r="I210">
            <v>0</v>
          </cell>
          <cell r="J210">
            <v>0</v>
          </cell>
          <cell r="K210" t="str">
            <v>-</v>
          </cell>
          <cell r="L210">
            <v>0</v>
          </cell>
          <cell r="N210" t="str">
            <v xml:space="preserve"> </v>
          </cell>
          <cell r="O210" t="str">
            <v>кремовый</v>
          </cell>
          <cell r="P210" t="str">
            <v>голубой</v>
          </cell>
          <cell r="Q210" t="str">
            <v>ML</v>
          </cell>
          <cell r="T210" t="str">
            <v xml:space="preserve"> </v>
          </cell>
        </row>
        <row r="211">
          <cell r="A211" t="str">
            <v>87-77-0247</v>
          </cell>
          <cell r="B211" t="str">
            <v>фото</v>
          </cell>
          <cell r="C211" t="str">
            <v>Color Glory</v>
          </cell>
          <cell r="D211" t="str">
            <v>стандартный</v>
          </cell>
          <cell r="E211">
            <v>250</v>
          </cell>
          <cell r="F211">
            <v>1.08</v>
          </cell>
          <cell r="G211">
            <v>1.49</v>
          </cell>
          <cell r="I211">
            <v>0</v>
          </cell>
          <cell r="J211">
            <v>0</v>
          </cell>
          <cell r="K211" t="str">
            <v>-</v>
          </cell>
          <cell r="L211">
            <v>0</v>
          </cell>
          <cell r="N211" t="str">
            <v xml:space="preserve"> </v>
          </cell>
          <cell r="O211" t="str">
            <v>кремовый</v>
          </cell>
          <cell r="P211" t="str">
            <v>голубой</v>
          </cell>
          <cell r="Q211" t="str">
            <v>ML</v>
          </cell>
          <cell r="T211" t="str">
            <v xml:space="preserve"> </v>
          </cell>
        </row>
        <row r="212">
          <cell r="A212" t="str">
            <v>87-77-0446</v>
          </cell>
          <cell r="B212" t="str">
            <v>фото</v>
          </cell>
          <cell r="C212" t="str">
            <v>Color Glory</v>
          </cell>
          <cell r="D212" t="str">
            <v>маленький</v>
          </cell>
          <cell r="E212">
            <v>500</v>
          </cell>
          <cell r="F212">
            <v>0.92</v>
          </cell>
          <cell r="G212">
            <v>1.33</v>
          </cell>
          <cell r="I212">
            <v>0</v>
          </cell>
          <cell r="J212">
            <v>0</v>
          </cell>
          <cell r="K212" t="str">
            <v>-</v>
          </cell>
          <cell r="L212">
            <v>0</v>
          </cell>
          <cell r="N212" t="str">
            <v xml:space="preserve"> </v>
          </cell>
          <cell r="O212" t="str">
            <v>кремовый</v>
          </cell>
          <cell r="P212" t="str">
            <v>голубой</v>
          </cell>
          <cell r="Q212" t="str">
            <v>ML</v>
          </cell>
          <cell r="T212" t="str">
            <v xml:space="preserve"> </v>
          </cell>
        </row>
        <row r="213">
          <cell r="A213" t="str">
            <v>87-77-0076</v>
          </cell>
          <cell r="B213" t="str">
            <v>фото</v>
          </cell>
          <cell r="C213" t="str">
            <v>Colored Hulk</v>
          </cell>
          <cell r="D213" t="str">
            <v>большой</v>
          </cell>
          <cell r="E213">
            <v>150</v>
          </cell>
          <cell r="F213">
            <v>0.57000000000000006</v>
          </cell>
          <cell r="G213">
            <v>0.98</v>
          </cell>
          <cell r="I213">
            <v>0</v>
          </cell>
          <cell r="J213">
            <v>0</v>
          </cell>
          <cell r="K213" t="str">
            <v>-</v>
          </cell>
          <cell r="L213">
            <v>0</v>
          </cell>
          <cell r="N213" t="str">
            <v xml:space="preserve"> </v>
          </cell>
          <cell r="O213" t="str">
            <v>белый</v>
          </cell>
          <cell r="P213" t="str">
            <v>зеленый</v>
          </cell>
          <cell r="Q213" t="str">
            <v>M</v>
          </cell>
          <cell r="S213" t="str">
            <v>меняет цвет</v>
          </cell>
          <cell r="T213" t="str">
            <v>ДА</v>
          </cell>
        </row>
        <row r="214">
          <cell r="A214" t="str">
            <v>87-77-0248</v>
          </cell>
          <cell r="B214" t="str">
            <v>фото</v>
          </cell>
          <cell r="C214" t="str">
            <v>Colored Hulk</v>
          </cell>
          <cell r="D214" t="str">
            <v>стандартный</v>
          </cell>
          <cell r="E214">
            <v>250</v>
          </cell>
          <cell r="F214">
            <v>0.49</v>
          </cell>
          <cell r="G214">
            <v>0.9</v>
          </cell>
          <cell r="I214">
            <v>0</v>
          </cell>
          <cell r="J214">
            <v>0</v>
          </cell>
          <cell r="K214" t="str">
            <v>-</v>
          </cell>
          <cell r="L214">
            <v>0</v>
          </cell>
          <cell r="N214" t="str">
            <v xml:space="preserve"> </v>
          </cell>
          <cell r="O214" t="str">
            <v>белый</v>
          </cell>
          <cell r="P214" t="str">
            <v>зеленый</v>
          </cell>
          <cell r="Q214" t="str">
            <v>M</v>
          </cell>
          <cell r="S214" t="str">
            <v>меняет цвет</v>
          </cell>
          <cell r="T214" t="str">
            <v>ДА</v>
          </cell>
        </row>
        <row r="215">
          <cell r="A215" t="str">
            <v>87-77-0447</v>
          </cell>
          <cell r="B215" t="str">
            <v>фото</v>
          </cell>
          <cell r="C215" t="str">
            <v>Colored Hulk</v>
          </cell>
          <cell r="D215" t="str">
            <v>маленький</v>
          </cell>
          <cell r="E215">
            <v>500</v>
          </cell>
          <cell r="F215">
            <v>0.42</v>
          </cell>
          <cell r="G215">
            <v>0.83</v>
          </cell>
          <cell r="I215">
            <v>0</v>
          </cell>
          <cell r="J215">
            <v>0</v>
          </cell>
          <cell r="K215" t="str">
            <v>-</v>
          </cell>
          <cell r="L215">
            <v>0</v>
          </cell>
          <cell r="N215" t="str">
            <v xml:space="preserve"> </v>
          </cell>
          <cell r="O215" t="str">
            <v>белый</v>
          </cell>
          <cell r="P215" t="str">
            <v>зеленый</v>
          </cell>
          <cell r="Q215" t="str">
            <v>M</v>
          </cell>
          <cell r="S215" t="str">
            <v>меняет цвет</v>
          </cell>
          <cell r="T215" t="str">
            <v>ДА</v>
          </cell>
        </row>
        <row r="216">
          <cell r="A216" t="str">
            <v>87-77-0103</v>
          </cell>
          <cell r="B216" t="str">
            <v>фото</v>
          </cell>
          <cell r="C216" t="str">
            <v>Delta Dawn</v>
          </cell>
          <cell r="D216" t="str">
            <v>большой</v>
          </cell>
          <cell r="E216">
            <v>150</v>
          </cell>
          <cell r="F216">
            <v>0.92</v>
          </cell>
          <cell r="G216">
            <v>1.33</v>
          </cell>
          <cell r="I216">
            <v>0</v>
          </cell>
          <cell r="J216">
            <v>0</v>
          </cell>
          <cell r="K216" t="str">
            <v>-</v>
          </cell>
          <cell r="L216">
            <v>0</v>
          </cell>
          <cell r="N216" t="str">
            <v xml:space="preserve"> </v>
          </cell>
          <cell r="O216" t="str">
            <v>светло-зеленый</v>
          </cell>
          <cell r="P216" t="str">
            <v>белый</v>
          </cell>
          <cell r="Q216" t="str">
            <v>L</v>
          </cell>
          <cell r="T216" t="str">
            <v xml:space="preserve"> </v>
          </cell>
        </row>
        <row r="217">
          <cell r="A217" t="str">
            <v>87-77-0249</v>
          </cell>
          <cell r="B217" t="str">
            <v>фото</v>
          </cell>
          <cell r="C217" t="str">
            <v>Delta Dawn</v>
          </cell>
          <cell r="D217" t="str">
            <v>стандартный</v>
          </cell>
          <cell r="E217">
            <v>250</v>
          </cell>
          <cell r="F217">
            <v>0.76</v>
          </cell>
          <cell r="G217">
            <v>1.17</v>
          </cell>
          <cell r="I217">
            <v>0</v>
          </cell>
          <cell r="J217">
            <v>0</v>
          </cell>
          <cell r="K217" t="str">
            <v>-</v>
          </cell>
          <cell r="L217">
            <v>0</v>
          </cell>
          <cell r="N217" t="str">
            <v xml:space="preserve"> </v>
          </cell>
          <cell r="O217" t="str">
            <v>светло-зеленый</v>
          </cell>
          <cell r="P217" t="str">
            <v>белый</v>
          </cell>
          <cell r="Q217" t="str">
            <v>L</v>
          </cell>
          <cell r="T217" t="str">
            <v xml:space="preserve"> </v>
          </cell>
        </row>
        <row r="218">
          <cell r="A218" t="str">
            <v>87-77-0448</v>
          </cell>
          <cell r="B218" t="str">
            <v>фото</v>
          </cell>
          <cell r="C218" t="str">
            <v>Delta Dawn</v>
          </cell>
          <cell r="D218" t="str">
            <v>маленький</v>
          </cell>
          <cell r="E218">
            <v>500</v>
          </cell>
          <cell r="F218">
            <v>0.6</v>
          </cell>
          <cell r="G218">
            <v>1</v>
          </cell>
          <cell r="I218">
            <v>0</v>
          </cell>
          <cell r="J218">
            <v>0</v>
          </cell>
          <cell r="K218" t="str">
            <v>-</v>
          </cell>
          <cell r="L218">
            <v>0</v>
          </cell>
          <cell r="N218" t="str">
            <v xml:space="preserve"> </v>
          </cell>
          <cell r="O218" t="str">
            <v>светло-зеленый</v>
          </cell>
          <cell r="P218" t="str">
            <v>белый</v>
          </cell>
          <cell r="Q218" t="str">
            <v>L</v>
          </cell>
          <cell r="T218" t="str">
            <v xml:space="preserve"> </v>
          </cell>
        </row>
        <row r="219">
          <cell r="A219" t="str">
            <v>87-77-0250</v>
          </cell>
          <cell r="B219" t="str">
            <v>фото</v>
          </cell>
          <cell r="C219" t="str">
            <v>Devon Green</v>
          </cell>
          <cell r="D219" t="str">
            <v>стандартный</v>
          </cell>
          <cell r="E219">
            <v>250</v>
          </cell>
          <cell r="F219">
            <v>0.84</v>
          </cell>
          <cell r="G219">
            <v>1.25</v>
          </cell>
          <cell r="I219">
            <v>0</v>
          </cell>
          <cell r="J219">
            <v>0</v>
          </cell>
          <cell r="K219" t="str">
            <v>-</v>
          </cell>
          <cell r="L219">
            <v>0</v>
          </cell>
          <cell r="N219" t="str">
            <v>темно- зеленый</v>
          </cell>
          <cell r="O219" t="str">
            <v xml:space="preserve"> </v>
          </cell>
          <cell r="P219" t="str">
            <v xml:space="preserve"> </v>
          </cell>
          <cell r="Q219" t="str">
            <v>M</v>
          </cell>
          <cell r="S219" t="str">
            <v>глянцевые листья</v>
          </cell>
          <cell r="T219" t="str">
            <v xml:space="preserve"> </v>
          </cell>
          <cell r="U219" t="str">
            <v>ДА</v>
          </cell>
        </row>
        <row r="220">
          <cell r="A220" t="str">
            <v>87-77-0251</v>
          </cell>
          <cell r="B220" t="str">
            <v>фото</v>
          </cell>
          <cell r="C220" t="str">
            <v>Diamond Tiara</v>
          </cell>
          <cell r="D220" t="str">
            <v>стандартный</v>
          </cell>
          <cell r="E220">
            <v>250</v>
          </cell>
          <cell r="F220">
            <v>1.65</v>
          </cell>
          <cell r="G220">
            <v>2.0599999999999996</v>
          </cell>
          <cell r="I220">
            <v>0</v>
          </cell>
          <cell r="J220">
            <v>0</v>
          </cell>
          <cell r="K220" t="str">
            <v>-</v>
          </cell>
          <cell r="L220">
            <v>0</v>
          </cell>
          <cell r="N220" t="str">
            <v>зеленый</v>
          </cell>
          <cell r="O220" t="str">
            <v xml:space="preserve"> </v>
          </cell>
          <cell r="P220" t="str">
            <v>белый</v>
          </cell>
          <cell r="Q220" t="str">
            <v>SM</v>
          </cell>
          <cell r="T220" t="str">
            <v xml:space="preserve"> </v>
          </cell>
        </row>
        <row r="221">
          <cell r="A221" t="str">
            <v>87-77-0104</v>
          </cell>
          <cell r="B221" t="str">
            <v>фото</v>
          </cell>
          <cell r="C221" t="str">
            <v>Diana Remembered</v>
          </cell>
          <cell r="D221" t="str">
            <v>большой</v>
          </cell>
          <cell r="E221">
            <v>150</v>
          </cell>
          <cell r="F221">
            <v>0.92</v>
          </cell>
          <cell r="G221">
            <v>1.33</v>
          </cell>
          <cell r="I221">
            <v>0</v>
          </cell>
          <cell r="J221">
            <v>0</v>
          </cell>
          <cell r="K221" t="str">
            <v>-</v>
          </cell>
          <cell r="L221">
            <v>0</v>
          </cell>
          <cell r="N221" t="str">
            <v xml:space="preserve"> </v>
          </cell>
          <cell r="O221" t="str">
            <v>зеленый</v>
          </cell>
          <cell r="P221" t="str">
            <v>кремовый</v>
          </cell>
          <cell r="Q221" t="str">
            <v>M</v>
          </cell>
          <cell r="R221" t="str">
            <v>да</v>
          </cell>
          <cell r="T221" t="str">
            <v xml:space="preserve"> </v>
          </cell>
        </row>
        <row r="222">
          <cell r="A222" t="str">
            <v>87-77-0252</v>
          </cell>
          <cell r="B222" t="str">
            <v>фото</v>
          </cell>
          <cell r="C222" t="str">
            <v>Diana Remembered</v>
          </cell>
          <cell r="D222" t="str">
            <v>стандартный</v>
          </cell>
          <cell r="E222">
            <v>250</v>
          </cell>
          <cell r="F222">
            <v>0.76</v>
          </cell>
          <cell r="G222">
            <v>1.17</v>
          </cell>
          <cell r="I222">
            <v>0</v>
          </cell>
          <cell r="J222">
            <v>0</v>
          </cell>
          <cell r="K222" t="str">
            <v>-</v>
          </cell>
          <cell r="L222">
            <v>0</v>
          </cell>
          <cell r="N222" t="str">
            <v xml:space="preserve"> </v>
          </cell>
          <cell r="O222" t="str">
            <v>зеленый</v>
          </cell>
          <cell r="P222" t="str">
            <v>кремовый</v>
          </cell>
          <cell r="Q222" t="str">
            <v>M</v>
          </cell>
          <cell r="R222" t="str">
            <v>да</v>
          </cell>
          <cell r="T222" t="str">
            <v xml:space="preserve"> </v>
          </cell>
        </row>
        <row r="223">
          <cell r="A223" t="str">
            <v>87-77-0449</v>
          </cell>
          <cell r="B223" t="str">
            <v>фото</v>
          </cell>
          <cell r="C223" t="str">
            <v>Diana Remembered</v>
          </cell>
          <cell r="D223" t="str">
            <v>маленький</v>
          </cell>
          <cell r="E223">
            <v>500</v>
          </cell>
          <cell r="F223">
            <v>0.6</v>
          </cell>
          <cell r="G223">
            <v>1</v>
          </cell>
          <cell r="I223">
            <v>0</v>
          </cell>
          <cell r="J223">
            <v>0</v>
          </cell>
          <cell r="K223" t="str">
            <v>-</v>
          </cell>
          <cell r="L223">
            <v>0</v>
          </cell>
          <cell r="N223" t="str">
            <v xml:space="preserve"> </v>
          </cell>
          <cell r="O223" t="str">
            <v>зеленый</v>
          </cell>
          <cell r="P223" t="str">
            <v>кремовый</v>
          </cell>
          <cell r="Q223" t="str">
            <v>M</v>
          </cell>
          <cell r="R223" t="str">
            <v>да</v>
          </cell>
          <cell r="T223" t="str">
            <v xml:space="preserve"> </v>
          </cell>
        </row>
        <row r="224">
          <cell r="A224" t="str">
            <v>87-77-0077</v>
          </cell>
          <cell r="B224" t="str">
            <v>фото</v>
          </cell>
          <cell r="C224" t="str">
            <v>Don Stevens</v>
          </cell>
          <cell r="D224" t="str">
            <v>большой</v>
          </cell>
          <cell r="E224">
            <v>150</v>
          </cell>
          <cell r="F224">
            <v>0.57000000000000006</v>
          </cell>
          <cell r="G224">
            <v>0.98</v>
          </cell>
          <cell r="I224">
            <v>0</v>
          </cell>
          <cell r="J224">
            <v>0</v>
          </cell>
          <cell r="K224" t="str">
            <v>-</v>
          </cell>
          <cell r="L224">
            <v>0</v>
          </cell>
          <cell r="N224" t="str">
            <v xml:space="preserve"> </v>
          </cell>
          <cell r="O224" t="str">
            <v>зеленый</v>
          </cell>
          <cell r="P224" t="str">
            <v>желтый</v>
          </cell>
          <cell r="Q224" t="str">
            <v>M</v>
          </cell>
          <cell r="S224" t="str">
            <v>блестящая с красными стеблями</v>
          </cell>
          <cell r="T224" t="str">
            <v xml:space="preserve"> </v>
          </cell>
        </row>
        <row r="225">
          <cell r="A225" t="str">
            <v>87-77-0253</v>
          </cell>
          <cell r="B225" t="str">
            <v>фото</v>
          </cell>
          <cell r="C225" t="str">
            <v>Don Stevens</v>
          </cell>
          <cell r="D225" t="str">
            <v>стандартный</v>
          </cell>
          <cell r="E225">
            <v>250</v>
          </cell>
          <cell r="F225">
            <v>0.49</v>
          </cell>
          <cell r="G225">
            <v>0.9</v>
          </cell>
          <cell r="I225">
            <v>0</v>
          </cell>
          <cell r="J225">
            <v>0</v>
          </cell>
          <cell r="K225" t="str">
            <v>-</v>
          </cell>
          <cell r="L225">
            <v>0</v>
          </cell>
          <cell r="N225" t="str">
            <v xml:space="preserve"> </v>
          </cell>
          <cell r="O225" t="str">
            <v>зеленый</v>
          </cell>
          <cell r="P225" t="str">
            <v>желтый</v>
          </cell>
          <cell r="Q225" t="str">
            <v>M</v>
          </cell>
          <cell r="S225" t="str">
            <v>блестящая с красными стеблями</v>
          </cell>
          <cell r="T225" t="str">
            <v xml:space="preserve"> </v>
          </cell>
        </row>
        <row r="226">
          <cell r="A226" t="str">
            <v>87-77-0450</v>
          </cell>
          <cell r="B226" t="str">
            <v>фото</v>
          </cell>
          <cell r="C226" t="str">
            <v>Don Stevens</v>
          </cell>
          <cell r="D226" t="str">
            <v>маленький</v>
          </cell>
          <cell r="E226">
            <v>500</v>
          </cell>
          <cell r="F226">
            <v>0.42</v>
          </cell>
          <cell r="G226">
            <v>0.83</v>
          </cell>
          <cell r="I226">
            <v>0</v>
          </cell>
          <cell r="J226">
            <v>0</v>
          </cell>
          <cell r="K226" t="str">
            <v>-</v>
          </cell>
          <cell r="L226">
            <v>0</v>
          </cell>
          <cell r="N226" t="str">
            <v xml:space="preserve"> </v>
          </cell>
          <cell r="O226" t="str">
            <v>зеленый</v>
          </cell>
          <cell r="P226" t="str">
            <v>желтый</v>
          </cell>
          <cell r="Q226" t="str">
            <v>M</v>
          </cell>
          <cell r="S226" t="str">
            <v>блестящая с красными стеблями</v>
          </cell>
          <cell r="T226" t="str">
            <v xml:space="preserve"> </v>
          </cell>
        </row>
        <row r="227">
          <cell r="A227" t="str">
            <v>87-77-0165</v>
          </cell>
          <cell r="B227" t="str">
            <v>фото</v>
          </cell>
          <cell r="C227" t="str">
            <v>Dream Weaver</v>
          </cell>
          <cell r="D227" t="str">
            <v>большой</v>
          </cell>
          <cell r="E227">
            <v>150</v>
          </cell>
          <cell r="F227">
            <v>1.65</v>
          </cell>
          <cell r="G227">
            <v>2.0599999999999996</v>
          </cell>
          <cell r="I227">
            <v>0</v>
          </cell>
          <cell r="J227">
            <v>0</v>
          </cell>
          <cell r="K227" t="str">
            <v>-</v>
          </cell>
          <cell r="L227">
            <v>0</v>
          </cell>
          <cell r="N227" t="str">
            <v xml:space="preserve"> </v>
          </cell>
          <cell r="O227" t="str">
            <v>кремовый</v>
          </cell>
          <cell r="P227" t="str">
            <v>голубой</v>
          </cell>
          <cell r="Q227" t="str">
            <v>ML</v>
          </cell>
          <cell r="T227" t="str">
            <v xml:space="preserve"> </v>
          </cell>
        </row>
        <row r="228">
          <cell r="A228" t="str">
            <v>87-77-0255</v>
          </cell>
          <cell r="B228" t="str">
            <v>фото</v>
          </cell>
          <cell r="C228" t="str">
            <v>Dream Weaver</v>
          </cell>
          <cell r="D228" t="str">
            <v>стандартный</v>
          </cell>
          <cell r="E228">
            <v>250</v>
          </cell>
          <cell r="F228">
            <v>1.41</v>
          </cell>
          <cell r="G228">
            <v>1.81</v>
          </cell>
          <cell r="I228">
            <v>0</v>
          </cell>
          <cell r="J228">
            <v>0</v>
          </cell>
          <cell r="K228" t="str">
            <v>-</v>
          </cell>
          <cell r="L228">
            <v>0</v>
          </cell>
          <cell r="N228" t="str">
            <v xml:space="preserve"> </v>
          </cell>
          <cell r="O228" t="str">
            <v>кремовый</v>
          </cell>
          <cell r="P228" t="str">
            <v>голубой</v>
          </cell>
          <cell r="Q228" t="str">
            <v>ML</v>
          </cell>
          <cell r="T228" t="str">
            <v xml:space="preserve"> </v>
          </cell>
        </row>
        <row r="229">
          <cell r="A229" t="str">
            <v>87-77-0452</v>
          </cell>
          <cell r="B229" t="str">
            <v>фото</v>
          </cell>
          <cell r="C229" t="str">
            <v>Dream Weaver</v>
          </cell>
          <cell r="D229" t="str">
            <v>маленький</v>
          </cell>
          <cell r="E229">
            <v>500</v>
          </cell>
          <cell r="F229">
            <v>1.17</v>
          </cell>
          <cell r="G229">
            <v>1.57</v>
          </cell>
          <cell r="I229">
            <v>0</v>
          </cell>
          <cell r="J229">
            <v>0</v>
          </cell>
          <cell r="K229" t="str">
            <v>-</v>
          </cell>
          <cell r="L229">
            <v>0</v>
          </cell>
          <cell r="N229" t="str">
            <v xml:space="preserve"> </v>
          </cell>
          <cell r="O229" t="str">
            <v>кремовый</v>
          </cell>
          <cell r="P229" t="str">
            <v>голубой</v>
          </cell>
          <cell r="Q229" t="str">
            <v>ML</v>
          </cell>
          <cell r="T229" t="str">
            <v xml:space="preserve"> </v>
          </cell>
        </row>
        <row r="230">
          <cell r="A230" t="str">
            <v>87-77-0105</v>
          </cell>
          <cell r="B230" t="str">
            <v>фото</v>
          </cell>
          <cell r="C230" t="str">
            <v>Elisabeth</v>
          </cell>
          <cell r="D230" t="str">
            <v>большой</v>
          </cell>
          <cell r="E230">
            <v>150</v>
          </cell>
          <cell r="F230">
            <v>0.92</v>
          </cell>
          <cell r="G230">
            <v>1.33</v>
          </cell>
          <cell r="I230">
            <v>0</v>
          </cell>
          <cell r="J230">
            <v>0</v>
          </cell>
          <cell r="K230" t="str">
            <v>-</v>
          </cell>
          <cell r="L230">
            <v>0</v>
          </cell>
          <cell r="N230" t="str">
            <v>зеленый</v>
          </cell>
          <cell r="O230" t="str">
            <v xml:space="preserve"> </v>
          </cell>
          <cell r="P230" t="str">
            <v xml:space="preserve"> </v>
          </cell>
          <cell r="Q230" t="str">
            <v>M</v>
          </cell>
          <cell r="S230" t="str">
            <v>много цветов</v>
          </cell>
          <cell r="T230" t="str">
            <v xml:space="preserve"> </v>
          </cell>
        </row>
        <row r="231">
          <cell r="A231" t="str">
            <v>87-77-0259</v>
          </cell>
          <cell r="B231" t="str">
            <v>фото</v>
          </cell>
          <cell r="C231" t="str">
            <v>Elisabeth</v>
          </cell>
          <cell r="D231" t="str">
            <v>стандартный</v>
          </cell>
          <cell r="E231">
            <v>250</v>
          </cell>
          <cell r="F231">
            <v>0.76</v>
          </cell>
          <cell r="G231">
            <v>1.17</v>
          </cell>
          <cell r="I231">
            <v>0</v>
          </cell>
          <cell r="J231">
            <v>0</v>
          </cell>
          <cell r="K231" t="str">
            <v>-</v>
          </cell>
          <cell r="L231">
            <v>0</v>
          </cell>
          <cell r="N231" t="str">
            <v>зеленый</v>
          </cell>
          <cell r="O231" t="str">
            <v xml:space="preserve"> </v>
          </cell>
          <cell r="P231" t="str">
            <v xml:space="preserve"> </v>
          </cell>
          <cell r="Q231" t="str">
            <v>M</v>
          </cell>
          <cell r="S231" t="str">
            <v>много цветов</v>
          </cell>
          <cell r="T231" t="str">
            <v xml:space="preserve"> </v>
          </cell>
        </row>
        <row r="232">
          <cell r="A232" t="str">
            <v>87-77-0456</v>
          </cell>
          <cell r="B232" t="str">
            <v>фото</v>
          </cell>
          <cell r="C232" t="str">
            <v>Elisabeth</v>
          </cell>
          <cell r="D232" t="str">
            <v>маленький</v>
          </cell>
          <cell r="E232">
            <v>500</v>
          </cell>
          <cell r="F232">
            <v>0.6</v>
          </cell>
          <cell r="G232">
            <v>1</v>
          </cell>
          <cell r="I232">
            <v>0</v>
          </cell>
          <cell r="J232">
            <v>0</v>
          </cell>
          <cell r="K232" t="str">
            <v>-</v>
          </cell>
          <cell r="L232">
            <v>0</v>
          </cell>
          <cell r="N232" t="str">
            <v>зеленый</v>
          </cell>
          <cell r="O232" t="str">
            <v xml:space="preserve"> </v>
          </cell>
          <cell r="P232" t="str">
            <v xml:space="preserve"> </v>
          </cell>
          <cell r="Q232" t="str">
            <v>M</v>
          </cell>
          <cell r="S232" t="str">
            <v>много цветов</v>
          </cell>
          <cell r="T232" t="str">
            <v xml:space="preserve"> </v>
          </cell>
        </row>
        <row r="233">
          <cell r="A233" t="str">
            <v>87-77-0260</v>
          </cell>
          <cell r="B233" t="str">
            <v>фото</v>
          </cell>
          <cell r="C233" t="str">
            <v>Emerald Charger</v>
          </cell>
          <cell r="D233" t="str">
            <v>стандартный</v>
          </cell>
          <cell r="E233">
            <v>250</v>
          </cell>
          <cell r="F233">
            <v>1.65</v>
          </cell>
          <cell r="G233">
            <v>2.0599999999999996</v>
          </cell>
          <cell r="I233">
            <v>0</v>
          </cell>
          <cell r="J233">
            <v>0</v>
          </cell>
          <cell r="K233" t="str">
            <v>-</v>
          </cell>
          <cell r="L233">
            <v>0</v>
          </cell>
          <cell r="N233" t="str">
            <v xml:space="preserve"> </v>
          </cell>
          <cell r="O233" t="str">
            <v>желтый</v>
          </cell>
          <cell r="P233" t="str">
            <v>темно-зеленый</v>
          </cell>
          <cell r="Q233" t="str">
            <v>M</v>
          </cell>
          <cell r="R233" t="str">
            <v>да</v>
          </cell>
          <cell r="S233" t="str">
            <v>волнистые листья</v>
          </cell>
          <cell r="T233" t="str">
            <v xml:space="preserve"> </v>
          </cell>
        </row>
        <row r="234">
          <cell r="A234" t="str">
            <v>87-77-0457</v>
          </cell>
          <cell r="B234" t="str">
            <v>фото</v>
          </cell>
          <cell r="C234" t="str">
            <v>Emerald Charger</v>
          </cell>
          <cell r="D234" t="str">
            <v>маленький</v>
          </cell>
          <cell r="E234">
            <v>500</v>
          </cell>
          <cell r="F234">
            <v>1.41</v>
          </cell>
          <cell r="G234">
            <v>1.81</v>
          </cell>
          <cell r="I234">
            <v>0</v>
          </cell>
          <cell r="J234">
            <v>0</v>
          </cell>
          <cell r="K234" t="str">
            <v>-</v>
          </cell>
          <cell r="L234">
            <v>0</v>
          </cell>
          <cell r="N234" t="str">
            <v xml:space="preserve"> </v>
          </cell>
          <cell r="O234" t="str">
            <v>желтый</v>
          </cell>
          <cell r="P234" t="str">
            <v>темно-зеленый</v>
          </cell>
          <cell r="Q234" t="str">
            <v>M</v>
          </cell>
          <cell r="R234" t="str">
            <v>да</v>
          </cell>
          <cell r="S234" t="str">
            <v>волнистые листья</v>
          </cell>
          <cell r="T234" t="str">
            <v xml:space="preserve"> </v>
          </cell>
        </row>
        <row r="235">
          <cell r="A235" t="str">
            <v>87-77-0185</v>
          </cell>
          <cell r="B235" t="str">
            <v>фото</v>
          </cell>
          <cell r="C235" t="str">
            <v>Enchiladas</v>
          </cell>
          <cell r="D235" t="str">
            <v>большой</v>
          </cell>
          <cell r="E235">
            <v>150</v>
          </cell>
          <cell r="F235">
            <v>2.0599999999999996</v>
          </cell>
          <cell r="G235">
            <v>2.46</v>
          </cell>
          <cell r="I235">
            <v>0</v>
          </cell>
          <cell r="J235">
            <v>0</v>
          </cell>
          <cell r="K235" t="str">
            <v>-</v>
          </cell>
          <cell r="L235">
            <v>0</v>
          </cell>
          <cell r="N235" t="str">
            <v xml:space="preserve"> </v>
          </cell>
          <cell r="O235" t="str">
            <v>желтый</v>
          </cell>
          <cell r="P235" t="str">
            <v>зеленый</v>
          </cell>
          <cell r="Q235" t="str">
            <v>L</v>
          </cell>
          <cell r="R235" t="str">
            <v>да</v>
          </cell>
          <cell r="T235" t="str">
            <v>ДА</v>
          </cell>
        </row>
        <row r="236">
          <cell r="A236" t="str">
            <v>87-77-0261</v>
          </cell>
          <cell r="B236" t="str">
            <v>фото</v>
          </cell>
          <cell r="C236" t="str">
            <v>Enchiladas</v>
          </cell>
          <cell r="D236" t="str">
            <v>стандартный</v>
          </cell>
          <cell r="E236">
            <v>250</v>
          </cell>
          <cell r="F236">
            <v>1.65</v>
          </cell>
          <cell r="G236">
            <v>2.0599999999999996</v>
          </cell>
          <cell r="I236">
            <v>0</v>
          </cell>
          <cell r="J236">
            <v>0</v>
          </cell>
          <cell r="K236" t="str">
            <v>-</v>
          </cell>
          <cell r="L236">
            <v>0</v>
          </cell>
          <cell r="N236" t="str">
            <v xml:space="preserve"> </v>
          </cell>
          <cell r="O236" t="str">
            <v>желтый</v>
          </cell>
          <cell r="P236" t="str">
            <v>зеленый</v>
          </cell>
          <cell r="Q236" t="str">
            <v>L</v>
          </cell>
          <cell r="R236" t="str">
            <v>да</v>
          </cell>
          <cell r="T236" t="str">
            <v>ДА</v>
          </cell>
        </row>
        <row r="237">
          <cell r="A237" t="str">
            <v>87-77-0458</v>
          </cell>
          <cell r="B237" t="str">
            <v>фото</v>
          </cell>
          <cell r="C237" t="str">
            <v>Enchiladas</v>
          </cell>
          <cell r="D237" t="str">
            <v>маленький</v>
          </cell>
          <cell r="E237">
            <v>500</v>
          </cell>
          <cell r="F237">
            <v>1.41</v>
          </cell>
          <cell r="G237">
            <v>1.81</v>
          </cell>
          <cell r="I237">
            <v>0</v>
          </cell>
          <cell r="J237">
            <v>0</v>
          </cell>
          <cell r="K237" t="str">
            <v>-</v>
          </cell>
          <cell r="L237">
            <v>0</v>
          </cell>
          <cell r="N237" t="str">
            <v xml:space="preserve"> </v>
          </cell>
          <cell r="O237" t="str">
            <v>желтый</v>
          </cell>
          <cell r="P237" t="str">
            <v>зеленый</v>
          </cell>
          <cell r="Q237" t="str">
            <v>L</v>
          </cell>
          <cell r="R237" t="str">
            <v>да</v>
          </cell>
          <cell r="T237" t="str">
            <v>ДА</v>
          </cell>
        </row>
        <row r="238">
          <cell r="A238" t="str">
            <v>87-77-0186</v>
          </cell>
          <cell r="B238" t="str">
            <v>фото</v>
          </cell>
          <cell r="C238" t="str">
            <v>Enterprise</v>
          </cell>
          <cell r="D238" t="str">
            <v>большой</v>
          </cell>
          <cell r="E238">
            <v>150</v>
          </cell>
          <cell r="F238">
            <v>2.0599999999999996</v>
          </cell>
          <cell r="G238">
            <v>2.46</v>
          </cell>
          <cell r="I238">
            <v>0</v>
          </cell>
          <cell r="J238">
            <v>0</v>
          </cell>
          <cell r="K238" t="str">
            <v>-</v>
          </cell>
          <cell r="L238">
            <v>0</v>
          </cell>
          <cell r="N238" t="str">
            <v xml:space="preserve"> </v>
          </cell>
          <cell r="O238" t="str">
            <v>белый</v>
          </cell>
          <cell r="P238" t="str">
            <v>темно-зеленый</v>
          </cell>
          <cell r="Q238" t="str">
            <v>M</v>
          </cell>
          <cell r="S238" t="str">
            <v>фактурные листья</v>
          </cell>
          <cell r="T238" t="str">
            <v xml:space="preserve"> </v>
          </cell>
        </row>
        <row r="239">
          <cell r="A239" t="str">
            <v>87-77-0262</v>
          </cell>
          <cell r="B239" t="str">
            <v>фото</v>
          </cell>
          <cell r="C239" t="str">
            <v>Enterprise</v>
          </cell>
          <cell r="D239" t="str">
            <v>стандартный</v>
          </cell>
          <cell r="E239">
            <v>250</v>
          </cell>
          <cell r="F239">
            <v>1.65</v>
          </cell>
          <cell r="G239">
            <v>2.0599999999999996</v>
          </cell>
          <cell r="I239">
            <v>0</v>
          </cell>
          <cell r="J239">
            <v>0</v>
          </cell>
          <cell r="K239" t="str">
            <v>-</v>
          </cell>
          <cell r="L239">
            <v>0</v>
          </cell>
          <cell r="N239" t="str">
            <v xml:space="preserve"> </v>
          </cell>
          <cell r="O239" t="str">
            <v>белый</v>
          </cell>
          <cell r="P239" t="str">
            <v>темно-зеленый</v>
          </cell>
          <cell r="Q239" t="str">
            <v>M</v>
          </cell>
          <cell r="S239" t="str">
            <v>фактурные листья</v>
          </cell>
          <cell r="T239" t="str">
            <v xml:space="preserve"> </v>
          </cell>
        </row>
        <row r="240">
          <cell r="A240" t="str">
            <v>87-77-0459</v>
          </cell>
          <cell r="B240" t="str">
            <v>фото</v>
          </cell>
          <cell r="C240" t="str">
            <v>Enterprise</v>
          </cell>
          <cell r="D240" t="str">
            <v>маленький</v>
          </cell>
          <cell r="E240">
            <v>500</v>
          </cell>
          <cell r="F240">
            <v>1.41</v>
          </cell>
          <cell r="G240">
            <v>1.81</v>
          </cell>
          <cell r="I240">
            <v>0</v>
          </cell>
          <cell r="J240">
            <v>0</v>
          </cell>
          <cell r="K240" t="str">
            <v>-</v>
          </cell>
          <cell r="L240">
            <v>0</v>
          </cell>
          <cell r="N240" t="str">
            <v xml:space="preserve"> </v>
          </cell>
          <cell r="O240" t="str">
            <v>белый</v>
          </cell>
          <cell r="P240" t="str">
            <v>темно-зеленый</v>
          </cell>
          <cell r="Q240" t="str">
            <v>M</v>
          </cell>
          <cell r="S240" t="str">
            <v>фактурные листья</v>
          </cell>
          <cell r="T240" t="str">
            <v xml:space="preserve"> </v>
          </cell>
        </row>
        <row r="241">
          <cell r="A241" t="str">
            <v>87-77-0263</v>
          </cell>
          <cell r="B241" t="str">
            <v>фото</v>
          </cell>
          <cell r="C241" t="str">
            <v>Final Victory</v>
          </cell>
          <cell r="D241" t="str">
            <v>стандартный</v>
          </cell>
          <cell r="E241">
            <v>250</v>
          </cell>
          <cell r="F241">
            <v>2.0599999999999996</v>
          </cell>
          <cell r="G241">
            <v>2.46</v>
          </cell>
          <cell r="I241">
            <v>0</v>
          </cell>
          <cell r="J241">
            <v>0</v>
          </cell>
          <cell r="K241" t="str">
            <v>-</v>
          </cell>
          <cell r="L241">
            <v>0</v>
          </cell>
          <cell r="N241" t="str">
            <v>зеленый</v>
          </cell>
          <cell r="O241" t="str">
            <v xml:space="preserve"> </v>
          </cell>
          <cell r="P241" t="str">
            <v>желтый</v>
          </cell>
          <cell r="Q241" t="str">
            <v>XL</v>
          </cell>
          <cell r="S241" t="str">
            <v>плотные листья с волнистыми краями</v>
          </cell>
          <cell r="T241" t="str">
            <v xml:space="preserve"> </v>
          </cell>
        </row>
        <row r="242">
          <cell r="A242" t="str">
            <v>87-77-0264</v>
          </cell>
          <cell r="B242" t="str">
            <v>фото</v>
          </cell>
          <cell r="C242" t="str">
            <v>Fire and Ice</v>
          </cell>
          <cell r="D242" t="str">
            <v>стандартный</v>
          </cell>
          <cell r="E242">
            <v>250</v>
          </cell>
          <cell r="F242">
            <v>1.49</v>
          </cell>
          <cell r="G242">
            <v>1.89</v>
          </cell>
          <cell r="I242">
            <v>0</v>
          </cell>
          <cell r="J242">
            <v>0</v>
          </cell>
          <cell r="K242" t="str">
            <v>-</v>
          </cell>
          <cell r="L242">
            <v>0</v>
          </cell>
          <cell r="M242" t="str">
            <v>Special Attention</v>
          </cell>
          <cell r="N242" t="str">
            <v xml:space="preserve"> </v>
          </cell>
          <cell r="O242" t="str">
            <v>белый</v>
          </cell>
          <cell r="P242" t="str">
            <v>зеленый</v>
          </cell>
          <cell r="Q242" t="str">
            <v>M</v>
          </cell>
          <cell r="T242" t="str">
            <v xml:space="preserve"> </v>
          </cell>
        </row>
        <row r="243">
          <cell r="A243" t="str">
            <v>87-77-0460</v>
          </cell>
          <cell r="B243" t="str">
            <v>фото</v>
          </cell>
          <cell r="C243" t="str">
            <v>Fire and Ice</v>
          </cell>
          <cell r="D243" t="str">
            <v>маленький</v>
          </cell>
          <cell r="E243">
            <v>500</v>
          </cell>
          <cell r="F243">
            <v>1.25</v>
          </cell>
          <cell r="G243">
            <v>1.65</v>
          </cell>
          <cell r="I243">
            <v>0</v>
          </cell>
          <cell r="J243">
            <v>0</v>
          </cell>
          <cell r="K243" t="str">
            <v>-</v>
          </cell>
          <cell r="L243">
            <v>0</v>
          </cell>
          <cell r="M243" t="str">
            <v>Special Attention</v>
          </cell>
          <cell r="N243" t="str">
            <v xml:space="preserve"> </v>
          </cell>
          <cell r="O243" t="str">
            <v>белый</v>
          </cell>
          <cell r="P243" t="str">
            <v>зеленый</v>
          </cell>
          <cell r="Q243" t="str">
            <v>M</v>
          </cell>
          <cell r="T243" t="str">
            <v xml:space="preserve"> </v>
          </cell>
        </row>
        <row r="244">
          <cell r="A244" t="str">
            <v>87-77-0166</v>
          </cell>
          <cell r="B244" t="str">
            <v>фото</v>
          </cell>
          <cell r="C244" t="str">
            <v>Firn Line</v>
          </cell>
          <cell r="D244" t="str">
            <v>большой</v>
          </cell>
          <cell r="E244">
            <v>150</v>
          </cell>
          <cell r="F244">
            <v>1.65</v>
          </cell>
          <cell r="G244">
            <v>2.0599999999999996</v>
          </cell>
          <cell r="I244">
            <v>0</v>
          </cell>
          <cell r="J244">
            <v>0</v>
          </cell>
          <cell r="K244" t="str">
            <v>-</v>
          </cell>
          <cell r="L244">
            <v>0</v>
          </cell>
          <cell r="N244" t="str">
            <v>голубой</v>
          </cell>
          <cell r="O244" t="str">
            <v xml:space="preserve"> </v>
          </cell>
          <cell r="P244" t="str">
            <v>желтый</v>
          </cell>
          <cell r="Q244" t="str">
            <v>M</v>
          </cell>
          <cell r="T244" t="str">
            <v xml:space="preserve"> </v>
          </cell>
          <cell r="U244" t="str">
            <v>ДА</v>
          </cell>
        </row>
        <row r="245">
          <cell r="A245" t="str">
            <v>87-77-0265</v>
          </cell>
          <cell r="B245" t="str">
            <v>фото</v>
          </cell>
          <cell r="C245" t="str">
            <v>Firn Line</v>
          </cell>
          <cell r="D245" t="str">
            <v>стандартный</v>
          </cell>
          <cell r="E245">
            <v>250</v>
          </cell>
          <cell r="F245">
            <v>1.41</v>
          </cell>
          <cell r="G245">
            <v>1.81</v>
          </cell>
          <cell r="I245">
            <v>0</v>
          </cell>
          <cell r="J245">
            <v>0</v>
          </cell>
          <cell r="K245" t="str">
            <v>-</v>
          </cell>
          <cell r="L245">
            <v>0</v>
          </cell>
          <cell r="N245" t="str">
            <v>голубой</v>
          </cell>
          <cell r="O245" t="str">
            <v xml:space="preserve"> </v>
          </cell>
          <cell r="P245" t="str">
            <v>желтый</v>
          </cell>
          <cell r="Q245" t="str">
            <v>M</v>
          </cell>
          <cell r="T245" t="str">
            <v xml:space="preserve"> </v>
          </cell>
          <cell r="U245" t="str">
            <v>ДА</v>
          </cell>
        </row>
        <row r="246">
          <cell r="A246" t="str">
            <v>87-77-0461</v>
          </cell>
          <cell r="B246" t="str">
            <v>фото</v>
          </cell>
          <cell r="C246" t="str">
            <v>Firn Line</v>
          </cell>
          <cell r="D246" t="str">
            <v>маленький</v>
          </cell>
          <cell r="E246">
            <v>500</v>
          </cell>
          <cell r="F246">
            <v>1.25</v>
          </cell>
          <cell r="G246">
            <v>1.65</v>
          </cell>
          <cell r="I246">
            <v>0</v>
          </cell>
          <cell r="J246">
            <v>0</v>
          </cell>
          <cell r="K246" t="str">
            <v>-</v>
          </cell>
          <cell r="L246">
            <v>0</v>
          </cell>
          <cell r="N246" t="str">
            <v>голубой</v>
          </cell>
          <cell r="O246" t="str">
            <v xml:space="preserve"> </v>
          </cell>
          <cell r="P246" t="str">
            <v>желтый</v>
          </cell>
          <cell r="Q246" t="str">
            <v>M</v>
          </cell>
          <cell r="T246" t="str">
            <v xml:space="preserve"> </v>
          </cell>
          <cell r="U246" t="str">
            <v>ДА</v>
          </cell>
        </row>
        <row r="247">
          <cell r="A247" t="str">
            <v>87-77-0094</v>
          </cell>
          <cell r="B247" t="str">
            <v>фото</v>
          </cell>
          <cell r="C247" t="str">
            <v>First Frost</v>
          </cell>
          <cell r="D247" t="str">
            <v>большой</v>
          </cell>
          <cell r="E247">
            <v>150</v>
          </cell>
          <cell r="F247">
            <v>0.76</v>
          </cell>
          <cell r="G247">
            <v>1.17</v>
          </cell>
          <cell r="I247">
            <v>0</v>
          </cell>
          <cell r="J247">
            <v>0</v>
          </cell>
          <cell r="K247" t="str">
            <v>-</v>
          </cell>
          <cell r="L247">
            <v>0</v>
          </cell>
          <cell r="M247" t="str">
            <v>Хоста 2010 года</v>
          </cell>
          <cell r="N247" t="str">
            <v xml:space="preserve"> </v>
          </cell>
          <cell r="O247" t="str">
            <v>голубой</v>
          </cell>
          <cell r="P247" t="str">
            <v>кремовый</v>
          </cell>
          <cell r="Q247" t="str">
            <v>SM</v>
          </cell>
          <cell r="T247" t="str">
            <v xml:space="preserve"> </v>
          </cell>
          <cell r="U247" t="str">
            <v>ДА</v>
          </cell>
        </row>
        <row r="248">
          <cell r="A248" t="str">
            <v>87-77-0266</v>
          </cell>
          <cell r="B248" t="str">
            <v>фото</v>
          </cell>
          <cell r="C248" t="str">
            <v>First Frost</v>
          </cell>
          <cell r="D248" t="str">
            <v>стандартный</v>
          </cell>
          <cell r="E248">
            <v>250</v>
          </cell>
          <cell r="F248">
            <v>0.68</v>
          </cell>
          <cell r="G248">
            <v>1.08</v>
          </cell>
          <cell r="I248">
            <v>0</v>
          </cell>
          <cell r="J248">
            <v>0</v>
          </cell>
          <cell r="K248" t="str">
            <v>-</v>
          </cell>
          <cell r="L248">
            <v>0</v>
          </cell>
          <cell r="M248" t="str">
            <v>Хоста 2010 года</v>
          </cell>
          <cell r="N248" t="str">
            <v xml:space="preserve"> </v>
          </cell>
          <cell r="O248" t="str">
            <v>голубой</v>
          </cell>
          <cell r="P248" t="str">
            <v>кремовый</v>
          </cell>
          <cell r="Q248" t="str">
            <v>SM</v>
          </cell>
          <cell r="T248" t="str">
            <v xml:space="preserve"> </v>
          </cell>
          <cell r="U248" t="str">
            <v>ДА</v>
          </cell>
        </row>
        <row r="249">
          <cell r="A249" t="str">
            <v>87-77-0462</v>
          </cell>
          <cell r="B249" t="str">
            <v>фото</v>
          </cell>
          <cell r="C249" t="str">
            <v>First Frost</v>
          </cell>
          <cell r="D249" t="str">
            <v>маленький</v>
          </cell>
          <cell r="E249">
            <v>500</v>
          </cell>
          <cell r="F249">
            <v>0.52</v>
          </cell>
          <cell r="G249">
            <v>0.92</v>
          </cell>
          <cell r="I249">
            <v>0</v>
          </cell>
          <cell r="J249">
            <v>0</v>
          </cell>
          <cell r="K249" t="str">
            <v>-</v>
          </cell>
          <cell r="L249">
            <v>0</v>
          </cell>
          <cell r="M249" t="str">
            <v>Хоста 2010 года</v>
          </cell>
          <cell r="N249" t="str">
            <v xml:space="preserve"> </v>
          </cell>
          <cell r="O249" t="str">
            <v>голубой</v>
          </cell>
          <cell r="P249" t="str">
            <v>кремовый</v>
          </cell>
          <cell r="Q249" t="str">
            <v>SM</v>
          </cell>
          <cell r="T249" t="str">
            <v xml:space="preserve"> </v>
          </cell>
          <cell r="U249" t="str">
            <v>ДА</v>
          </cell>
        </row>
        <row r="250">
          <cell r="A250" t="str">
            <v>87-77-2181</v>
          </cell>
          <cell r="B250" t="str">
            <v>фото</v>
          </cell>
          <cell r="C250" t="str">
            <v>First Blush</v>
          </cell>
          <cell r="D250" t="str">
            <v>стандартный</v>
          </cell>
          <cell r="E250">
            <v>250</v>
          </cell>
          <cell r="F250">
            <v>3.2699999999999996</v>
          </cell>
          <cell r="G250">
            <v>3.6799999999999997</v>
          </cell>
          <cell r="I250">
            <v>0</v>
          </cell>
          <cell r="J250">
            <v>0</v>
          </cell>
          <cell r="K250" t="str">
            <v>-</v>
          </cell>
          <cell r="L250">
            <v>0</v>
          </cell>
          <cell r="M250" t="str">
            <v>new</v>
          </cell>
          <cell r="N250" t="str">
            <v>Зеленый</v>
          </cell>
          <cell r="O250" t="str">
            <v>зеленый с бордовыми прожилками</v>
          </cell>
          <cell r="P250" t="str">
            <v>бордовый</v>
          </cell>
          <cell r="Q250" t="str">
            <v>M</v>
          </cell>
          <cell r="R250" t="str">
            <v xml:space="preserve"> </v>
          </cell>
          <cell r="S250" t="str">
            <v>красные края и черешки</v>
          </cell>
          <cell r="T250" t="str">
            <v xml:space="preserve"> </v>
          </cell>
        </row>
        <row r="251">
          <cell r="A251" t="str">
            <v>87-77-0061</v>
          </cell>
          <cell r="B251" t="str">
            <v>фото</v>
          </cell>
          <cell r="C251" t="str">
            <v>Fortunei Aureomarginata</v>
          </cell>
          <cell r="D251" t="str">
            <v>большой</v>
          </cell>
          <cell r="E251">
            <v>150</v>
          </cell>
          <cell r="F251">
            <v>0.52</v>
          </cell>
          <cell r="G251">
            <v>0.92</v>
          </cell>
          <cell r="I251">
            <v>0</v>
          </cell>
          <cell r="J251">
            <v>0</v>
          </cell>
          <cell r="K251" t="str">
            <v>-</v>
          </cell>
          <cell r="L251">
            <v>0</v>
          </cell>
          <cell r="N251" t="str">
            <v xml:space="preserve"> </v>
          </cell>
          <cell r="O251" t="str">
            <v>зеленый</v>
          </cell>
          <cell r="P251" t="str">
            <v>желтый</v>
          </cell>
          <cell r="Q251" t="str">
            <v>ML</v>
          </cell>
          <cell r="T251" t="str">
            <v xml:space="preserve"> </v>
          </cell>
        </row>
        <row r="252">
          <cell r="A252" t="str">
            <v>87-77-0267</v>
          </cell>
          <cell r="B252" t="str">
            <v>фото</v>
          </cell>
          <cell r="C252" t="str">
            <v>Fortunei Aureomarginata</v>
          </cell>
          <cell r="D252" t="str">
            <v>стандартный</v>
          </cell>
          <cell r="E252">
            <v>250</v>
          </cell>
          <cell r="F252">
            <v>0.42</v>
          </cell>
          <cell r="G252">
            <v>0.83</v>
          </cell>
          <cell r="I252">
            <v>0</v>
          </cell>
          <cell r="J252">
            <v>0</v>
          </cell>
          <cell r="K252" t="str">
            <v>-</v>
          </cell>
          <cell r="L252">
            <v>0</v>
          </cell>
          <cell r="N252" t="str">
            <v xml:space="preserve"> </v>
          </cell>
          <cell r="O252" t="str">
            <v>зеленый</v>
          </cell>
          <cell r="P252" t="str">
            <v>желтый</v>
          </cell>
          <cell r="Q252" t="str">
            <v>ML</v>
          </cell>
          <cell r="T252" t="str">
            <v xml:space="preserve"> </v>
          </cell>
        </row>
        <row r="253">
          <cell r="A253" t="str">
            <v>87-77-0463</v>
          </cell>
          <cell r="B253" t="str">
            <v>фото</v>
          </cell>
          <cell r="C253" t="str">
            <v>Fortunei Aureomarginata</v>
          </cell>
          <cell r="D253" t="str">
            <v>маленький</v>
          </cell>
          <cell r="E253">
            <v>500</v>
          </cell>
          <cell r="F253">
            <v>0.36</v>
          </cell>
          <cell r="G253">
            <v>0.76</v>
          </cell>
          <cell r="I253">
            <v>0</v>
          </cell>
          <cell r="J253">
            <v>0</v>
          </cell>
          <cell r="K253" t="str">
            <v>-</v>
          </cell>
          <cell r="L253">
            <v>0</v>
          </cell>
          <cell r="N253" t="str">
            <v xml:space="preserve"> </v>
          </cell>
          <cell r="O253" t="str">
            <v>зеленый</v>
          </cell>
          <cell r="P253" t="str">
            <v>желтый</v>
          </cell>
          <cell r="Q253" t="str">
            <v>ML</v>
          </cell>
          <cell r="T253" t="str">
            <v xml:space="preserve"> </v>
          </cell>
        </row>
        <row r="254">
          <cell r="A254" t="str">
            <v>87-77-0106</v>
          </cell>
          <cell r="B254" t="str">
            <v>фото</v>
          </cell>
          <cell r="C254" t="str">
            <v>Fragrant Blue</v>
          </cell>
          <cell r="D254" t="str">
            <v>большой</v>
          </cell>
          <cell r="E254">
            <v>150</v>
          </cell>
          <cell r="F254">
            <v>0.92</v>
          </cell>
          <cell r="G254">
            <v>1.33</v>
          </cell>
          <cell r="I254">
            <v>0</v>
          </cell>
          <cell r="J254">
            <v>0</v>
          </cell>
          <cell r="K254" t="str">
            <v>-</v>
          </cell>
          <cell r="L254">
            <v>0</v>
          </cell>
          <cell r="N254" t="str">
            <v>голубой</v>
          </cell>
          <cell r="O254" t="str">
            <v xml:space="preserve"> </v>
          </cell>
          <cell r="P254" t="str">
            <v xml:space="preserve"> </v>
          </cell>
          <cell r="Q254" t="str">
            <v>SM</v>
          </cell>
          <cell r="R254" t="str">
            <v>да</v>
          </cell>
          <cell r="T254" t="str">
            <v xml:space="preserve"> </v>
          </cell>
        </row>
        <row r="255">
          <cell r="A255" t="str">
            <v>87-77-0268</v>
          </cell>
          <cell r="B255" t="str">
            <v>фото</v>
          </cell>
          <cell r="C255" t="str">
            <v>Fragrant Blue</v>
          </cell>
          <cell r="D255" t="str">
            <v>стандартный</v>
          </cell>
          <cell r="E255">
            <v>250</v>
          </cell>
          <cell r="F255">
            <v>0.76</v>
          </cell>
          <cell r="G255">
            <v>1.17</v>
          </cell>
          <cell r="I255">
            <v>0</v>
          </cell>
          <cell r="J255">
            <v>0</v>
          </cell>
          <cell r="K255" t="str">
            <v>-</v>
          </cell>
          <cell r="L255">
            <v>0</v>
          </cell>
          <cell r="N255" t="str">
            <v>голубой</v>
          </cell>
          <cell r="O255" t="str">
            <v xml:space="preserve"> </v>
          </cell>
          <cell r="P255" t="str">
            <v xml:space="preserve"> </v>
          </cell>
          <cell r="Q255" t="str">
            <v>SM</v>
          </cell>
          <cell r="R255" t="str">
            <v>да</v>
          </cell>
          <cell r="T255" t="str">
            <v xml:space="preserve"> </v>
          </cell>
        </row>
        <row r="256">
          <cell r="A256" t="str">
            <v>87-77-0464</v>
          </cell>
          <cell r="B256" t="str">
            <v>фото</v>
          </cell>
          <cell r="C256" t="str">
            <v>Fragrant Blue</v>
          </cell>
          <cell r="D256" t="str">
            <v>маленький</v>
          </cell>
          <cell r="E256">
            <v>500</v>
          </cell>
          <cell r="F256">
            <v>0.6</v>
          </cell>
          <cell r="G256">
            <v>1</v>
          </cell>
          <cell r="I256">
            <v>0</v>
          </cell>
          <cell r="J256">
            <v>0</v>
          </cell>
          <cell r="K256" t="str">
            <v>-</v>
          </cell>
          <cell r="L256">
            <v>0</v>
          </cell>
          <cell r="N256" t="str">
            <v>голубой</v>
          </cell>
          <cell r="O256" t="str">
            <v xml:space="preserve"> </v>
          </cell>
          <cell r="P256" t="str">
            <v xml:space="preserve"> </v>
          </cell>
          <cell r="Q256" t="str">
            <v>SM</v>
          </cell>
          <cell r="R256" t="str">
            <v>да</v>
          </cell>
          <cell r="T256" t="str">
            <v xml:space="preserve"> </v>
          </cell>
        </row>
        <row r="257">
          <cell r="A257" t="str">
            <v>87-77-0107</v>
          </cell>
          <cell r="B257" t="str">
            <v>фото</v>
          </cell>
          <cell r="C257" t="str">
            <v>Fragrant Dream</v>
          </cell>
          <cell r="D257" t="str">
            <v>большой</v>
          </cell>
          <cell r="E257">
            <v>150</v>
          </cell>
          <cell r="F257">
            <v>0.92</v>
          </cell>
          <cell r="G257">
            <v>1.33</v>
          </cell>
          <cell r="I257">
            <v>0</v>
          </cell>
          <cell r="J257">
            <v>0</v>
          </cell>
          <cell r="K257" t="str">
            <v>-</v>
          </cell>
          <cell r="L257">
            <v>0</v>
          </cell>
          <cell r="N257" t="str">
            <v xml:space="preserve"> </v>
          </cell>
          <cell r="O257" t="str">
            <v>зеленый</v>
          </cell>
          <cell r="P257" t="str">
            <v>желтый</v>
          </cell>
          <cell r="Q257" t="str">
            <v>ML</v>
          </cell>
          <cell r="R257" t="str">
            <v>да</v>
          </cell>
          <cell r="T257" t="str">
            <v xml:space="preserve"> </v>
          </cell>
        </row>
        <row r="258">
          <cell r="A258" t="str">
            <v>87-77-0270</v>
          </cell>
          <cell r="B258" t="str">
            <v>фото</v>
          </cell>
          <cell r="C258" t="str">
            <v>Fragrant Dream</v>
          </cell>
          <cell r="D258" t="str">
            <v>стандартный</v>
          </cell>
          <cell r="E258">
            <v>250</v>
          </cell>
          <cell r="F258">
            <v>0.76</v>
          </cell>
          <cell r="G258">
            <v>1.17</v>
          </cell>
          <cell r="I258">
            <v>0</v>
          </cell>
          <cell r="J258">
            <v>0</v>
          </cell>
          <cell r="K258" t="str">
            <v>-</v>
          </cell>
          <cell r="L258">
            <v>0</v>
          </cell>
          <cell r="N258" t="str">
            <v xml:space="preserve"> </v>
          </cell>
          <cell r="O258" t="str">
            <v>зеленый</v>
          </cell>
          <cell r="P258" t="str">
            <v>желтый</v>
          </cell>
          <cell r="Q258" t="str">
            <v>ML</v>
          </cell>
          <cell r="R258" t="str">
            <v>да</v>
          </cell>
          <cell r="T258" t="str">
            <v xml:space="preserve"> </v>
          </cell>
        </row>
        <row r="259">
          <cell r="A259" t="str">
            <v>87-77-0466</v>
          </cell>
          <cell r="B259" t="str">
            <v>фото</v>
          </cell>
          <cell r="C259" t="str">
            <v>Fragrant Dream</v>
          </cell>
          <cell r="D259" t="str">
            <v>маленький</v>
          </cell>
          <cell r="E259">
            <v>500</v>
          </cell>
          <cell r="F259">
            <v>0.6</v>
          </cell>
          <cell r="G259">
            <v>1</v>
          </cell>
          <cell r="I259">
            <v>0</v>
          </cell>
          <cell r="J259">
            <v>0</v>
          </cell>
          <cell r="K259" t="str">
            <v>-</v>
          </cell>
          <cell r="L259">
            <v>0</v>
          </cell>
          <cell r="N259" t="str">
            <v xml:space="preserve"> </v>
          </cell>
          <cell r="O259" t="str">
            <v>зеленый</v>
          </cell>
          <cell r="P259" t="str">
            <v>желтый</v>
          </cell>
          <cell r="Q259" t="str">
            <v>ML</v>
          </cell>
          <cell r="R259" t="str">
            <v>да</v>
          </cell>
          <cell r="T259" t="str">
            <v xml:space="preserve"> </v>
          </cell>
        </row>
        <row r="260">
          <cell r="A260" t="str">
            <v>87-77-0108</v>
          </cell>
          <cell r="B260" t="str">
            <v>фото</v>
          </cell>
          <cell r="C260" t="str">
            <v>Fragrant Fire</v>
          </cell>
          <cell r="D260" t="str">
            <v>большой</v>
          </cell>
          <cell r="E260">
            <v>150</v>
          </cell>
          <cell r="F260">
            <v>0.92</v>
          </cell>
          <cell r="G260">
            <v>1.33</v>
          </cell>
          <cell r="I260">
            <v>0</v>
          </cell>
          <cell r="J260">
            <v>0</v>
          </cell>
          <cell r="K260" t="str">
            <v>-</v>
          </cell>
          <cell r="L260">
            <v>0</v>
          </cell>
          <cell r="N260" t="str">
            <v xml:space="preserve"> </v>
          </cell>
          <cell r="O260" t="str">
            <v>темно-зеленый</v>
          </cell>
          <cell r="P260" t="str">
            <v>белый</v>
          </cell>
          <cell r="Q260" t="str">
            <v>L</v>
          </cell>
          <cell r="R260" t="str">
            <v>да</v>
          </cell>
          <cell r="T260" t="str">
            <v xml:space="preserve"> </v>
          </cell>
        </row>
        <row r="261">
          <cell r="A261" t="str">
            <v>87-77-0271</v>
          </cell>
          <cell r="B261" t="str">
            <v>фото</v>
          </cell>
          <cell r="C261" t="str">
            <v>Fragrant Fire</v>
          </cell>
          <cell r="D261" t="str">
            <v>стандартный</v>
          </cell>
          <cell r="E261">
            <v>250</v>
          </cell>
          <cell r="F261">
            <v>0.76</v>
          </cell>
          <cell r="G261">
            <v>1.17</v>
          </cell>
          <cell r="I261">
            <v>0</v>
          </cell>
          <cell r="J261">
            <v>0</v>
          </cell>
          <cell r="K261" t="str">
            <v>-</v>
          </cell>
          <cell r="L261">
            <v>0</v>
          </cell>
          <cell r="N261" t="str">
            <v xml:space="preserve"> </v>
          </cell>
          <cell r="O261" t="str">
            <v>темно-зеленый</v>
          </cell>
          <cell r="P261" t="str">
            <v>белый</v>
          </cell>
          <cell r="Q261" t="str">
            <v>L</v>
          </cell>
          <cell r="R261" t="str">
            <v>да</v>
          </cell>
          <cell r="T261" t="str">
            <v xml:space="preserve"> </v>
          </cell>
        </row>
        <row r="262">
          <cell r="A262" t="str">
            <v>87-77-0467</v>
          </cell>
          <cell r="B262" t="str">
            <v>фото</v>
          </cell>
          <cell r="C262" t="str">
            <v>Fragrant Fire</v>
          </cell>
          <cell r="D262" t="str">
            <v>маленький</v>
          </cell>
          <cell r="E262">
            <v>500</v>
          </cell>
          <cell r="F262">
            <v>0.6</v>
          </cell>
          <cell r="G262">
            <v>1</v>
          </cell>
          <cell r="I262">
            <v>0</v>
          </cell>
          <cell r="J262">
            <v>0</v>
          </cell>
          <cell r="K262" t="str">
            <v>-</v>
          </cell>
          <cell r="L262">
            <v>0</v>
          </cell>
          <cell r="N262" t="str">
            <v xml:space="preserve"> </v>
          </cell>
          <cell r="O262" t="str">
            <v>темно-зеленый</v>
          </cell>
          <cell r="P262" t="str">
            <v>белый</v>
          </cell>
          <cell r="Q262" t="str">
            <v>L</v>
          </cell>
          <cell r="R262" t="str">
            <v>да</v>
          </cell>
          <cell r="T262" t="str">
            <v xml:space="preserve"> </v>
          </cell>
        </row>
        <row r="263">
          <cell r="A263" t="str">
            <v>87-77-0070</v>
          </cell>
          <cell r="B263" t="str">
            <v>фото</v>
          </cell>
          <cell r="C263" t="str">
            <v>Frances Williams</v>
          </cell>
          <cell r="D263" t="str">
            <v>большой</v>
          </cell>
          <cell r="E263">
            <v>150</v>
          </cell>
          <cell r="F263">
            <v>0.52</v>
          </cell>
          <cell r="G263">
            <v>0.92</v>
          </cell>
          <cell r="I263">
            <v>0</v>
          </cell>
          <cell r="J263">
            <v>0</v>
          </cell>
          <cell r="K263" t="str">
            <v>-</v>
          </cell>
          <cell r="L263">
            <v>0</v>
          </cell>
          <cell r="M263" t="str">
            <v>Special Attention</v>
          </cell>
          <cell r="N263" t="str">
            <v xml:space="preserve"> </v>
          </cell>
          <cell r="O263" t="str">
            <v>голубой</v>
          </cell>
          <cell r="P263" t="str">
            <v>желтый</v>
          </cell>
          <cell r="Q263" t="str">
            <v>ML</v>
          </cell>
          <cell r="T263" t="str">
            <v xml:space="preserve"> </v>
          </cell>
        </row>
        <row r="264">
          <cell r="A264" t="str">
            <v>87-77-0273</v>
          </cell>
          <cell r="B264" t="str">
            <v>фото</v>
          </cell>
          <cell r="C264" t="str">
            <v>Frances Williams</v>
          </cell>
          <cell r="D264" t="str">
            <v>стандартный</v>
          </cell>
          <cell r="E264">
            <v>250</v>
          </cell>
          <cell r="F264">
            <v>0.44</v>
          </cell>
          <cell r="G264">
            <v>0.84</v>
          </cell>
          <cell r="I264">
            <v>0</v>
          </cell>
          <cell r="J264">
            <v>0</v>
          </cell>
          <cell r="K264" t="str">
            <v>-</v>
          </cell>
          <cell r="L264">
            <v>0</v>
          </cell>
          <cell r="M264" t="str">
            <v>Special Attention</v>
          </cell>
          <cell r="N264" t="str">
            <v xml:space="preserve"> </v>
          </cell>
          <cell r="O264" t="str">
            <v>голубой</v>
          </cell>
          <cell r="P264" t="str">
            <v>желтый</v>
          </cell>
          <cell r="Q264" t="str">
            <v>ML</v>
          </cell>
          <cell r="T264" t="str">
            <v xml:space="preserve"> </v>
          </cell>
        </row>
        <row r="265">
          <cell r="A265" t="str">
            <v>87-77-0469</v>
          </cell>
          <cell r="B265" t="str">
            <v>фото</v>
          </cell>
          <cell r="C265" t="str">
            <v>Frances Williams</v>
          </cell>
          <cell r="D265" t="str">
            <v>маленький</v>
          </cell>
          <cell r="E265">
            <v>500</v>
          </cell>
          <cell r="F265">
            <v>0.33</v>
          </cell>
          <cell r="G265">
            <v>0.73</v>
          </cell>
          <cell r="I265">
            <v>0</v>
          </cell>
          <cell r="J265">
            <v>0</v>
          </cell>
          <cell r="K265" t="str">
            <v>-</v>
          </cell>
          <cell r="L265">
            <v>0</v>
          </cell>
          <cell r="M265" t="str">
            <v>Special Attention</v>
          </cell>
          <cell r="N265" t="str">
            <v xml:space="preserve"> </v>
          </cell>
          <cell r="O265" t="str">
            <v>голубой</v>
          </cell>
          <cell r="P265" t="str">
            <v>желтый</v>
          </cell>
          <cell r="Q265" t="str">
            <v>ML</v>
          </cell>
          <cell r="T265" t="str">
            <v xml:space="preserve"> </v>
          </cell>
        </row>
        <row r="266">
          <cell r="A266" t="str">
            <v>87-77-0109</v>
          </cell>
          <cell r="B266" t="str">
            <v>фото</v>
          </cell>
          <cell r="C266" t="str">
            <v>Fried Bananas</v>
          </cell>
          <cell r="D266" t="str">
            <v>большой</v>
          </cell>
          <cell r="E266">
            <v>150</v>
          </cell>
          <cell r="F266">
            <v>0.92</v>
          </cell>
          <cell r="G266">
            <v>1.33</v>
          </cell>
          <cell r="I266">
            <v>0</v>
          </cell>
          <cell r="J266">
            <v>0</v>
          </cell>
          <cell r="K266" t="str">
            <v>-</v>
          </cell>
          <cell r="L266">
            <v>0</v>
          </cell>
          <cell r="N266" t="str">
            <v>желтый</v>
          </cell>
          <cell r="O266" t="str">
            <v xml:space="preserve"> </v>
          </cell>
          <cell r="P266" t="str">
            <v xml:space="preserve"> </v>
          </cell>
          <cell r="Q266" t="str">
            <v>ML</v>
          </cell>
          <cell r="S266" t="str">
            <v>золотистые листья</v>
          </cell>
          <cell r="T266" t="str">
            <v>ДА</v>
          </cell>
        </row>
        <row r="267">
          <cell r="A267" t="str">
            <v>87-77-0274</v>
          </cell>
          <cell r="B267" t="str">
            <v>фото</v>
          </cell>
          <cell r="C267" t="str">
            <v>Fried Bananas</v>
          </cell>
          <cell r="D267" t="str">
            <v>стандартный</v>
          </cell>
          <cell r="E267">
            <v>250</v>
          </cell>
          <cell r="F267">
            <v>0.8</v>
          </cell>
          <cell r="G267">
            <v>1.21</v>
          </cell>
          <cell r="I267">
            <v>0</v>
          </cell>
          <cell r="J267">
            <v>0</v>
          </cell>
          <cell r="K267" t="str">
            <v>-</v>
          </cell>
          <cell r="L267">
            <v>0</v>
          </cell>
          <cell r="N267" t="str">
            <v>желтый</v>
          </cell>
          <cell r="O267" t="str">
            <v xml:space="preserve"> </v>
          </cell>
          <cell r="P267" t="str">
            <v xml:space="preserve"> </v>
          </cell>
          <cell r="Q267" t="str">
            <v>ML</v>
          </cell>
          <cell r="S267" t="str">
            <v>золотистые листья</v>
          </cell>
          <cell r="T267" t="str">
            <v>ДА</v>
          </cell>
        </row>
        <row r="268">
          <cell r="A268" t="str">
            <v>87-77-0470</v>
          </cell>
          <cell r="B268" t="str">
            <v>фото</v>
          </cell>
          <cell r="C268" t="str">
            <v>Fried Bananas</v>
          </cell>
          <cell r="D268" t="str">
            <v>маленький</v>
          </cell>
          <cell r="E268">
            <v>500</v>
          </cell>
          <cell r="F268">
            <v>0.64</v>
          </cell>
          <cell r="G268">
            <v>1.04</v>
          </cell>
          <cell r="I268">
            <v>0</v>
          </cell>
          <cell r="J268">
            <v>0</v>
          </cell>
          <cell r="K268" t="str">
            <v>-</v>
          </cell>
          <cell r="L268">
            <v>0</v>
          </cell>
          <cell r="N268" t="str">
            <v>желтый</v>
          </cell>
          <cell r="O268" t="str">
            <v xml:space="preserve"> </v>
          </cell>
          <cell r="P268" t="str">
            <v xml:space="preserve"> </v>
          </cell>
          <cell r="Q268" t="str">
            <v>ML</v>
          </cell>
          <cell r="S268" t="str">
            <v>золотистые листья</v>
          </cell>
          <cell r="T268" t="str">
            <v>ДА</v>
          </cell>
        </row>
        <row r="269">
          <cell r="A269" t="str">
            <v>87-77-0275</v>
          </cell>
          <cell r="B269" t="str">
            <v>фото</v>
          </cell>
          <cell r="C269" t="str">
            <v>Georgia Sweetheart</v>
          </cell>
          <cell r="D269" t="str">
            <v>стандартный</v>
          </cell>
          <cell r="E269">
            <v>250</v>
          </cell>
          <cell r="F269">
            <v>2.0599999999999996</v>
          </cell>
          <cell r="G269">
            <v>2.46</v>
          </cell>
          <cell r="I269">
            <v>0</v>
          </cell>
          <cell r="J269">
            <v>0</v>
          </cell>
          <cell r="K269" t="str">
            <v>-</v>
          </cell>
          <cell r="L269">
            <v>0</v>
          </cell>
          <cell r="N269" t="str">
            <v>желтый</v>
          </cell>
          <cell r="O269" t="str">
            <v xml:space="preserve"> </v>
          </cell>
          <cell r="P269" t="str">
            <v>зеленый</v>
          </cell>
          <cell r="Q269" t="str">
            <v>M</v>
          </cell>
          <cell r="T269" t="str">
            <v xml:space="preserve"> </v>
          </cell>
        </row>
        <row r="270">
          <cell r="A270" t="str">
            <v>87-77-0276</v>
          </cell>
          <cell r="B270" t="str">
            <v>фото</v>
          </cell>
          <cell r="C270" t="str">
            <v>Get Nekkid</v>
          </cell>
          <cell r="D270" t="str">
            <v>стандартный</v>
          </cell>
          <cell r="E270">
            <v>250</v>
          </cell>
          <cell r="F270">
            <v>1.41</v>
          </cell>
          <cell r="G270">
            <v>1.81</v>
          </cell>
          <cell r="I270">
            <v>0</v>
          </cell>
          <cell r="J270">
            <v>0</v>
          </cell>
          <cell r="K270" t="str">
            <v>-</v>
          </cell>
          <cell r="L270">
            <v>0</v>
          </cell>
          <cell r="N270" t="str">
            <v>зеленый</v>
          </cell>
          <cell r="O270" t="str">
            <v xml:space="preserve"> </v>
          </cell>
          <cell r="P270" t="str">
            <v xml:space="preserve"> </v>
          </cell>
          <cell r="Q270" t="str">
            <v>M</v>
          </cell>
          <cell r="S270" t="str">
            <v>глянцевые листья</v>
          </cell>
          <cell r="T270" t="str">
            <v xml:space="preserve"> </v>
          </cell>
        </row>
        <row r="271">
          <cell r="A271" t="str">
            <v>87-77-0277</v>
          </cell>
          <cell r="B271" t="str">
            <v>фото</v>
          </cell>
          <cell r="C271" t="str">
            <v>Glad Tidings</v>
          </cell>
          <cell r="D271" t="str">
            <v>стандартный</v>
          </cell>
          <cell r="E271">
            <v>250</v>
          </cell>
          <cell r="F271">
            <v>1.41</v>
          </cell>
          <cell r="G271">
            <v>1.81</v>
          </cell>
          <cell r="I271">
            <v>0</v>
          </cell>
          <cell r="J271">
            <v>0</v>
          </cell>
          <cell r="K271" t="str">
            <v>-</v>
          </cell>
          <cell r="L271">
            <v>0</v>
          </cell>
          <cell r="N271" t="str">
            <v>желтый</v>
          </cell>
          <cell r="O271" t="str">
            <v xml:space="preserve"> </v>
          </cell>
          <cell r="P271" t="str">
            <v xml:space="preserve"> </v>
          </cell>
          <cell r="Q271" t="str">
            <v>M</v>
          </cell>
          <cell r="S271" t="str">
            <v>сердцевидной формы</v>
          </cell>
          <cell r="T271" t="str">
            <v xml:space="preserve"> </v>
          </cell>
        </row>
        <row r="272">
          <cell r="A272" t="str">
            <v>87-77-0471</v>
          </cell>
          <cell r="B272" t="str">
            <v>фото</v>
          </cell>
          <cell r="C272" t="str">
            <v>Glad Tidings</v>
          </cell>
          <cell r="D272" t="str">
            <v>маленький</v>
          </cell>
          <cell r="E272">
            <v>500</v>
          </cell>
          <cell r="F272">
            <v>1.17</v>
          </cell>
          <cell r="G272">
            <v>1.57</v>
          </cell>
          <cell r="I272">
            <v>0</v>
          </cell>
          <cell r="J272">
            <v>0</v>
          </cell>
          <cell r="K272" t="str">
            <v>-</v>
          </cell>
          <cell r="L272">
            <v>0</v>
          </cell>
          <cell r="N272" t="str">
            <v>желтый</v>
          </cell>
          <cell r="O272" t="str">
            <v xml:space="preserve"> </v>
          </cell>
          <cell r="P272" t="str">
            <v xml:space="preserve"> </v>
          </cell>
          <cell r="Q272" t="str">
            <v>M</v>
          </cell>
          <cell r="S272" t="str">
            <v>сердцевидной формы</v>
          </cell>
          <cell r="T272" t="str">
            <v xml:space="preserve"> </v>
          </cell>
        </row>
        <row r="273">
          <cell r="A273" t="str">
            <v>87-77-0278</v>
          </cell>
          <cell r="B273" t="str">
            <v>фото</v>
          </cell>
          <cell r="C273" t="str">
            <v>Gold Standard</v>
          </cell>
          <cell r="D273" t="str">
            <v>стандартный</v>
          </cell>
          <cell r="E273">
            <v>250</v>
          </cell>
          <cell r="F273">
            <v>0.49</v>
          </cell>
          <cell r="G273">
            <v>0.9</v>
          </cell>
          <cell r="I273">
            <v>0</v>
          </cell>
          <cell r="J273">
            <v>0</v>
          </cell>
          <cell r="K273" t="str">
            <v>-</v>
          </cell>
          <cell r="L273">
            <v>0</v>
          </cell>
          <cell r="N273" t="str">
            <v xml:space="preserve"> </v>
          </cell>
          <cell r="O273" t="str">
            <v>желтый</v>
          </cell>
          <cell r="P273" t="str">
            <v>зеленый</v>
          </cell>
          <cell r="Q273" t="str">
            <v>ML</v>
          </cell>
          <cell r="T273" t="str">
            <v xml:space="preserve"> </v>
          </cell>
        </row>
        <row r="274">
          <cell r="A274" t="str">
            <v>87-77-0279</v>
          </cell>
          <cell r="B274" t="str">
            <v>фото</v>
          </cell>
          <cell r="C274" t="str">
            <v>Golden Meadows</v>
          </cell>
          <cell r="D274" t="str">
            <v>стандартный</v>
          </cell>
          <cell r="E274">
            <v>250</v>
          </cell>
          <cell r="F274">
            <v>1.41</v>
          </cell>
          <cell r="G274">
            <v>1.81</v>
          </cell>
          <cell r="I274">
            <v>0</v>
          </cell>
          <cell r="J274">
            <v>0</v>
          </cell>
          <cell r="K274" t="str">
            <v>-</v>
          </cell>
          <cell r="L274">
            <v>0</v>
          </cell>
          <cell r="N274" t="str">
            <v xml:space="preserve"> </v>
          </cell>
          <cell r="O274" t="str">
            <v>светло-зеленый</v>
          </cell>
          <cell r="P274" t="str">
            <v>темно-зеленый</v>
          </cell>
          <cell r="Q274" t="str">
            <v>ML</v>
          </cell>
          <cell r="S274" t="str">
            <v>зеленые полосы</v>
          </cell>
          <cell r="T274" t="str">
            <v xml:space="preserve"> </v>
          </cell>
        </row>
        <row r="275">
          <cell r="A275" t="str">
            <v>87-77-0088</v>
          </cell>
          <cell r="B275" t="str">
            <v>фото</v>
          </cell>
          <cell r="C275" t="str">
            <v>Golden Medallion</v>
          </cell>
          <cell r="D275" t="str">
            <v>большой</v>
          </cell>
          <cell r="E275">
            <v>150</v>
          </cell>
          <cell r="F275">
            <v>0.68</v>
          </cell>
          <cell r="G275">
            <v>1.08</v>
          </cell>
          <cell r="I275">
            <v>0</v>
          </cell>
          <cell r="J275">
            <v>0</v>
          </cell>
          <cell r="K275" t="str">
            <v>-</v>
          </cell>
          <cell r="L275">
            <v>0</v>
          </cell>
          <cell r="N275" t="str">
            <v>желтый</v>
          </cell>
          <cell r="O275" t="str">
            <v xml:space="preserve"> </v>
          </cell>
          <cell r="P275" t="str">
            <v xml:space="preserve"> </v>
          </cell>
          <cell r="Q275" t="str">
            <v>M</v>
          </cell>
          <cell r="T275" t="str">
            <v xml:space="preserve"> </v>
          </cell>
        </row>
        <row r="276">
          <cell r="A276" t="str">
            <v>87-77-0280</v>
          </cell>
          <cell r="B276" t="str">
            <v>фото</v>
          </cell>
          <cell r="C276" t="str">
            <v>Golden Medallion</v>
          </cell>
          <cell r="D276" t="str">
            <v>стандартный</v>
          </cell>
          <cell r="E276">
            <v>250</v>
          </cell>
          <cell r="F276">
            <v>0.6</v>
          </cell>
          <cell r="G276">
            <v>1</v>
          </cell>
          <cell r="I276">
            <v>0</v>
          </cell>
          <cell r="J276">
            <v>0</v>
          </cell>
          <cell r="K276" t="str">
            <v>-</v>
          </cell>
          <cell r="L276">
            <v>0</v>
          </cell>
          <cell r="N276" t="str">
            <v>желтый</v>
          </cell>
          <cell r="O276" t="str">
            <v xml:space="preserve"> </v>
          </cell>
          <cell r="P276" t="str">
            <v xml:space="preserve"> </v>
          </cell>
          <cell r="Q276" t="str">
            <v>M</v>
          </cell>
          <cell r="T276" t="str">
            <v xml:space="preserve"> </v>
          </cell>
        </row>
        <row r="277">
          <cell r="A277" t="str">
            <v>87-77-0472</v>
          </cell>
          <cell r="B277" t="str">
            <v>фото</v>
          </cell>
          <cell r="C277" t="str">
            <v>Golden Medallion</v>
          </cell>
          <cell r="D277" t="str">
            <v>маленький</v>
          </cell>
          <cell r="E277">
            <v>500</v>
          </cell>
          <cell r="F277">
            <v>0.52</v>
          </cell>
          <cell r="G277">
            <v>0.92</v>
          </cell>
          <cell r="I277">
            <v>0</v>
          </cell>
          <cell r="J277">
            <v>0</v>
          </cell>
          <cell r="K277" t="str">
            <v>-</v>
          </cell>
          <cell r="L277">
            <v>0</v>
          </cell>
          <cell r="N277" t="str">
            <v>желтый</v>
          </cell>
          <cell r="O277" t="str">
            <v xml:space="preserve"> </v>
          </cell>
          <cell r="P277" t="str">
            <v xml:space="preserve"> </v>
          </cell>
          <cell r="Q277" t="str">
            <v>M</v>
          </cell>
          <cell r="T277" t="str">
            <v xml:space="preserve"> </v>
          </cell>
        </row>
        <row r="278">
          <cell r="A278" t="str">
            <v>87-77-0281</v>
          </cell>
          <cell r="B278" t="str">
            <v>фото</v>
          </cell>
          <cell r="C278" t="str">
            <v>Golden Tiara</v>
          </cell>
          <cell r="D278" t="str">
            <v>стандартный</v>
          </cell>
          <cell r="E278">
            <v>250</v>
          </cell>
          <cell r="F278">
            <v>0.52</v>
          </cell>
          <cell r="G278">
            <v>0.92</v>
          </cell>
          <cell r="I278">
            <v>0</v>
          </cell>
          <cell r="J278">
            <v>0</v>
          </cell>
          <cell r="K278" t="str">
            <v>-</v>
          </cell>
          <cell r="L278">
            <v>0</v>
          </cell>
          <cell r="N278" t="str">
            <v>светло-зеленый</v>
          </cell>
          <cell r="O278" t="str">
            <v>золотой</v>
          </cell>
          <cell r="P278" t="str">
            <v>SM</v>
          </cell>
          <cell r="S278" t="str">
            <v>ДА</v>
          </cell>
        </row>
        <row r="279">
          <cell r="A279" t="str">
            <v>87-77-0473</v>
          </cell>
          <cell r="B279" t="str">
            <v>фото</v>
          </cell>
          <cell r="C279" t="str">
            <v>Golden Tiara</v>
          </cell>
          <cell r="D279" t="str">
            <v>маленький</v>
          </cell>
          <cell r="E279">
            <v>500</v>
          </cell>
          <cell r="F279">
            <v>0.42</v>
          </cell>
          <cell r="G279">
            <v>0.83</v>
          </cell>
          <cell r="I279">
            <v>0</v>
          </cell>
          <cell r="J279">
            <v>0</v>
          </cell>
          <cell r="K279" t="str">
            <v>-</v>
          </cell>
          <cell r="L279">
            <v>0</v>
          </cell>
          <cell r="N279" t="str">
            <v>светло-зеленый</v>
          </cell>
          <cell r="O279" t="str">
            <v>золотой</v>
          </cell>
          <cell r="P279" t="str">
            <v>SM</v>
          </cell>
          <cell r="S279" t="str">
            <v>ДА</v>
          </cell>
        </row>
        <row r="280">
          <cell r="A280" t="str">
            <v>87-77-0110</v>
          </cell>
          <cell r="B280" t="str">
            <v>фото</v>
          </cell>
          <cell r="C280" t="str">
            <v>Goosberry Sundae</v>
          </cell>
          <cell r="D280" t="str">
            <v>большой</v>
          </cell>
          <cell r="E280">
            <v>150</v>
          </cell>
          <cell r="F280">
            <v>0.92</v>
          </cell>
          <cell r="G280">
            <v>1.33</v>
          </cell>
          <cell r="I280">
            <v>0</v>
          </cell>
          <cell r="J280">
            <v>0</v>
          </cell>
          <cell r="K280" t="str">
            <v>-</v>
          </cell>
          <cell r="L280">
            <v>0</v>
          </cell>
          <cell r="N280" t="str">
            <v>зеленый</v>
          </cell>
          <cell r="O280" t="str">
            <v xml:space="preserve"> </v>
          </cell>
          <cell r="P280" t="str">
            <v xml:space="preserve"> </v>
          </cell>
          <cell r="Q280" t="str">
            <v>M</v>
          </cell>
          <cell r="S280" t="str">
            <v>красные стебли</v>
          </cell>
          <cell r="T280" t="str">
            <v xml:space="preserve"> </v>
          </cell>
        </row>
        <row r="281">
          <cell r="A281" t="str">
            <v>87-77-0282</v>
          </cell>
          <cell r="B281" t="str">
            <v>фото</v>
          </cell>
          <cell r="C281" t="str">
            <v>Goosberry Sundae</v>
          </cell>
          <cell r="D281" t="str">
            <v>стандартный</v>
          </cell>
          <cell r="E281">
            <v>250</v>
          </cell>
          <cell r="F281">
            <v>0.8</v>
          </cell>
          <cell r="G281">
            <v>1.21</v>
          </cell>
          <cell r="I281">
            <v>0</v>
          </cell>
          <cell r="J281">
            <v>0</v>
          </cell>
          <cell r="K281" t="str">
            <v>-</v>
          </cell>
          <cell r="L281">
            <v>0</v>
          </cell>
          <cell r="N281" t="str">
            <v>зеленый</v>
          </cell>
          <cell r="O281" t="str">
            <v xml:space="preserve"> </v>
          </cell>
          <cell r="P281" t="str">
            <v xml:space="preserve"> </v>
          </cell>
          <cell r="Q281" t="str">
            <v>M</v>
          </cell>
          <cell r="S281" t="str">
            <v>красные стебли</v>
          </cell>
          <cell r="T281" t="str">
            <v xml:space="preserve"> </v>
          </cell>
        </row>
        <row r="282">
          <cell r="A282" t="str">
            <v>87-77-0474</v>
          </cell>
          <cell r="B282" t="str">
            <v>фото</v>
          </cell>
          <cell r="C282" t="str">
            <v>Goosberry Sundae</v>
          </cell>
          <cell r="D282" t="str">
            <v>маленький</v>
          </cell>
          <cell r="E282">
            <v>500</v>
          </cell>
          <cell r="F282">
            <v>0.6</v>
          </cell>
          <cell r="G282">
            <v>1</v>
          </cell>
          <cell r="I282">
            <v>0</v>
          </cell>
          <cell r="J282">
            <v>0</v>
          </cell>
          <cell r="K282" t="str">
            <v>-</v>
          </cell>
          <cell r="L282">
            <v>0</v>
          </cell>
          <cell r="N282" t="str">
            <v>зеленый</v>
          </cell>
          <cell r="O282" t="str">
            <v xml:space="preserve"> </v>
          </cell>
          <cell r="P282" t="str">
            <v xml:space="preserve"> </v>
          </cell>
          <cell r="Q282" t="str">
            <v>M</v>
          </cell>
          <cell r="S282" t="str">
            <v>красные стебли</v>
          </cell>
          <cell r="T282" t="str">
            <v xml:space="preserve"> </v>
          </cell>
        </row>
        <row r="283">
          <cell r="A283" t="str">
            <v>87-77-0187</v>
          </cell>
          <cell r="B283" t="str">
            <v>фото</v>
          </cell>
          <cell r="C283" t="str">
            <v>Grand Marquee</v>
          </cell>
          <cell r="D283" t="str">
            <v>большой</v>
          </cell>
          <cell r="E283">
            <v>150</v>
          </cell>
          <cell r="F283">
            <v>2.2699999999999996</v>
          </cell>
          <cell r="G283">
            <v>2.6799999999999997</v>
          </cell>
          <cell r="I283">
            <v>0</v>
          </cell>
          <cell r="J283">
            <v>0</v>
          </cell>
          <cell r="K283" t="str">
            <v>-</v>
          </cell>
          <cell r="L283">
            <v>0</v>
          </cell>
          <cell r="N283" t="str">
            <v xml:space="preserve"> </v>
          </cell>
          <cell r="O283" t="str">
            <v>кремовый</v>
          </cell>
          <cell r="P283" t="str">
            <v>голубой</v>
          </cell>
          <cell r="Q283" t="str">
            <v>M</v>
          </cell>
          <cell r="T283" t="str">
            <v xml:space="preserve"> </v>
          </cell>
          <cell r="U283" t="str">
            <v>ДА</v>
          </cell>
        </row>
        <row r="284">
          <cell r="A284" t="str">
            <v>87-77-0283</v>
          </cell>
          <cell r="B284" t="str">
            <v>фото</v>
          </cell>
          <cell r="C284" t="str">
            <v>Grand Marquee</v>
          </cell>
          <cell r="D284" t="str">
            <v>стандартный</v>
          </cell>
          <cell r="E284">
            <v>250</v>
          </cell>
          <cell r="F284">
            <v>1.87</v>
          </cell>
          <cell r="G284">
            <v>2.2699999999999996</v>
          </cell>
          <cell r="I284">
            <v>0</v>
          </cell>
          <cell r="J284">
            <v>0</v>
          </cell>
          <cell r="K284" t="str">
            <v>-</v>
          </cell>
          <cell r="L284">
            <v>0</v>
          </cell>
          <cell r="N284" t="str">
            <v xml:space="preserve"> </v>
          </cell>
          <cell r="O284" t="str">
            <v>кремовый</v>
          </cell>
          <cell r="P284" t="str">
            <v>голубой</v>
          </cell>
          <cell r="Q284" t="str">
            <v>M</v>
          </cell>
          <cell r="T284" t="str">
            <v xml:space="preserve"> </v>
          </cell>
          <cell r="U284" t="str">
            <v>ДА</v>
          </cell>
        </row>
        <row r="285">
          <cell r="A285" t="str">
            <v>87-77-0475</v>
          </cell>
          <cell r="B285" t="str">
            <v>фото</v>
          </cell>
          <cell r="C285" t="str">
            <v>Grand Marquee</v>
          </cell>
          <cell r="D285" t="str">
            <v>маленький</v>
          </cell>
          <cell r="E285">
            <v>500</v>
          </cell>
          <cell r="F285">
            <v>1.62</v>
          </cell>
          <cell r="G285">
            <v>2.0299999999999998</v>
          </cell>
          <cell r="I285">
            <v>0</v>
          </cell>
          <cell r="J285">
            <v>0</v>
          </cell>
          <cell r="K285" t="str">
            <v>-</v>
          </cell>
          <cell r="L285">
            <v>0</v>
          </cell>
          <cell r="N285" t="str">
            <v xml:space="preserve"> </v>
          </cell>
          <cell r="O285" t="str">
            <v>кремовый</v>
          </cell>
          <cell r="P285" t="str">
            <v>голубой</v>
          </cell>
          <cell r="Q285" t="str">
            <v>M</v>
          </cell>
          <cell r="T285" t="str">
            <v xml:space="preserve"> </v>
          </cell>
          <cell r="U285" t="str">
            <v>ДА</v>
          </cell>
        </row>
        <row r="286">
          <cell r="A286" t="str">
            <v>87-77-0188</v>
          </cell>
          <cell r="B286" t="str">
            <v>фото</v>
          </cell>
          <cell r="C286" t="str">
            <v>Great Expectations</v>
          </cell>
          <cell r="D286" t="str">
            <v>большой</v>
          </cell>
          <cell r="E286">
            <v>150</v>
          </cell>
          <cell r="F286">
            <v>2.0599999999999996</v>
          </cell>
          <cell r="G286">
            <v>2.46</v>
          </cell>
          <cell r="I286">
            <v>0</v>
          </cell>
          <cell r="J286">
            <v>0</v>
          </cell>
          <cell r="K286" t="str">
            <v>-</v>
          </cell>
          <cell r="L286">
            <v>0</v>
          </cell>
          <cell r="M286" t="str">
            <v>Special Attention</v>
          </cell>
          <cell r="N286" t="str">
            <v xml:space="preserve"> </v>
          </cell>
          <cell r="O286" t="str">
            <v>кремовый</v>
          </cell>
          <cell r="P286" t="str">
            <v>голубой</v>
          </cell>
          <cell r="Q286" t="str">
            <v>ML</v>
          </cell>
          <cell r="T286" t="str">
            <v>ДА</v>
          </cell>
        </row>
        <row r="287">
          <cell r="A287" t="str">
            <v>87-77-0284</v>
          </cell>
          <cell r="B287" t="str">
            <v>фото</v>
          </cell>
          <cell r="C287" t="str">
            <v>Great Expectations</v>
          </cell>
          <cell r="D287" t="str">
            <v>стандартный</v>
          </cell>
          <cell r="E287">
            <v>250</v>
          </cell>
          <cell r="F287">
            <v>1.65</v>
          </cell>
          <cell r="G287">
            <v>2.0599999999999996</v>
          </cell>
          <cell r="I287">
            <v>0</v>
          </cell>
          <cell r="J287">
            <v>0</v>
          </cell>
          <cell r="K287" t="str">
            <v>-</v>
          </cell>
          <cell r="L287">
            <v>0</v>
          </cell>
          <cell r="M287" t="str">
            <v>Special Attention</v>
          </cell>
          <cell r="N287" t="str">
            <v xml:space="preserve"> </v>
          </cell>
          <cell r="O287" t="str">
            <v>кремовый</v>
          </cell>
          <cell r="P287" t="str">
            <v>голубой</v>
          </cell>
          <cell r="Q287" t="str">
            <v>ML</v>
          </cell>
          <cell r="T287" t="str">
            <v>ДА</v>
          </cell>
        </row>
        <row r="288">
          <cell r="A288" t="str">
            <v>87-77-0476</v>
          </cell>
          <cell r="B288" t="str">
            <v>фото</v>
          </cell>
          <cell r="C288" t="str">
            <v>Great Expectations</v>
          </cell>
          <cell r="D288" t="str">
            <v>маленький</v>
          </cell>
          <cell r="E288">
            <v>500</v>
          </cell>
          <cell r="F288">
            <v>1.41</v>
          </cell>
          <cell r="G288">
            <v>1.81</v>
          </cell>
          <cell r="I288">
            <v>0</v>
          </cell>
          <cell r="J288">
            <v>0</v>
          </cell>
          <cell r="K288" t="str">
            <v>-</v>
          </cell>
          <cell r="L288">
            <v>0</v>
          </cell>
          <cell r="M288" t="str">
            <v>Special Attention</v>
          </cell>
          <cell r="N288" t="str">
            <v xml:space="preserve"> </v>
          </cell>
          <cell r="O288" t="str">
            <v>кремовый</v>
          </cell>
          <cell r="P288" t="str">
            <v>голубой</v>
          </cell>
          <cell r="Q288" t="str">
            <v>ML</v>
          </cell>
          <cell r="T288" t="str">
            <v>ДА</v>
          </cell>
        </row>
        <row r="289">
          <cell r="A289" t="str">
            <v>87-77-0285</v>
          </cell>
          <cell r="B289" t="str">
            <v>фото</v>
          </cell>
          <cell r="C289" t="str">
            <v>Green Bag</v>
          </cell>
          <cell r="D289" t="str">
            <v>стандартный</v>
          </cell>
          <cell r="E289">
            <v>250</v>
          </cell>
          <cell r="F289">
            <v>1.41</v>
          </cell>
          <cell r="G289">
            <v>1.81</v>
          </cell>
          <cell r="I289">
            <v>0</v>
          </cell>
          <cell r="J289">
            <v>0</v>
          </cell>
          <cell r="K289" t="str">
            <v>-</v>
          </cell>
          <cell r="L289">
            <v>0</v>
          </cell>
          <cell r="N289" t="str">
            <v>зеленый</v>
          </cell>
          <cell r="O289" t="str">
            <v xml:space="preserve"> </v>
          </cell>
          <cell r="P289" t="str">
            <v xml:space="preserve"> </v>
          </cell>
          <cell r="Q289" t="str">
            <v>S</v>
          </cell>
          <cell r="T289" t="str">
            <v xml:space="preserve"> </v>
          </cell>
        </row>
        <row r="290">
          <cell r="A290" t="str">
            <v>87-77-0477</v>
          </cell>
          <cell r="B290" t="str">
            <v>фото</v>
          </cell>
          <cell r="C290" t="str">
            <v>Green Bag</v>
          </cell>
          <cell r="D290" t="str">
            <v>маленький</v>
          </cell>
          <cell r="E290">
            <v>500</v>
          </cell>
          <cell r="F290">
            <v>1.25</v>
          </cell>
          <cell r="G290">
            <v>1.65</v>
          </cell>
          <cell r="I290">
            <v>0</v>
          </cell>
          <cell r="J290">
            <v>0</v>
          </cell>
          <cell r="K290" t="str">
            <v>-</v>
          </cell>
          <cell r="L290">
            <v>0</v>
          </cell>
          <cell r="N290" t="str">
            <v>зеленый</v>
          </cell>
          <cell r="O290" t="str">
            <v xml:space="preserve"> </v>
          </cell>
          <cell r="P290" t="str">
            <v xml:space="preserve"> </v>
          </cell>
          <cell r="Q290" t="str">
            <v>S</v>
          </cell>
          <cell r="T290" t="str">
            <v xml:space="preserve"> </v>
          </cell>
        </row>
        <row r="291">
          <cell r="A291" t="str">
            <v>87-77-0143</v>
          </cell>
          <cell r="B291" t="str">
            <v>фото</v>
          </cell>
          <cell r="C291" t="str">
            <v>Hadspen Blue</v>
          </cell>
          <cell r="D291" t="str">
            <v>большой</v>
          </cell>
          <cell r="E291">
            <v>150</v>
          </cell>
          <cell r="F291">
            <v>1.25</v>
          </cell>
          <cell r="G291">
            <v>1.65</v>
          </cell>
          <cell r="I291">
            <v>0</v>
          </cell>
          <cell r="J291">
            <v>0</v>
          </cell>
          <cell r="K291" t="str">
            <v>-</v>
          </cell>
          <cell r="L291">
            <v>0</v>
          </cell>
          <cell r="N291" t="str">
            <v>голубой</v>
          </cell>
          <cell r="O291" t="str">
            <v xml:space="preserve"> </v>
          </cell>
          <cell r="P291" t="str">
            <v xml:space="preserve"> </v>
          </cell>
          <cell r="Q291" t="str">
            <v>SM</v>
          </cell>
          <cell r="T291" t="str">
            <v xml:space="preserve"> </v>
          </cell>
          <cell r="U291" t="str">
            <v>ДА</v>
          </cell>
        </row>
        <row r="292">
          <cell r="A292" t="str">
            <v>87-77-0287</v>
          </cell>
          <cell r="B292" t="str">
            <v>фото</v>
          </cell>
          <cell r="C292" t="str">
            <v>Hadspen Blue</v>
          </cell>
          <cell r="D292" t="str">
            <v>стандартный</v>
          </cell>
          <cell r="E292">
            <v>250</v>
          </cell>
          <cell r="F292">
            <v>1.08</v>
          </cell>
          <cell r="G292">
            <v>1.49</v>
          </cell>
          <cell r="I292">
            <v>0</v>
          </cell>
          <cell r="J292">
            <v>0</v>
          </cell>
          <cell r="K292" t="str">
            <v>-</v>
          </cell>
          <cell r="L292">
            <v>0</v>
          </cell>
          <cell r="N292" t="str">
            <v>голубой</v>
          </cell>
          <cell r="O292" t="str">
            <v xml:space="preserve"> </v>
          </cell>
          <cell r="P292" t="str">
            <v xml:space="preserve"> </v>
          </cell>
          <cell r="Q292" t="str">
            <v>SM</v>
          </cell>
          <cell r="T292" t="str">
            <v xml:space="preserve"> </v>
          </cell>
          <cell r="U292" t="str">
            <v>ДА</v>
          </cell>
        </row>
        <row r="293">
          <cell r="A293" t="str">
            <v>87-77-0479</v>
          </cell>
          <cell r="B293" t="str">
            <v>фото</v>
          </cell>
          <cell r="C293" t="str">
            <v>Hadspen Blue</v>
          </cell>
          <cell r="D293" t="str">
            <v>маленький</v>
          </cell>
          <cell r="E293">
            <v>500</v>
          </cell>
          <cell r="F293">
            <v>0.92</v>
          </cell>
          <cell r="G293">
            <v>1.33</v>
          </cell>
          <cell r="I293">
            <v>0</v>
          </cell>
          <cell r="J293">
            <v>0</v>
          </cell>
          <cell r="K293" t="str">
            <v>-</v>
          </cell>
          <cell r="L293">
            <v>0</v>
          </cell>
          <cell r="N293" t="str">
            <v>голубой</v>
          </cell>
          <cell r="O293" t="str">
            <v xml:space="preserve"> </v>
          </cell>
          <cell r="P293" t="str">
            <v xml:space="preserve"> </v>
          </cell>
          <cell r="Q293" t="str">
            <v>SM</v>
          </cell>
          <cell r="T293" t="str">
            <v xml:space="preserve"> </v>
          </cell>
          <cell r="U293" t="str">
            <v>ДА</v>
          </cell>
        </row>
        <row r="294">
          <cell r="A294" t="str">
            <v>87-77-0079</v>
          </cell>
          <cell r="B294" t="str">
            <v>фото</v>
          </cell>
          <cell r="C294" t="str">
            <v>Invincible</v>
          </cell>
          <cell r="D294" t="str">
            <v>большой</v>
          </cell>
          <cell r="E294">
            <v>150</v>
          </cell>
          <cell r="F294">
            <v>0.57000000000000006</v>
          </cell>
          <cell r="G294">
            <v>0.98</v>
          </cell>
          <cell r="I294">
            <v>0</v>
          </cell>
          <cell r="J294">
            <v>0</v>
          </cell>
          <cell r="K294" t="str">
            <v>-</v>
          </cell>
          <cell r="L294">
            <v>0</v>
          </cell>
          <cell r="N294" t="str">
            <v>темно- зеленый</v>
          </cell>
          <cell r="O294" t="str">
            <v xml:space="preserve"> </v>
          </cell>
          <cell r="P294" t="str">
            <v xml:space="preserve"> </v>
          </cell>
          <cell r="Q294" t="str">
            <v>SM</v>
          </cell>
          <cell r="R294" t="str">
            <v>да</v>
          </cell>
          <cell r="S294" t="str">
            <v>глянцевые листья</v>
          </cell>
          <cell r="T294" t="str">
            <v>ДА</v>
          </cell>
        </row>
        <row r="295">
          <cell r="A295" t="str">
            <v>87-77-0290</v>
          </cell>
          <cell r="B295" t="str">
            <v>фото</v>
          </cell>
          <cell r="C295" t="str">
            <v>Invincible</v>
          </cell>
          <cell r="D295" t="str">
            <v>стандартный</v>
          </cell>
          <cell r="E295">
            <v>250</v>
          </cell>
          <cell r="F295">
            <v>0.49</v>
          </cell>
          <cell r="G295">
            <v>0.9</v>
          </cell>
          <cell r="I295">
            <v>0</v>
          </cell>
          <cell r="J295">
            <v>0</v>
          </cell>
          <cell r="K295" t="str">
            <v>-</v>
          </cell>
          <cell r="L295">
            <v>0</v>
          </cell>
          <cell r="N295" t="str">
            <v>темно- зеленый</v>
          </cell>
          <cell r="O295" t="str">
            <v xml:space="preserve"> </v>
          </cell>
          <cell r="P295" t="str">
            <v xml:space="preserve"> </v>
          </cell>
          <cell r="Q295" t="str">
            <v>SM</v>
          </cell>
          <cell r="R295" t="str">
            <v>да</v>
          </cell>
          <cell r="S295" t="str">
            <v>глянцевые листья</v>
          </cell>
          <cell r="T295" t="str">
            <v>ДА</v>
          </cell>
        </row>
        <row r="296">
          <cell r="A296" t="str">
            <v>87-77-0482</v>
          </cell>
          <cell r="B296" t="str">
            <v>фото</v>
          </cell>
          <cell r="C296" t="str">
            <v>Invincible</v>
          </cell>
          <cell r="D296" t="str">
            <v>маленький</v>
          </cell>
          <cell r="E296">
            <v>500</v>
          </cell>
          <cell r="F296">
            <v>0.42</v>
          </cell>
          <cell r="G296">
            <v>0.83</v>
          </cell>
          <cell r="I296">
            <v>0</v>
          </cell>
          <cell r="J296">
            <v>0</v>
          </cell>
          <cell r="K296" t="str">
            <v>-</v>
          </cell>
          <cell r="L296">
            <v>0</v>
          </cell>
          <cell r="N296" t="str">
            <v>темно- зеленый</v>
          </cell>
          <cell r="O296" t="str">
            <v xml:space="preserve"> </v>
          </cell>
          <cell r="P296" t="str">
            <v xml:space="preserve"> </v>
          </cell>
          <cell r="Q296" t="str">
            <v>SM</v>
          </cell>
          <cell r="R296" t="str">
            <v>да</v>
          </cell>
          <cell r="S296" t="str">
            <v>глянцевые листья</v>
          </cell>
          <cell r="T296" t="str">
            <v>ДА</v>
          </cell>
        </row>
        <row r="297">
          <cell r="A297" t="str">
            <v>87-77-0189</v>
          </cell>
          <cell r="B297" t="str">
            <v>фото</v>
          </cell>
          <cell r="C297" t="str">
            <v>June</v>
          </cell>
          <cell r="D297" t="str">
            <v>большой</v>
          </cell>
          <cell r="E297">
            <v>150</v>
          </cell>
          <cell r="F297">
            <v>2.2599999999999998</v>
          </cell>
          <cell r="G297">
            <v>2.6599999999999997</v>
          </cell>
          <cell r="I297">
            <v>0</v>
          </cell>
          <cell r="J297">
            <v>0</v>
          </cell>
          <cell r="K297" t="str">
            <v>-</v>
          </cell>
          <cell r="L297">
            <v>0</v>
          </cell>
          <cell r="N297" t="str">
            <v xml:space="preserve"> </v>
          </cell>
          <cell r="O297" t="str">
            <v>желтый</v>
          </cell>
          <cell r="P297" t="str">
            <v>голубой</v>
          </cell>
          <cell r="Q297" t="str">
            <v>SM</v>
          </cell>
          <cell r="T297" t="str">
            <v xml:space="preserve"> </v>
          </cell>
          <cell r="U297" t="str">
            <v>ДА</v>
          </cell>
        </row>
        <row r="298">
          <cell r="A298" t="str">
            <v>87-77-0291</v>
          </cell>
          <cell r="B298" t="str">
            <v>фото</v>
          </cell>
          <cell r="C298" t="str">
            <v>June</v>
          </cell>
          <cell r="D298" t="str">
            <v>стандартный</v>
          </cell>
          <cell r="E298">
            <v>250</v>
          </cell>
          <cell r="F298">
            <v>1.85</v>
          </cell>
          <cell r="G298">
            <v>2.2599999999999998</v>
          </cell>
          <cell r="I298">
            <v>0</v>
          </cell>
          <cell r="J298">
            <v>0</v>
          </cell>
          <cell r="K298" t="str">
            <v>-</v>
          </cell>
          <cell r="L298">
            <v>0</v>
          </cell>
          <cell r="N298" t="str">
            <v xml:space="preserve"> </v>
          </cell>
          <cell r="O298" t="str">
            <v>желтый</v>
          </cell>
          <cell r="P298" t="str">
            <v>голубой</v>
          </cell>
          <cell r="Q298" t="str">
            <v>SM</v>
          </cell>
          <cell r="T298" t="str">
            <v xml:space="preserve"> </v>
          </cell>
          <cell r="U298" t="str">
            <v>ДА</v>
          </cell>
        </row>
        <row r="299">
          <cell r="A299" t="str">
            <v>87-77-0483</v>
          </cell>
          <cell r="B299" t="str">
            <v>фото</v>
          </cell>
          <cell r="C299" t="str">
            <v>June</v>
          </cell>
          <cell r="D299" t="str">
            <v>маленький</v>
          </cell>
          <cell r="E299">
            <v>500</v>
          </cell>
          <cell r="F299">
            <v>1.61</v>
          </cell>
          <cell r="G299">
            <v>2.0199999999999996</v>
          </cell>
          <cell r="I299">
            <v>0</v>
          </cell>
          <cell r="J299">
            <v>0</v>
          </cell>
          <cell r="K299" t="str">
            <v>-</v>
          </cell>
          <cell r="L299">
            <v>0</v>
          </cell>
          <cell r="N299" t="str">
            <v xml:space="preserve"> </v>
          </cell>
          <cell r="O299" t="str">
            <v>желтый</v>
          </cell>
          <cell r="P299" t="str">
            <v>голубой</v>
          </cell>
          <cell r="Q299" t="str">
            <v>SM</v>
          </cell>
          <cell r="T299" t="str">
            <v xml:space="preserve"> </v>
          </cell>
          <cell r="U299" t="str">
            <v>ДА</v>
          </cell>
        </row>
        <row r="300">
          <cell r="A300" t="str">
            <v>87-77-0167</v>
          </cell>
          <cell r="B300" t="str">
            <v>фото</v>
          </cell>
          <cell r="C300" t="str">
            <v>Jurassic Park</v>
          </cell>
          <cell r="D300" t="str">
            <v>большой</v>
          </cell>
          <cell r="E300">
            <v>150</v>
          </cell>
          <cell r="F300">
            <v>1.65</v>
          </cell>
          <cell r="G300">
            <v>2.0599999999999996</v>
          </cell>
          <cell r="I300">
            <v>0</v>
          </cell>
          <cell r="J300">
            <v>0</v>
          </cell>
          <cell r="K300" t="str">
            <v>-</v>
          </cell>
          <cell r="L300">
            <v>0</v>
          </cell>
          <cell r="N300" t="str">
            <v>зеленый / голубой</v>
          </cell>
          <cell r="O300" t="str">
            <v xml:space="preserve"> </v>
          </cell>
          <cell r="P300" t="str">
            <v xml:space="preserve"> </v>
          </cell>
          <cell r="Q300" t="str">
            <v>XL</v>
          </cell>
          <cell r="T300" t="str">
            <v xml:space="preserve"> </v>
          </cell>
        </row>
        <row r="301">
          <cell r="A301" t="str">
            <v>87-77-0292</v>
          </cell>
          <cell r="B301" t="str">
            <v>фото</v>
          </cell>
          <cell r="C301" t="str">
            <v>Jurassic Park</v>
          </cell>
          <cell r="D301" t="str">
            <v>стандартный</v>
          </cell>
          <cell r="E301">
            <v>250</v>
          </cell>
          <cell r="F301">
            <v>1.41</v>
          </cell>
          <cell r="G301">
            <v>1.81</v>
          </cell>
          <cell r="I301">
            <v>0</v>
          </cell>
          <cell r="J301">
            <v>0</v>
          </cell>
          <cell r="K301" t="str">
            <v>-</v>
          </cell>
          <cell r="L301">
            <v>0</v>
          </cell>
          <cell r="N301" t="str">
            <v>зеленый / голубой</v>
          </cell>
          <cell r="O301" t="str">
            <v xml:space="preserve"> </v>
          </cell>
          <cell r="P301" t="str">
            <v xml:space="preserve"> </v>
          </cell>
          <cell r="Q301" t="str">
            <v>XL</v>
          </cell>
          <cell r="T301" t="str">
            <v xml:space="preserve"> </v>
          </cell>
        </row>
        <row r="302">
          <cell r="A302" t="str">
            <v>87-77-0484</v>
          </cell>
          <cell r="B302" t="str">
            <v>фото</v>
          </cell>
          <cell r="C302" t="str">
            <v>Jurassic Park</v>
          </cell>
          <cell r="D302" t="str">
            <v>маленький</v>
          </cell>
          <cell r="E302">
            <v>500</v>
          </cell>
          <cell r="F302">
            <v>1.17</v>
          </cell>
          <cell r="G302">
            <v>1.57</v>
          </cell>
          <cell r="I302">
            <v>0</v>
          </cell>
          <cell r="J302">
            <v>0</v>
          </cell>
          <cell r="K302" t="str">
            <v>-</v>
          </cell>
          <cell r="L302">
            <v>0</v>
          </cell>
          <cell r="N302" t="str">
            <v>зеленый / голубой</v>
          </cell>
          <cell r="O302" t="str">
            <v xml:space="preserve"> </v>
          </cell>
          <cell r="P302" t="str">
            <v xml:space="preserve"> </v>
          </cell>
          <cell r="Q302" t="str">
            <v>XL</v>
          </cell>
          <cell r="T302" t="str">
            <v xml:space="preserve"> </v>
          </cell>
        </row>
        <row r="303">
          <cell r="A303" t="str">
            <v>87-77-0125</v>
          </cell>
          <cell r="B303" t="str">
            <v>фото</v>
          </cell>
          <cell r="C303" t="str">
            <v>Karin</v>
          </cell>
          <cell r="D303" t="str">
            <v>большой</v>
          </cell>
          <cell r="E303">
            <v>150</v>
          </cell>
          <cell r="F303">
            <v>0.96</v>
          </cell>
          <cell r="G303">
            <v>1.37</v>
          </cell>
          <cell r="I303">
            <v>0</v>
          </cell>
          <cell r="J303">
            <v>0</v>
          </cell>
          <cell r="K303" t="str">
            <v>-</v>
          </cell>
          <cell r="L303">
            <v>0</v>
          </cell>
          <cell r="N303" t="str">
            <v xml:space="preserve"> </v>
          </cell>
          <cell r="O303" t="str">
            <v>темно-зеленый</v>
          </cell>
          <cell r="P303" t="str">
            <v>кремовый</v>
          </cell>
          <cell r="Q303" t="str">
            <v>ML</v>
          </cell>
          <cell r="S303" t="str">
            <v>чашевидная</v>
          </cell>
          <cell r="T303" t="str">
            <v xml:space="preserve"> </v>
          </cell>
          <cell r="U303" t="str">
            <v>ДА</v>
          </cell>
        </row>
        <row r="304">
          <cell r="A304" t="str">
            <v>87-77-0293</v>
          </cell>
          <cell r="B304" t="str">
            <v>фото</v>
          </cell>
          <cell r="C304" t="str">
            <v>Karin</v>
          </cell>
          <cell r="D304" t="str">
            <v>стандартный</v>
          </cell>
          <cell r="E304">
            <v>250</v>
          </cell>
          <cell r="F304">
            <v>0.8</v>
          </cell>
          <cell r="G304">
            <v>1.21</v>
          </cell>
          <cell r="I304">
            <v>0</v>
          </cell>
          <cell r="J304">
            <v>0</v>
          </cell>
          <cell r="K304" t="str">
            <v>-</v>
          </cell>
          <cell r="L304">
            <v>0</v>
          </cell>
          <cell r="N304" t="str">
            <v xml:space="preserve"> </v>
          </cell>
          <cell r="O304" t="str">
            <v>темно-зеленый</v>
          </cell>
          <cell r="P304" t="str">
            <v>кремовый</v>
          </cell>
          <cell r="Q304" t="str">
            <v>ML</v>
          </cell>
          <cell r="S304" t="str">
            <v>чашевидная</v>
          </cell>
          <cell r="T304" t="str">
            <v xml:space="preserve"> </v>
          </cell>
          <cell r="U304" t="str">
            <v>ДА</v>
          </cell>
        </row>
        <row r="305">
          <cell r="A305" t="str">
            <v>87-77-0485</v>
          </cell>
          <cell r="B305" t="str">
            <v>фото</v>
          </cell>
          <cell r="C305" t="str">
            <v>Karin</v>
          </cell>
          <cell r="D305" t="str">
            <v>маленький</v>
          </cell>
          <cell r="E305">
            <v>500</v>
          </cell>
          <cell r="F305">
            <v>0.6</v>
          </cell>
          <cell r="G305">
            <v>1</v>
          </cell>
          <cell r="I305">
            <v>0</v>
          </cell>
          <cell r="J305">
            <v>0</v>
          </cell>
          <cell r="K305" t="str">
            <v>-</v>
          </cell>
          <cell r="L305">
            <v>0</v>
          </cell>
          <cell r="N305" t="str">
            <v xml:space="preserve"> </v>
          </cell>
          <cell r="O305" t="str">
            <v>темно-зеленый</v>
          </cell>
          <cell r="P305" t="str">
            <v>кремовый</v>
          </cell>
          <cell r="Q305" t="str">
            <v>ML</v>
          </cell>
          <cell r="S305" t="str">
            <v>чашевидная</v>
          </cell>
          <cell r="T305" t="str">
            <v xml:space="preserve"> </v>
          </cell>
          <cell r="U305" t="str">
            <v>ДА</v>
          </cell>
        </row>
        <row r="306">
          <cell r="A306" t="str">
            <v>87-77-0168</v>
          </cell>
          <cell r="B306" t="str">
            <v>фото</v>
          </cell>
          <cell r="C306" t="str">
            <v>Kingsize</v>
          </cell>
          <cell r="D306" t="str">
            <v>большой</v>
          </cell>
          <cell r="E306">
            <v>150</v>
          </cell>
          <cell r="F306">
            <v>1.65</v>
          </cell>
          <cell r="G306">
            <v>2.0599999999999996</v>
          </cell>
          <cell r="I306">
            <v>0</v>
          </cell>
          <cell r="J306">
            <v>0</v>
          </cell>
          <cell r="K306" t="str">
            <v>-</v>
          </cell>
          <cell r="L306">
            <v>0</v>
          </cell>
          <cell r="N306" t="str">
            <v>зеленый</v>
          </cell>
          <cell r="O306" t="str">
            <v xml:space="preserve"> </v>
          </cell>
          <cell r="P306" t="str">
            <v xml:space="preserve"> </v>
          </cell>
          <cell r="Q306" t="str">
            <v>XL</v>
          </cell>
          <cell r="S306" t="str">
            <v>огромные листья</v>
          </cell>
          <cell r="T306" t="str">
            <v xml:space="preserve"> </v>
          </cell>
        </row>
        <row r="307">
          <cell r="A307" t="str">
            <v>87-77-0294</v>
          </cell>
          <cell r="B307" t="str">
            <v>фото</v>
          </cell>
          <cell r="C307" t="str">
            <v>Kingsize</v>
          </cell>
          <cell r="D307" t="str">
            <v>стандартный</v>
          </cell>
          <cell r="E307">
            <v>250</v>
          </cell>
          <cell r="F307">
            <v>1.41</v>
          </cell>
          <cell r="G307">
            <v>1.81</v>
          </cell>
          <cell r="I307">
            <v>0</v>
          </cell>
          <cell r="J307">
            <v>0</v>
          </cell>
          <cell r="K307" t="str">
            <v>-</v>
          </cell>
          <cell r="L307">
            <v>0</v>
          </cell>
          <cell r="N307" t="str">
            <v>зеленый</v>
          </cell>
          <cell r="O307" t="str">
            <v xml:space="preserve"> </v>
          </cell>
          <cell r="P307" t="str">
            <v xml:space="preserve"> </v>
          </cell>
          <cell r="Q307" t="str">
            <v>XL</v>
          </cell>
          <cell r="S307" t="str">
            <v>огромные листья</v>
          </cell>
          <cell r="T307" t="str">
            <v xml:space="preserve"> </v>
          </cell>
        </row>
        <row r="308">
          <cell r="A308" t="str">
            <v>87-77-0486</v>
          </cell>
          <cell r="B308" t="str">
            <v>фото</v>
          </cell>
          <cell r="C308" t="str">
            <v>Kingsize</v>
          </cell>
          <cell r="D308" t="str">
            <v>маленький</v>
          </cell>
          <cell r="E308">
            <v>500</v>
          </cell>
          <cell r="F308">
            <v>1.25</v>
          </cell>
          <cell r="G308">
            <v>1.65</v>
          </cell>
          <cell r="I308">
            <v>0</v>
          </cell>
          <cell r="J308">
            <v>0</v>
          </cell>
          <cell r="K308" t="str">
            <v>-</v>
          </cell>
          <cell r="L308">
            <v>0</v>
          </cell>
          <cell r="N308" t="str">
            <v>зеленый</v>
          </cell>
          <cell r="O308" t="str">
            <v xml:space="preserve"> </v>
          </cell>
          <cell r="P308" t="str">
            <v xml:space="preserve"> </v>
          </cell>
          <cell r="Q308" t="str">
            <v>XL</v>
          </cell>
          <cell r="S308" t="str">
            <v>огромные листья</v>
          </cell>
          <cell r="T308" t="str">
            <v xml:space="preserve"> </v>
          </cell>
        </row>
        <row r="309">
          <cell r="A309" t="str">
            <v>87-77-0295</v>
          </cell>
          <cell r="B309" t="str">
            <v>фото</v>
          </cell>
          <cell r="C309" t="str">
            <v>Kiwi Spearmint</v>
          </cell>
          <cell r="D309" t="str">
            <v>стандартный</v>
          </cell>
          <cell r="E309">
            <v>250</v>
          </cell>
          <cell r="F309">
            <v>1.41</v>
          </cell>
          <cell r="G309">
            <v>1.81</v>
          </cell>
          <cell r="I309">
            <v>0</v>
          </cell>
          <cell r="J309">
            <v>0</v>
          </cell>
          <cell r="K309" t="str">
            <v>-</v>
          </cell>
          <cell r="L309">
            <v>0</v>
          </cell>
          <cell r="N309" t="str">
            <v xml:space="preserve"> </v>
          </cell>
          <cell r="O309" t="str">
            <v>белый</v>
          </cell>
          <cell r="P309" t="str">
            <v>зеленый</v>
          </cell>
          <cell r="Q309" t="str">
            <v>M</v>
          </cell>
          <cell r="S309" t="str">
            <v>волнистые листья</v>
          </cell>
          <cell r="T309" t="str">
            <v xml:space="preserve"> </v>
          </cell>
        </row>
        <row r="310">
          <cell r="A310" t="str">
            <v>87-77-0487</v>
          </cell>
          <cell r="B310" t="str">
            <v>фото</v>
          </cell>
          <cell r="C310" t="str">
            <v>Kiwi Spearmint</v>
          </cell>
          <cell r="D310" t="str">
            <v>маленький</v>
          </cell>
          <cell r="E310">
            <v>500</v>
          </cell>
          <cell r="F310">
            <v>1.25</v>
          </cell>
          <cell r="G310">
            <v>1.65</v>
          </cell>
          <cell r="I310">
            <v>0</v>
          </cell>
          <cell r="J310">
            <v>0</v>
          </cell>
          <cell r="K310" t="str">
            <v>-</v>
          </cell>
          <cell r="L310">
            <v>0</v>
          </cell>
          <cell r="N310" t="str">
            <v xml:space="preserve"> </v>
          </cell>
          <cell r="O310" t="str">
            <v>белый</v>
          </cell>
          <cell r="P310" t="str">
            <v>зеленый</v>
          </cell>
          <cell r="Q310" t="str">
            <v>M</v>
          </cell>
          <cell r="S310" t="str">
            <v>волнистые листья</v>
          </cell>
          <cell r="T310" t="str">
            <v xml:space="preserve"> </v>
          </cell>
        </row>
        <row r="311">
          <cell r="A311" t="str">
            <v>87-77-0144</v>
          </cell>
          <cell r="B311" t="str">
            <v>фото</v>
          </cell>
          <cell r="C311" t="str">
            <v>Lady Guinevere</v>
          </cell>
          <cell r="D311" t="str">
            <v>большой</v>
          </cell>
          <cell r="E311">
            <v>150</v>
          </cell>
          <cell r="F311">
            <v>1.25</v>
          </cell>
          <cell r="G311">
            <v>1.65</v>
          </cell>
          <cell r="I311">
            <v>0</v>
          </cell>
          <cell r="J311">
            <v>0</v>
          </cell>
          <cell r="K311" t="str">
            <v>-</v>
          </cell>
          <cell r="L311">
            <v>0</v>
          </cell>
          <cell r="N311" t="str">
            <v>желтый</v>
          </cell>
          <cell r="O311" t="str">
            <v>кремовый</v>
          </cell>
          <cell r="P311" t="str">
            <v>зеленый</v>
          </cell>
          <cell r="Q311" t="str">
            <v>M</v>
          </cell>
          <cell r="T311" t="str">
            <v xml:space="preserve"> </v>
          </cell>
        </row>
        <row r="312">
          <cell r="A312" t="str">
            <v>87-77-0296</v>
          </cell>
          <cell r="B312" t="str">
            <v>фото</v>
          </cell>
          <cell r="C312" t="str">
            <v>Lady Guinevere</v>
          </cell>
          <cell r="D312" t="str">
            <v>стандартный</v>
          </cell>
          <cell r="E312">
            <v>250</v>
          </cell>
          <cell r="F312">
            <v>1.08</v>
          </cell>
          <cell r="G312">
            <v>1.49</v>
          </cell>
          <cell r="I312">
            <v>0</v>
          </cell>
          <cell r="J312">
            <v>0</v>
          </cell>
          <cell r="K312" t="str">
            <v>-</v>
          </cell>
          <cell r="L312">
            <v>0</v>
          </cell>
          <cell r="N312" t="str">
            <v>желтый</v>
          </cell>
          <cell r="O312" t="str">
            <v>кремовый</v>
          </cell>
          <cell r="P312" t="str">
            <v>зеленый</v>
          </cell>
          <cell r="Q312" t="str">
            <v>M</v>
          </cell>
          <cell r="T312" t="str">
            <v xml:space="preserve"> </v>
          </cell>
        </row>
        <row r="313">
          <cell r="A313" t="str">
            <v>87-77-0488</v>
          </cell>
          <cell r="B313" t="str">
            <v>фото</v>
          </cell>
          <cell r="C313" t="str">
            <v>Lady Guinevere</v>
          </cell>
          <cell r="D313" t="str">
            <v>маленький</v>
          </cell>
          <cell r="E313">
            <v>500</v>
          </cell>
          <cell r="F313">
            <v>0.92</v>
          </cell>
          <cell r="G313">
            <v>1.33</v>
          </cell>
          <cell r="I313">
            <v>0</v>
          </cell>
          <cell r="J313">
            <v>0</v>
          </cell>
          <cell r="K313" t="str">
            <v>-</v>
          </cell>
          <cell r="L313">
            <v>0</v>
          </cell>
          <cell r="N313" t="str">
            <v>желтый</v>
          </cell>
          <cell r="O313" t="str">
            <v>кремовый</v>
          </cell>
          <cell r="P313" t="str">
            <v>зеленый</v>
          </cell>
          <cell r="Q313" t="str">
            <v>M</v>
          </cell>
          <cell r="T313" t="str">
            <v xml:space="preserve"> </v>
          </cell>
        </row>
        <row r="314">
          <cell r="A314" t="str">
            <v>87-77-0145</v>
          </cell>
          <cell r="B314" t="str">
            <v>фото</v>
          </cell>
          <cell r="C314" t="str">
            <v>Lakeside Banana Bay</v>
          </cell>
          <cell r="D314" t="str">
            <v>большой</v>
          </cell>
          <cell r="E314">
            <v>150</v>
          </cell>
          <cell r="F314">
            <v>1.25</v>
          </cell>
          <cell r="G314">
            <v>1.65</v>
          </cell>
          <cell r="I314">
            <v>0</v>
          </cell>
          <cell r="J314">
            <v>0</v>
          </cell>
          <cell r="K314" t="str">
            <v>-</v>
          </cell>
          <cell r="L314">
            <v>0</v>
          </cell>
          <cell r="N314" t="str">
            <v xml:space="preserve"> </v>
          </cell>
          <cell r="O314" t="str">
            <v>желтый</v>
          </cell>
          <cell r="P314" t="str">
            <v>зеленый</v>
          </cell>
          <cell r="Q314" t="str">
            <v>M</v>
          </cell>
          <cell r="T314" t="str">
            <v xml:space="preserve"> </v>
          </cell>
        </row>
        <row r="315">
          <cell r="A315" t="str">
            <v>87-77-0297</v>
          </cell>
          <cell r="B315" t="str">
            <v>фото</v>
          </cell>
          <cell r="C315" t="str">
            <v>Lakeside Banana Bay</v>
          </cell>
          <cell r="D315" t="str">
            <v>стандартный</v>
          </cell>
          <cell r="E315">
            <v>250</v>
          </cell>
          <cell r="F315">
            <v>1.08</v>
          </cell>
          <cell r="G315">
            <v>1.49</v>
          </cell>
          <cell r="I315">
            <v>0</v>
          </cell>
          <cell r="J315">
            <v>0</v>
          </cell>
          <cell r="K315" t="str">
            <v>-</v>
          </cell>
          <cell r="L315">
            <v>0</v>
          </cell>
          <cell r="N315" t="str">
            <v xml:space="preserve"> </v>
          </cell>
          <cell r="O315" t="str">
            <v>желтый</v>
          </cell>
          <cell r="P315" t="str">
            <v>зеленый</v>
          </cell>
          <cell r="Q315" t="str">
            <v>M</v>
          </cell>
          <cell r="T315" t="str">
            <v xml:space="preserve"> </v>
          </cell>
        </row>
        <row r="316">
          <cell r="A316" t="str">
            <v>87-77-0489</v>
          </cell>
          <cell r="B316" t="str">
            <v>фото</v>
          </cell>
          <cell r="C316" t="str">
            <v>Lakeside Banana Bay</v>
          </cell>
          <cell r="D316" t="str">
            <v>маленький</v>
          </cell>
          <cell r="E316">
            <v>500</v>
          </cell>
          <cell r="F316">
            <v>0.92</v>
          </cell>
          <cell r="G316">
            <v>1.33</v>
          </cell>
          <cell r="I316">
            <v>0</v>
          </cell>
          <cell r="J316">
            <v>0</v>
          </cell>
          <cell r="K316" t="str">
            <v>-</v>
          </cell>
          <cell r="L316">
            <v>0</v>
          </cell>
          <cell r="N316" t="str">
            <v xml:space="preserve"> </v>
          </cell>
          <cell r="O316" t="str">
            <v>желтый</v>
          </cell>
          <cell r="P316" t="str">
            <v>зеленый</v>
          </cell>
          <cell r="Q316" t="str">
            <v>M</v>
          </cell>
          <cell r="T316" t="str">
            <v xml:space="preserve"> </v>
          </cell>
        </row>
        <row r="317">
          <cell r="A317" t="str">
            <v>87-77-0146</v>
          </cell>
          <cell r="B317" t="str">
            <v>фото</v>
          </cell>
          <cell r="C317" t="str">
            <v>Lakeside Dragonfly</v>
          </cell>
          <cell r="D317" t="str">
            <v>большой</v>
          </cell>
          <cell r="E317">
            <v>150</v>
          </cell>
          <cell r="F317">
            <v>1.25</v>
          </cell>
          <cell r="G317">
            <v>1.65</v>
          </cell>
          <cell r="I317">
            <v>0</v>
          </cell>
          <cell r="J317">
            <v>0</v>
          </cell>
          <cell r="K317" t="str">
            <v>-</v>
          </cell>
          <cell r="L317">
            <v>0</v>
          </cell>
          <cell r="N317" t="str">
            <v xml:space="preserve"> </v>
          </cell>
          <cell r="O317" t="str">
            <v>голубой</v>
          </cell>
          <cell r="P317" t="str">
            <v>кремовый</v>
          </cell>
          <cell r="Q317" t="str">
            <v>ML</v>
          </cell>
          <cell r="T317" t="str">
            <v xml:space="preserve"> </v>
          </cell>
        </row>
        <row r="318">
          <cell r="A318" t="str">
            <v>87-77-0299</v>
          </cell>
          <cell r="B318" t="str">
            <v>фото</v>
          </cell>
          <cell r="C318" t="str">
            <v>Lakeside Dragonfly</v>
          </cell>
          <cell r="D318" t="str">
            <v>стандартный</v>
          </cell>
          <cell r="E318">
            <v>250</v>
          </cell>
          <cell r="F318">
            <v>1.08</v>
          </cell>
          <cell r="G318">
            <v>1.49</v>
          </cell>
          <cell r="I318">
            <v>0</v>
          </cell>
          <cell r="J318">
            <v>0</v>
          </cell>
          <cell r="K318" t="str">
            <v>-</v>
          </cell>
          <cell r="L318">
            <v>0</v>
          </cell>
          <cell r="N318" t="str">
            <v xml:space="preserve"> </v>
          </cell>
          <cell r="O318" t="str">
            <v>голубой</v>
          </cell>
          <cell r="P318" t="str">
            <v>кремовый</v>
          </cell>
          <cell r="Q318" t="str">
            <v>ML</v>
          </cell>
          <cell r="T318" t="str">
            <v xml:space="preserve"> </v>
          </cell>
        </row>
        <row r="319">
          <cell r="A319" t="str">
            <v>87-77-0491</v>
          </cell>
          <cell r="B319" t="str">
            <v>фото</v>
          </cell>
          <cell r="C319" t="str">
            <v>Lakeside Dragonfly</v>
          </cell>
          <cell r="D319" t="str">
            <v>маленький</v>
          </cell>
          <cell r="E319">
            <v>500</v>
          </cell>
          <cell r="F319">
            <v>0.92</v>
          </cell>
          <cell r="G319">
            <v>1.33</v>
          </cell>
          <cell r="I319">
            <v>0</v>
          </cell>
          <cell r="J319">
            <v>0</v>
          </cell>
          <cell r="K319" t="str">
            <v>-</v>
          </cell>
          <cell r="L319">
            <v>0</v>
          </cell>
          <cell r="N319" t="str">
            <v xml:space="preserve"> </v>
          </cell>
          <cell r="O319" t="str">
            <v>голубой</v>
          </cell>
          <cell r="P319" t="str">
            <v>кремовый</v>
          </cell>
          <cell r="Q319" t="str">
            <v>ML</v>
          </cell>
          <cell r="T319" t="str">
            <v xml:space="preserve"> </v>
          </cell>
        </row>
        <row r="320">
          <cell r="A320" t="str">
            <v>87-77-0111</v>
          </cell>
          <cell r="B320" t="str">
            <v>фото</v>
          </cell>
          <cell r="C320" t="str">
            <v>Lakeside Little Tuft</v>
          </cell>
          <cell r="D320" t="str">
            <v>большой</v>
          </cell>
          <cell r="E320">
            <v>150</v>
          </cell>
          <cell r="F320">
            <v>0.92</v>
          </cell>
          <cell r="G320">
            <v>1.33</v>
          </cell>
          <cell r="I320">
            <v>0</v>
          </cell>
          <cell r="J320">
            <v>0</v>
          </cell>
          <cell r="K320" t="str">
            <v>-</v>
          </cell>
          <cell r="L320">
            <v>0</v>
          </cell>
          <cell r="N320" t="str">
            <v xml:space="preserve"> </v>
          </cell>
          <cell r="O320" t="str">
            <v>желтый</v>
          </cell>
          <cell r="P320" t="str">
            <v>зеленый</v>
          </cell>
          <cell r="Q320" t="str">
            <v>S</v>
          </cell>
          <cell r="T320" t="str">
            <v xml:space="preserve"> </v>
          </cell>
        </row>
        <row r="321">
          <cell r="A321" t="str">
            <v>87-77-0300</v>
          </cell>
          <cell r="B321" t="str">
            <v>фото</v>
          </cell>
          <cell r="C321" t="str">
            <v>Lakeside Little Tuft</v>
          </cell>
          <cell r="D321" t="str">
            <v>стандартный</v>
          </cell>
          <cell r="E321">
            <v>250</v>
          </cell>
          <cell r="F321">
            <v>0.76</v>
          </cell>
          <cell r="G321">
            <v>1.17</v>
          </cell>
          <cell r="I321">
            <v>0</v>
          </cell>
          <cell r="J321">
            <v>0</v>
          </cell>
          <cell r="K321" t="str">
            <v>-</v>
          </cell>
          <cell r="L321">
            <v>0</v>
          </cell>
          <cell r="N321" t="str">
            <v xml:space="preserve"> </v>
          </cell>
          <cell r="O321" t="str">
            <v>желтый</v>
          </cell>
          <cell r="P321" t="str">
            <v>зеленый</v>
          </cell>
          <cell r="Q321" t="str">
            <v>S</v>
          </cell>
          <cell r="T321" t="str">
            <v xml:space="preserve"> </v>
          </cell>
        </row>
        <row r="322">
          <cell r="A322" t="str">
            <v>87-77-0492</v>
          </cell>
          <cell r="B322" t="str">
            <v>фото</v>
          </cell>
          <cell r="C322" t="str">
            <v>Lakeside Little Tuft</v>
          </cell>
          <cell r="D322" t="str">
            <v>маленький</v>
          </cell>
          <cell r="E322">
            <v>500</v>
          </cell>
          <cell r="F322">
            <v>0.6</v>
          </cell>
          <cell r="G322">
            <v>1</v>
          </cell>
          <cell r="I322">
            <v>0</v>
          </cell>
          <cell r="J322">
            <v>0</v>
          </cell>
          <cell r="K322" t="str">
            <v>-</v>
          </cell>
          <cell r="L322">
            <v>0</v>
          </cell>
          <cell r="N322" t="str">
            <v xml:space="preserve"> </v>
          </cell>
          <cell r="O322" t="str">
            <v>желтый</v>
          </cell>
          <cell r="P322" t="str">
            <v>зеленый</v>
          </cell>
          <cell r="Q322" t="str">
            <v>S</v>
          </cell>
          <cell r="T322" t="str">
            <v xml:space="preserve"> </v>
          </cell>
        </row>
        <row r="323">
          <cell r="A323" t="str">
            <v>87-77-2182</v>
          </cell>
          <cell r="B323" t="str">
            <v>фото</v>
          </cell>
          <cell r="C323" t="str">
            <v>Lakeside Maverick</v>
          </cell>
          <cell r="D323" t="str">
            <v>стандартный</v>
          </cell>
          <cell r="E323">
            <v>250</v>
          </cell>
          <cell r="F323">
            <v>2.0599999999999996</v>
          </cell>
          <cell r="G323">
            <v>2.46</v>
          </cell>
          <cell r="I323">
            <v>0</v>
          </cell>
          <cell r="J323">
            <v>0</v>
          </cell>
          <cell r="K323" t="str">
            <v>-</v>
          </cell>
          <cell r="L323">
            <v>0</v>
          </cell>
          <cell r="M323" t="str">
            <v>new</v>
          </cell>
          <cell r="N323" t="str">
            <v>зеленый</v>
          </cell>
          <cell r="O323" t="str">
            <v>зеленый</v>
          </cell>
          <cell r="P323" t="str">
            <v>зеленый c глубокими прожилками</v>
          </cell>
          <cell r="Q323" t="str">
            <v>XL</v>
          </cell>
          <cell r="S323" t="str">
            <v>цветки почти белые</v>
          </cell>
          <cell r="T323" t="str">
            <v xml:space="preserve"> </v>
          </cell>
        </row>
        <row r="324">
          <cell r="A324" t="str">
            <v>87-77-0301</v>
          </cell>
          <cell r="B324" t="str">
            <v>фото</v>
          </cell>
          <cell r="C324" t="str">
            <v>Lakeside Paisley Print</v>
          </cell>
          <cell r="D324" t="str">
            <v>стандартный</v>
          </cell>
          <cell r="E324">
            <v>250</v>
          </cell>
          <cell r="F324">
            <v>2.0599999999999996</v>
          </cell>
          <cell r="G324">
            <v>2.46</v>
          </cell>
          <cell r="I324">
            <v>0</v>
          </cell>
          <cell r="J324">
            <v>0</v>
          </cell>
          <cell r="K324" t="str">
            <v>-</v>
          </cell>
          <cell r="L324">
            <v>0</v>
          </cell>
          <cell r="M324" t="str">
            <v>Special Attention</v>
          </cell>
          <cell r="N324" t="str">
            <v xml:space="preserve"> </v>
          </cell>
          <cell r="O324" t="str">
            <v>белый</v>
          </cell>
          <cell r="P324" t="str">
            <v>зеленый</v>
          </cell>
          <cell r="Q324" t="str">
            <v>M</v>
          </cell>
          <cell r="S324" t="str">
            <v>волнистые чашевидные листья</v>
          </cell>
          <cell r="T324" t="str">
            <v xml:space="preserve"> </v>
          </cell>
        </row>
        <row r="325">
          <cell r="A325" t="str">
            <v>87-77-0493</v>
          </cell>
          <cell r="B325" t="str">
            <v>фото</v>
          </cell>
          <cell r="C325" t="str">
            <v>Lakeside Paisley Print</v>
          </cell>
          <cell r="D325" t="str">
            <v>маленький</v>
          </cell>
          <cell r="E325">
            <v>500</v>
          </cell>
          <cell r="F325">
            <v>1.65</v>
          </cell>
          <cell r="G325">
            <v>2.0599999999999996</v>
          </cell>
          <cell r="I325">
            <v>0</v>
          </cell>
          <cell r="J325">
            <v>0</v>
          </cell>
          <cell r="K325" t="str">
            <v>-</v>
          </cell>
          <cell r="L325">
            <v>0</v>
          </cell>
          <cell r="M325" t="str">
            <v>Special Attention</v>
          </cell>
          <cell r="N325" t="str">
            <v xml:space="preserve"> </v>
          </cell>
          <cell r="O325" t="str">
            <v>белый</v>
          </cell>
          <cell r="P325" t="str">
            <v>зеленый</v>
          </cell>
          <cell r="Q325" t="str">
            <v>M</v>
          </cell>
          <cell r="S325" t="str">
            <v>волнистые чашевидные листья</v>
          </cell>
          <cell r="T325" t="str">
            <v xml:space="preserve"> </v>
          </cell>
        </row>
        <row r="326">
          <cell r="A326" t="str">
            <v>87-77-0190</v>
          </cell>
          <cell r="B326" t="str">
            <v>фото</v>
          </cell>
          <cell r="C326" t="str">
            <v>Lakeside Shoremaster</v>
          </cell>
          <cell r="D326" t="str">
            <v>большой</v>
          </cell>
          <cell r="E326">
            <v>150</v>
          </cell>
          <cell r="F326">
            <v>2.0599999999999996</v>
          </cell>
          <cell r="G326">
            <v>2.46</v>
          </cell>
          <cell r="I326">
            <v>0</v>
          </cell>
          <cell r="J326">
            <v>0</v>
          </cell>
          <cell r="K326" t="str">
            <v>-</v>
          </cell>
          <cell r="L326">
            <v>0</v>
          </cell>
          <cell r="N326" t="str">
            <v xml:space="preserve"> </v>
          </cell>
          <cell r="O326" t="str">
            <v>светло-зеленый</v>
          </cell>
          <cell r="P326" t="str">
            <v>сине-зеленый</v>
          </cell>
          <cell r="Q326" t="str">
            <v>ML</v>
          </cell>
          <cell r="T326" t="str">
            <v xml:space="preserve"> </v>
          </cell>
        </row>
        <row r="327">
          <cell r="A327" t="str">
            <v>87-77-0302</v>
          </cell>
          <cell r="B327" t="str">
            <v>фото</v>
          </cell>
          <cell r="C327" t="str">
            <v>Lakeside Shoremaster</v>
          </cell>
          <cell r="D327" t="str">
            <v>стандартный</v>
          </cell>
          <cell r="E327">
            <v>250</v>
          </cell>
          <cell r="F327">
            <v>1.65</v>
          </cell>
          <cell r="G327">
            <v>2.0599999999999996</v>
          </cell>
          <cell r="I327">
            <v>0</v>
          </cell>
          <cell r="J327">
            <v>0</v>
          </cell>
          <cell r="K327" t="str">
            <v>-</v>
          </cell>
          <cell r="L327">
            <v>0</v>
          </cell>
          <cell r="N327" t="str">
            <v xml:space="preserve"> </v>
          </cell>
          <cell r="O327" t="str">
            <v>светло-зеленый</v>
          </cell>
          <cell r="P327" t="str">
            <v>сине-зеленый</v>
          </cell>
          <cell r="Q327" t="str">
            <v>ML</v>
          </cell>
          <cell r="T327" t="str">
            <v xml:space="preserve"> </v>
          </cell>
        </row>
        <row r="328">
          <cell r="A328" t="str">
            <v>87-77-0494</v>
          </cell>
          <cell r="B328" t="str">
            <v>фото</v>
          </cell>
          <cell r="C328" t="str">
            <v>Lakeside Shoremaster</v>
          </cell>
          <cell r="D328" t="str">
            <v>маленький</v>
          </cell>
          <cell r="E328">
            <v>500</v>
          </cell>
          <cell r="F328">
            <v>1.41</v>
          </cell>
          <cell r="G328">
            <v>1.81</v>
          </cell>
          <cell r="I328">
            <v>0</v>
          </cell>
          <cell r="J328">
            <v>0</v>
          </cell>
          <cell r="K328" t="str">
            <v>-</v>
          </cell>
          <cell r="L328">
            <v>0</v>
          </cell>
          <cell r="N328" t="str">
            <v xml:space="preserve"> </v>
          </cell>
          <cell r="O328" t="str">
            <v>светло-зеленый</v>
          </cell>
          <cell r="P328" t="str">
            <v>сине-зеленый</v>
          </cell>
          <cell r="Q328" t="str">
            <v>ML</v>
          </cell>
          <cell r="T328" t="str">
            <v xml:space="preserve"> </v>
          </cell>
        </row>
        <row r="329">
          <cell r="A329" t="str">
            <v>87-77-0191</v>
          </cell>
          <cell r="B329" t="str">
            <v>фото</v>
          </cell>
          <cell r="C329" t="str">
            <v>Liberty</v>
          </cell>
          <cell r="D329" t="str">
            <v>большой</v>
          </cell>
          <cell r="E329">
            <v>150</v>
          </cell>
          <cell r="F329">
            <v>2.6599999999999997</v>
          </cell>
          <cell r="G329">
            <v>3.07</v>
          </cell>
          <cell r="I329">
            <v>0</v>
          </cell>
          <cell r="J329">
            <v>0</v>
          </cell>
          <cell r="K329" t="str">
            <v>-</v>
          </cell>
          <cell r="L329">
            <v>0</v>
          </cell>
          <cell r="N329" t="str">
            <v xml:space="preserve"> </v>
          </cell>
          <cell r="O329" t="str">
            <v>сине-зеленый</v>
          </cell>
          <cell r="P329" t="str">
            <v>золотой</v>
          </cell>
          <cell r="Q329" t="str">
            <v>VL</v>
          </cell>
          <cell r="T329" t="str">
            <v>ДА</v>
          </cell>
          <cell r="U329" t="str">
            <v>ДА</v>
          </cell>
        </row>
        <row r="330">
          <cell r="A330" t="str">
            <v>87-77-0303</v>
          </cell>
          <cell r="B330" t="str">
            <v>фото</v>
          </cell>
          <cell r="C330" t="str">
            <v>Liberty</v>
          </cell>
          <cell r="D330" t="str">
            <v>стандартный</v>
          </cell>
          <cell r="E330">
            <v>250</v>
          </cell>
          <cell r="F330">
            <v>2.2599999999999998</v>
          </cell>
          <cell r="G330">
            <v>2.6599999999999997</v>
          </cell>
          <cell r="I330">
            <v>0</v>
          </cell>
          <cell r="J330">
            <v>0</v>
          </cell>
          <cell r="K330" t="str">
            <v>-</v>
          </cell>
          <cell r="L330">
            <v>0</v>
          </cell>
          <cell r="N330" t="str">
            <v xml:space="preserve"> </v>
          </cell>
          <cell r="O330" t="str">
            <v>сине-зеленый</v>
          </cell>
          <cell r="P330" t="str">
            <v>золотой</v>
          </cell>
          <cell r="Q330" t="str">
            <v>VL</v>
          </cell>
          <cell r="T330" t="str">
            <v>ДА</v>
          </cell>
          <cell r="U330" t="str">
            <v>ДА</v>
          </cell>
        </row>
        <row r="331">
          <cell r="A331" t="str">
            <v>87-77-0495</v>
          </cell>
          <cell r="B331" t="str">
            <v>фото</v>
          </cell>
          <cell r="C331" t="str">
            <v>Liberty</v>
          </cell>
          <cell r="D331" t="str">
            <v>маленький</v>
          </cell>
          <cell r="E331">
            <v>500</v>
          </cell>
          <cell r="F331">
            <v>1.85</v>
          </cell>
          <cell r="G331">
            <v>2.2599999999999998</v>
          </cell>
          <cell r="I331">
            <v>0</v>
          </cell>
          <cell r="J331">
            <v>0</v>
          </cell>
          <cell r="K331" t="str">
            <v>-</v>
          </cell>
          <cell r="L331">
            <v>0</v>
          </cell>
          <cell r="N331" t="str">
            <v xml:space="preserve"> </v>
          </cell>
          <cell r="O331" t="str">
            <v>сине-зеленый</v>
          </cell>
          <cell r="P331" t="str">
            <v>золотой</v>
          </cell>
          <cell r="Q331" t="str">
            <v>VL</v>
          </cell>
          <cell r="T331" t="str">
            <v>ДА</v>
          </cell>
          <cell r="U331" t="str">
            <v>ДА</v>
          </cell>
        </row>
        <row r="332">
          <cell r="A332" t="str">
            <v>87-77-2183</v>
          </cell>
          <cell r="B332" t="str">
            <v>фото</v>
          </cell>
          <cell r="C332" t="str">
            <v>Lipstick Blonde</v>
          </cell>
          <cell r="D332" t="str">
            <v>стандартный</v>
          </cell>
          <cell r="E332">
            <v>250</v>
          </cell>
          <cell r="F332">
            <v>2.46</v>
          </cell>
          <cell r="G332">
            <v>2.8699999999999997</v>
          </cell>
          <cell r="I332">
            <v>0</v>
          </cell>
          <cell r="J332">
            <v>0</v>
          </cell>
          <cell r="K332" t="str">
            <v>-</v>
          </cell>
          <cell r="L332">
            <v>0</v>
          </cell>
          <cell r="M332" t="str">
            <v>new</v>
          </cell>
          <cell r="N332" t="str">
            <v>желтый</v>
          </cell>
          <cell r="O332" t="str">
            <v>желтый</v>
          </cell>
          <cell r="P332" t="str">
            <v>желтый</v>
          </cell>
          <cell r="Q332" t="str">
            <v>M</v>
          </cell>
          <cell r="S332" t="str">
            <v>красные черешки, цветки лавандового цвета</v>
          </cell>
          <cell r="T332" t="str">
            <v xml:space="preserve"> </v>
          </cell>
        </row>
        <row r="333">
          <cell r="A333" t="str">
            <v>87-77-0147</v>
          </cell>
          <cell r="B333" t="str">
            <v>фото</v>
          </cell>
          <cell r="C333" t="str">
            <v>Love Pat</v>
          </cell>
          <cell r="D333" t="str">
            <v>большой</v>
          </cell>
          <cell r="E333">
            <v>150</v>
          </cell>
          <cell r="F333">
            <v>1.25</v>
          </cell>
          <cell r="G333">
            <v>1.65</v>
          </cell>
          <cell r="I333">
            <v>0</v>
          </cell>
          <cell r="J333">
            <v>0</v>
          </cell>
          <cell r="K333" t="str">
            <v>-</v>
          </cell>
          <cell r="L333">
            <v>0</v>
          </cell>
          <cell r="N333" t="str">
            <v>голубой</v>
          </cell>
          <cell r="O333" t="str">
            <v xml:space="preserve"> </v>
          </cell>
          <cell r="P333" t="str">
            <v xml:space="preserve"> </v>
          </cell>
          <cell r="Q333" t="str">
            <v>M</v>
          </cell>
          <cell r="S333" t="str">
            <v>морщинистая</v>
          </cell>
          <cell r="T333" t="str">
            <v xml:space="preserve"> </v>
          </cell>
        </row>
        <row r="334">
          <cell r="A334" t="str">
            <v>87-77-0305</v>
          </cell>
          <cell r="B334" t="str">
            <v>фото</v>
          </cell>
          <cell r="C334" t="str">
            <v>Love Pat</v>
          </cell>
          <cell r="D334" t="str">
            <v>стандартный</v>
          </cell>
          <cell r="E334">
            <v>250</v>
          </cell>
          <cell r="F334">
            <v>1.08</v>
          </cell>
          <cell r="G334">
            <v>1.49</v>
          </cell>
          <cell r="I334">
            <v>0</v>
          </cell>
          <cell r="J334">
            <v>0</v>
          </cell>
          <cell r="K334" t="str">
            <v>-</v>
          </cell>
          <cell r="L334">
            <v>0</v>
          </cell>
          <cell r="N334" t="str">
            <v>голубой</v>
          </cell>
          <cell r="O334" t="str">
            <v xml:space="preserve"> </v>
          </cell>
          <cell r="P334" t="str">
            <v xml:space="preserve"> </v>
          </cell>
          <cell r="Q334" t="str">
            <v>M</v>
          </cell>
          <cell r="S334" t="str">
            <v>морщинистая</v>
          </cell>
          <cell r="T334" t="str">
            <v xml:space="preserve"> </v>
          </cell>
        </row>
        <row r="335">
          <cell r="A335" t="str">
            <v>87-77-0496</v>
          </cell>
          <cell r="B335" t="str">
            <v>фото</v>
          </cell>
          <cell r="C335" t="str">
            <v>Love Pat</v>
          </cell>
          <cell r="D335" t="str">
            <v>маленький</v>
          </cell>
          <cell r="E335">
            <v>500</v>
          </cell>
          <cell r="F335">
            <v>0.92</v>
          </cell>
          <cell r="G335">
            <v>1.33</v>
          </cell>
          <cell r="I335">
            <v>0</v>
          </cell>
          <cell r="J335">
            <v>0</v>
          </cell>
          <cell r="K335" t="str">
            <v>-</v>
          </cell>
          <cell r="L335">
            <v>0</v>
          </cell>
          <cell r="N335" t="str">
            <v>голубой</v>
          </cell>
          <cell r="O335" t="str">
            <v xml:space="preserve"> </v>
          </cell>
          <cell r="P335" t="str">
            <v xml:space="preserve"> </v>
          </cell>
          <cell r="Q335" t="str">
            <v>M</v>
          </cell>
          <cell r="S335" t="str">
            <v>морщинистая</v>
          </cell>
          <cell r="T335" t="str">
            <v xml:space="preserve"> </v>
          </cell>
        </row>
        <row r="336">
          <cell r="A336" t="str">
            <v>87-77-0306</v>
          </cell>
          <cell r="B336" t="str">
            <v>фото</v>
          </cell>
          <cell r="C336" t="str">
            <v>Loyalist</v>
          </cell>
          <cell r="D336" t="str">
            <v>стандартный</v>
          </cell>
          <cell r="E336">
            <v>250</v>
          </cell>
          <cell r="F336">
            <v>1.85</v>
          </cell>
          <cell r="G336">
            <v>2.2599999999999998</v>
          </cell>
          <cell r="I336">
            <v>0</v>
          </cell>
          <cell r="J336">
            <v>0</v>
          </cell>
          <cell r="K336" t="str">
            <v>-</v>
          </cell>
          <cell r="L336">
            <v>0</v>
          </cell>
          <cell r="N336" t="str">
            <v xml:space="preserve"> </v>
          </cell>
          <cell r="O336" t="str">
            <v>белый</v>
          </cell>
          <cell r="P336" t="str">
            <v>темно-зеленый</v>
          </cell>
          <cell r="Q336" t="str">
            <v>SM</v>
          </cell>
          <cell r="T336" t="str">
            <v xml:space="preserve"> </v>
          </cell>
        </row>
        <row r="337">
          <cell r="A337" t="str">
            <v>87-77-0497</v>
          </cell>
          <cell r="B337" t="str">
            <v>фото</v>
          </cell>
          <cell r="C337" t="str">
            <v>Loyalist</v>
          </cell>
          <cell r="D337" t="str">
            <v>маленький</v>
          </cell>
          <cell r="E337">
            <v>500</v>
          </cell>
          <cell r="F337">
            <v>1.61</v>
          </cell>
          <cell r="G337">
            <v>2.0199999999999996</v>
          </cell>
          <cell r="I337">
            <v>0</v>
          </cell>
          <cell r="J337">
            <v>0</v>
          </cell>
          <cell r="K337" t="str">
            <v>-</v>
          </cell>
          <cell r="L337">
            <v>0</v>
          </cell>
          <cell r="N337" t="str">
            <v xml:space="preserve"> </v>
          </cell>
          <cell r="O337" t="str">
            <v>белый</v>
          </cell>
          <cell r="P337" t="str">
            <v>темно-зеленый</v>
          </cell>
          <cell r="Q337" t="str">
            <v>SM</v>
          </cell>
          <cell r="T337" t="str">
            <v xml:space="preserve"> </v>
          </cell>
        </row>
        <row r="338">
          <cell r="A338" t="str">
            <v>87-77-0307</v>
          </cell>
          <cell r="B338" t="str">
            <v>фото</v>
          </cell>
          <cell r="C338" t="str">
            <v>Magic Island</v>
          </cell>
          <cell r="D338" t="str">
            <v>стандартный</v>
          </cell>
          <cell r="E338">
            <v>250</v>
          </cell>
          <cell r="F338">
            <v>2.0599999999999996</v>
          </cell>
          <cell r="G338">
            <v>2.46</v>
          </cell>
          <cell r="I338">
            <v>0</v>
          </cell>
          <cell r="J338">
            <v>0</v>
          </cell>
          <cell r="K338" t="str">
            <v>-</v>
          </cell>
          <cell r="L338">
            <v>0</v>
          </cell>
          <cell r="N338" t="str">
            <v xml:space="preserve"> </v>
          </cell>
          <cell r="O338" t="str">
            <v>желтый</v>
          </cell>
          <cell r="P338" t="str">
            <v>голубой</v>
          </cell>
          <cell r="Q338" t="str">
            <v>M</v>
          </cell>
          <cell r="T338" t="str">
            <v xml:space="preserve"> </v>
          </cell>
          <cell r="U338" t="str">
            <v>ДА</v>
          </cell>
        </row>
        <row r="339">
          <cell r="A339" t="str">
            <v>87-77-0126</v>
          </cell>
          <cell r="B339" t="str">
            <v>фото</v>
          </cell>
          <cell r="C339" t="str">
            <v>Mama Mia</v>
          </cell>
          <cell r="D339" t="str">
            <v>большой</v>
          </cell>
          <cell r="E339">
            <v>150</v>
          </cell>
          <cell r="F339">
            <v>0.96</v>
          </cell>
          <cell r="G339">
            <v>1.37</v>
          </cell>
          <cell r="I339">
            <v>0</v>
          </cell>
          <cell r="J339">
            <v>0</v>
          </cell>
          <cell r="K339" t="str">
            <v>-</v>
          </cell>
          <cell r="L339">
            <v>0</v>
          </cell>
          <cell r="N339" t="str">
            <v xml:space="preserve"> </v>
          </cell>
          <cell r="O339" t="str">
            <v>зеленый</v>
          </cell>
          <cell r="P339" t="str">
            <v>желтый</v>
          </cell>
          <cell r="Q339" t="str">
            <v>M</v>
          </cell>
          <cell r="T339" t="str">
            <v xml:space="preserve"> </v>
          </cell>
        </row>
        <row r="340">
          <cell r="A340" t="str">
            <v>87-77-0308</v>
          </cell>
          <cell r="B340" t="str">
            <v>фото</v>
          </cell>
          <cell r="C340" t="str">
            <v>Mama Mia</v>
          </cell>
          <cell r="D340" t="str">
            <v>стандартный</v>
          </cell>
          <cell r="E340">
            <v>250</v>
          </cell>
          <cell r="F340">
            <v>0.8</v>
          </cell>
          <cell r="G340">
            <v>1.21</v>
          </cell>
          <cell r="I340">
            <v>0</v>
          </cell>
          <cell r="J340">
            <v>0</v>
          </cell>
          <cell r="K340" t="str">
            <v>-</v>
          </cell>
          <cell r="L340">
            <v>0</v>
          </cell>
          <cell r="N340" t="str">
            <v xml:space="preserve"> </v>
          </cell>
          <cell r="O340" t="str">
            <v>зеленый</v>
          </cell>
          <cell r="P340" t="str">
            <v>желтый</v>
          </cell>
          <cell r="Q340" t="str">
            <v>M</v>
          </cell>
          <cell r="T340" t="str">
            <v xml:space="preserve"> </v>
          </cell>
        </row>
        <row r="341">
          <cell r="A341" t="str">
            <v>87-77-0498</v>
          </cell>
          <cell r="B341" t="str">
            <v>фото</v>
          </cell>
          <cell r="C341" t="str">
            <v>Mama Mia</v>
          </cell>
          <cell r="D341" t="str">
            <v>маленький</v>
          </cell>
          <cell r="E341">
            <v>500</v>
          </cell>
          <cell r="F341">
            <v>0.6</v>
          </cell>
          <cell r="G341">
            <v>1</v>
          </cell>
          <cell r="I341">
            <v>0</v>
          </cell>
          <cell r="J341">
            <v>0</v>
          </cell>
          <cell r="K341" t="str">
            <v>-</v>
          </cell>
          <cell r="L341">
            <v>0</v>
          </cell>
          <cell r="N341" t="str">
            <v xml:space="preserve"> </v>
          </cell>
          <cell r="O341" t="str">
            <v>зеленый</v>
          </cell>
          <cell r="P341" t="str">
            <v>желтый</v>
          </cell>
          <cell r="Q341" t="str">
            <v>M</v>
          </cell>
          <cell r="T341" t="str">
            <v xml:space="preserve"> </v>
          </cell>
        </row>
        <row r="342">
          <cell r="A342" t="str">
            <v>87-77-0170</v>
          </cell>
          <cell r="B342" t="str">
            <v>фото</v>
          </cell>
          <cell r="C342" t="str">
            <v>Mango Tango</v>
          </cell>
          <cell r="D342" t="str">
            <v>большой</v>
          </cell>
          <cell r="E342">
            <v>150</v>
          </cell>
          <cell r="F342">
            <v>1.65</v>
          </cell>
          <cell r="G342">
            <v>2.0599999999999996</v>
          </cell>
          <cell r="I342">
            <v>0</v>
          </cell>
          <cell r="J342">
            <v>0</v>
          </cell>
          <cell r="K342" t="str">
            <v>-</v>
          </cell>
          <cell r="L342">
            <v>0</v>
          </cell>
          <cell r="N342" t="str">
            <v xml:space="preserve"> </v>
          </cell>
          <cell r="O342" t="str">
            <v>желтый</v>
          </cell>
          <cell r="P342" t="str">
            <v>зеленый</v>
          </cell>
          <cell r="Q342" t="str">
            <v>SM</v>
          </cell>
          <cell r="T342" t="str">
            <v xml:space="preserve"> </v>
          </cell>
        </row>
        <row r="343">
          <cell r="A343" t="str">
            <v>87-77-0309</v>
          </cell>
          <cell r="B343" t="str">
            <v>фото</v>
          </cell>
          <cell r="C343" t="str">
            <v>Mango Tango</v>
          </cell>
          <cell r="D343" t="str">
            <v>стандартный</v>
          </cell>
          <cell r="E343">
            <v>250</v>
          </cell>
          <cell r="F343">
            <v>1.41</v>
          </cell>
          <cell r="G343">
            <v>1.81</v>
          </cell>
          <cell r="I343">
            <v>0</v>
          </cell>
          <cell r="J343">
            <v>0</v>
          </cell>
          <cell r="K343" t="str">
            <v>-</v>
          </cell>
          <cell r="L343">
            <v>0</v>
          </cell>
          <cell r="N343" t="str">
            <v xml:space="preserve"> </v>
          </cell>
          <cell r="O343" t="str">
            <v>желтый</v>
          </cell>
          <cell r="P343" t="str">
            <v>зеленый</v>
          </cell>
          <cell r="Q343" t="str">
            <v>SM</v>
          </cell>
          <cell r="T343" t="str">
            <v xml:space="preserve"> </v>
          </cell>
        </row>
        <row r="344">
          <cell r="A344" t="str">
            <v>87-77-0499</v>
          </cell>
          <cell r="B344" t="str">
            <v>фото</v>
          </cell>
          <cell r="C344" t="str">
            <v>Mango Tango</v>
          </cell>
          <cell r="D344" t="str">
            <v>маленький</v>
          </cell>
          <cell r="E344">
            <v>500</v>
          </cell>
          <cell r="F344">
            <v>1.25</v>
          </cell>
          <cell r="G344">
            <v>1.65</v>
          </cell>
          <cell r="I344">
            <v>0</v>
          </cell>
          <cell r="J344">
            <v>0</v>
          </cell>
          <cell r="K344" t="str">
            <v>-</v>
          </cell>
          <cell r="L344">
            <v>0</v>
          </cell>
          <cell r="N344" t="str">
            <v xml:space="preserve"> </v>
          </cell>
          <cell r="O344" t="str">
            <v>желтый</v>
          </cell>
          <cell r="P344" t="str">
            <v>зеленый</v>
          </cell>
          <cell r="Q344" t="str">
            <v>SM</v>
          </cell>
          <cell r="T344" t="str">
            <v xml:space="preserve"> </v>
          </cell>
        </row>
        <row r="345">
          <cell r="A345" t="str">
            <v>87-77-0112</v>
          </cell>
          <cell r="B345" t="str">
            <v>фото</v>
          </cell>
          <cell r="C345" t="str">
            <v>Maple Leaf</v>
          </cell>
          <cell r="D345" t="str">
            <v>большой</v>
          </cell>
          <cell r="E345">
            <v>150</v>
          </cell>
          <cell r="F345">
            <v>0.92</v>
          </cell>
          <cell r="G345">
            <v>1.33</v>
          </cell>
          <cell r="I345">
            <v>0</v>
          </cell>
          <cell r="J345">
            <v>0</v>
          </cell>
          <cell r="K345" t="str">
            <v>-</v>
          </cell>
          <cell r="L345">
            <v>0</v>
          </cell>
          <cell r="N345" t="str">
            <v xml:space="preserve"> </v>
          </cell>
          <cell r="O345" t="str">
            <v>голубой</v>
          </cell>
          <cell r="P345" t="str">
            <v>желтый</v>
          </cell>
          <cell r="Q345" t="str">
            <v>ML</v>
          </cell>
          <cell r="T345" t="str">
            <v xml:space="preserve"> </v>
          </cell>
        </row>
        <row r="346">
          <cell r="A346" t="str">
            <v>87-77-0310</v>
          </cell>
          <cell r="B346" t="str">
            <v>фото</v>
          </cell>
          <cell r="C346" t="str">
            <v>Maple Leaf</v>
          </cell>
          <cell r="D346" t="str">
            <v>стандартный</v>
          </cell>
          <cell r="E346">
            <v>250</v>
          </cell>
          <cell r="F346">
            <v>0.76</v>
          </cell>
          <cell r="G346">
            <v>1.17</v>
          </cell>
          <cell r="I346">
            <v>0</v>
          </cell>
          <cell r="J346">
            <v>0</v>
          </cell>
          <cell r="K346" t="str">
            <v>-</v>
          </cell>
          <cell r="L346">
            <v>0</v>
          </cell>
          <cell r="N346" t="str">
            <v xml:space="preserve"> </v>
          </cell>
          <cell r="O346" t="str">
            <v>голубой</v>
          </cell>
          <cell r="P346" t="str">
            <v>желтый</v>
          </cell>
          <cell r="Q346" t="str">
            <v>ML</v>
          </cell>
          <cell r="T346" t="str">
            <v xml:space="preserve"> </v>
          </cell>
        </row>
        <row r="347">
          <cell r="A347" t="str">
            <v>87-77-0500</v>
          </cell>
          <cell r="B347" t="str">
            <v>фото</v>
          </cell>
          <cell r="C347" t="str">
            <v>Maple Leaf</v>
          </cell>
          <cell r="D347" t="str">
            <v>маленький</v>
          </cell>
          <cell r="E347">
            <v>500</v>
          </cell>
          <cell r="F347">
            <v>0.6</v>
          </cell>
          <cell r="G347">
            <v>1</v>
          </cell>
          <cell r="I347">
            <v>0</v>
          </cell>
          <cell r="J347">
            <v>0</v>
          </cell>
          <cell r="K347" t="str">
            <v>-</v>
          </cell>
          <cell r="L347">
            <v>0</v>
          </cell>
          <cell r="N347" t="str">
            <v xml:space="preserve"> </v>
          </cell>
          <cell r="O347" t="str">
            <v>голубой</v>
          </cell>
          <cell r="P347" t="str">
            <v>желтый</v>
          </cell>
          <cell r="Q347" t="str">
            <v>ML</v>
          </cell>
          <cell r="T347" t="str">
            <v xml:space="preserve"> </v>
          </cell>
        </row>
        <row r="348">
          <cell r="A348" t="str">
            <v>87-77-0311</v>
          </cell>
          <cell r="B348" t="str">
            <v>фото</v>
          </cell>
          <cell r="C348" t="str">
            <v>Margie's Angel</v>
          </cell>
          <cell r="D348" t="str">
            <v>стандартный</v>
          </cell>
          <cell r="E348">
            <v>250</v>
          </cell>
          <cell r="F348">
            <v>2.0599999999999996</v>
          </cell>
          <cell r="G348">
            <v>2.46</v>
          </cell>
          <cell r="I348">
            <v>0</v>
          </cell>
          <cell r="J348">
            <v>0</v>
          </cell>
          <cell r="K348" t="str">
            <v>-</v>
          </cell>
          <cell r="L348">
            <v>0</v>
          </cell>
          <cell r="N348" t="str">
            <v xml:space="preserve"> </v>
          </cell>
          <cell r="O348" t="str">
            <v>белый</v>
          </cell>
          <cell r="P348" t="str">
            <v>голубой</v>
          </cell>
          <cell r="Q348" t="str">
            <v>L</v>
          </cell>
          <cell r="T348" t="str">
            <v xml:space="preserve"> </v>
          </cell>
        </row>
        <row r="349">
          <cell r="A349" t="str">
            <v>87-77-0063</v>
          </cell>
          <cell r="B349" t="str">
            <v>фото</v>
          </cell>
          <cell r="C349" t="str">
            <v>Marmalade on Toast</v>
          </cell>
          <cell r="D349" t="str">
            <v>большой</v>
          </cell>
          <cell r="E349">
            <v>150</v>
          </cell>
          <cell r="F349">
            <v>0.48</v>
          </cell>
          <cell r="G349">
            <v>0.88</v>
          </cell>
          <cell r="I349">
            <v>0</v>
          </cell>
          <cell r="J349">
            <v>0</v>
          </cell>
          <cell r="K349" t="str">
            <v>-</v>
          </cell>
          <cell r="L349">
            <v>0</v>
          </cell>
          <cell r="N349" t="str">
            <v>зеленый</v>
          </cell>
          <cell r="O349" t="str">
            <v xml:space="preserve"> </v>
          </cell>
          <cell r="P349" t="str">
            <v xml:space="preserve"> </v>
          </cell>
          <cell r="Q349" t="str">
            <v>M</v>
          </cell>
          <cell r="T349" t="str">
            <v xml:space="preserve"> </v>
          </cell>
        </row>
        <row r="350">
          <cell r="A350" t="str">
            <v>87-77-0312</v>
          </cell>
          <cell r="B350" t="str">
            <v>фото</v>
          </cell>
          <cell r="C350" t="str">
            <v>Marmalade on Toast</v>
          </cell>
          <cell r="D350" t="str">
            <v>стандартный</v>
          </cell>
          <cell r="E350">
            <v>250</v>
          </cell>
          <cell r="F350">
            <v>0.41000000000000003</v>
          </cell>
          <cell r="G350">
            <v>0.81</v>
          </cell>
          <cell r="I350">
            <v>0</v>
          </cell>
          <cell r="J350">
            <v>0</v>
          </cell>
          <cell r="K350" t="str">
            <v>-</v>
          </cell>
          <cell r="L350">
            <v>0</v>
          </cell>
          <cell r="N350" t="str">
            <v>зеленый</v>
          </cell>
          <cell r="O350" t="str">
            <v xml:space="preserve"> </v>
          </cell>
          <cell r="P350" t="str">
            <v xml:space="preserve"> </v>
          </cell>
          <cell r="Q350" t="str">
            <v>M</v>
          </cell>
          <cell r="T350" t="str">
            <v xml:space="preserve"> </v>
          </cell>
        </row>
        <row r="351">
          <cell r="A351" t="str">
            <v>87-77-0501</v>
          </cell>
          <cell r="B351" t="str">
            <v>фото</v>
          </cell>
          <cell r="C351" t="str">
            <v>Marmalade on Toast</v>
          </cell>
          <cell r="D351" t="str">
            <v>маленький</v>
          </cell>
          <cell r="E351">
            <v>500</v>
          </cell>
          <cell r="F351">
            <v>0.3</v>
          </cell>
          <cell r="G351">
            <v>0.71</v>
          </cell>
          <cell r="I351">
            <v>0</v>
          </cell>
          <cell r="J351">
            <v>0</v>
          </cell>
          <cell r="K351" t="str">
            <v>-</v>
          </cell>
          <cell r="L351">
            <v>0</v>
          </cell>
          <cell r="N351" t="str">
            <v>зеленый</v>
          </cell>
          <cell r="O351" t="str">
            <v xml:space="preserve"> </v>
          </cell>
          <cell r="P351" t="str">
            <v xml:space="preserve"> </v>
          </cell>
          <cell r="Q351" t="str">
            <v>M</v>
          </cell>
          <cell r="T351" t="str">
            <v xml:space="preserve"> </v>
          </cell>
        </row>
        <row r="352">
          <cell r="A352" t="str">
            <v>87-77-2184</v>
          </cell>
          <cell r="B352" t="str">
            <v>фото</v>
          </cell>
          <cell r="C352" t="str">
            <v>Maui Buttercups</v>
          </cell>
          <cell r="D352" t="str">
            <v>стандартный</v>
          </cell>
          <cell r="E352">
            <v>250</v>
          </cell>
          <cell r="F352">
            <v>2.0599999999999996</v>
          </cell>
          <cell r="G352">
            <v>2.46</v>
          </cell>
          <cell r="I352">
            <v>0</v>
          </cell>
          <cell r="J352">
            <v>0</v>
          </cell>
          <cell r="K352" t="str">
            <v>-</v>
          </cell>
          <cell r="L352">
            <v>0</v>
          </cell>
          <cell r="M352" t="str">
            <v>new</v>
          </cell>
          <cell r="N352" t="str">
            <v>золотисто-желтый</v>
          </cell>
          <cell r="O352" t="str">
            <v>золотисто-желтый</v>
          </cell>
          <cell r="P352" t="str">
            <v>золотисто-желтый</v>
          </cell>
          <cell r="Q352" t="str">
            <v>SM</v>
          </cell>
          <cell r="S352" t="str">
            <v>цветки почти белые</v>
          </cell>
          <cell r="T352" t="str">
            <v>ДА</v>
          </cell>
        </row>
        <row r="353">
          <cell r="A353" t="str">
            <v>87-77-0113</v>
          </cell>
          <cell r="B353" t="str">
            <v>фото</v>
          </cell>
          <cell r="C353" t="str">
            <v>Mayan Moon</v>
          </cell>
          <cell r="D353" t="str">
            <v>большой</v>
          </cell>
          <cell r="E353">
            <v>150</v>
          </cell>
          <cell r="F353">
            <v>0.92</v>
          </cell>
          <cell r="G353">
            <v>1.33</v>
          </cell>
          <cell r="I353">
            <v>0</v>
          </cell>
          <cell r="J353">
            <v>0</v>
          </cell>
          <cell r="K353" t="str">
            <v>-</v>
          </cell>
          <cell r="L353">
            <v>0</v>
          </cell>
          <cell r="N353" t="str">
            <v xml:space="preserve"> </v>
          </cell>
          <cell r="O353" t="str">
            <v>зеленый</v>
          </cell>
          <cell r="P353" t="str">
            <v>золотой</v>
          </cell>
          <cell r="Q353" t="str">
            <v>M</v>
          </cell>
          <cell r="T353" t="str">
            <v>ДА</v>
          </cell>
        </row>
        <row r="354">
          <cell r="A354" t="str">
            <v>87-77-0313</v>
          </cell>
          <cell r="B354" t="str">
            <v>фото</v>
          </cell>
          <cell r="C354" t="str">
            <v>Mayan Moon</v>
          </cell>
          <cell r="D354" t="str">
            <v>стандартный</v>
          </cell>
          <cell r="E354">
            <v>250</v>
          </cell>
          <cell r="F354">
            <v>0.76</v>
          </cell>
          <cell r="G354">
            <v>1.17</v>
          </cell>
          <cell r="I354">
            <v>0</v>
          </cell>
          <cell r="J354">
            <v>0</v>
          </cell>
          <cell r="K354" t="str">
            <v>-</v>
          </cell>
          <cell r="L354">
            <v>0</v>
          </cell>
          <cell r="N354" t="str">
            <v xml:space="preserve"> </v>
          </cell>
          <cell r="O354" t="str">
            <v>зеленый</v>
          </cell>
          <cell r="P354" t="str">
            <v>золотой</v>
          </cell>
          <cell r="Q354" t="str">
            <v>M</v>
          </cell>
          <cell r="T354" t="str">
            <v>ДА</v>
          </cell>
        </row>
        <row r="355">
          <cell r="A355" t="str">
            <v>87-77-0502</v>
          </cell>
          <cell r="B355" t="str">
            <v>фото</v>
          </cell>
          <cell r="C355" t="str">
            <v>Mayan Moon</v>
          </cell>
          <cell r="D355" t="str">
            <v>маленький</v>
          </cell>
          <cell r="E355">
            <v>500</v>
          </cell>
          <cell r="F355">
            <v>0.6</v>
          </cell>
          <cell r="G355">
            <v>1</v>
          </cell>
          <cell r="I355">
            <v>0</v>
          </cell>
          <cell r="J355">
            <v>0</v>
          </cell>
          <cell r="K355" t="str">
            <v>-</v>
          </cell>
          <cell r="L355">
            <v>0</v>
          </cell>
          <cell r="N355" t="str">
            <v xml:space="preserve"> </v>
          </cell>
          <cell r="O355" t="str">
            <v>зеленый</v>
          </cell>
          <cell r="P355" t="str">
            <v>золотой</v>
          </cell>
          <cell r="Q355" t="str">
            <v>M</v>
          </cell>
          <cell r="T355" t="str">
            <v>ДА</v>
          </cell>
        </row>
        <row r="356">
          <cell r="A356" t="str">
            <v>87-77-0314</v>
          </cell>
          <cell r="B356" t="str">
            <v>фото</v>
          </cell>
          <cell r="C356" t="str">
            <v>Mighty Mouse</v>
          </cell>
          <cell r="D356" t="str">
            <v>стандартный</v>
          </cell>
          <cell r="E356">
            <v>250</v>
          </cell>
          <cell r="F356">
            <v>2.46</v>
          </cell>
          <cell r="G356">
            <v>2.8699999999999997</v>
          </cell>
          <cell r="I356">
            <v>0</v>
          </cell>
          <cell r="J356">
            <v>0</v>
          </cell>
          <cell r="K356" t="str">
            <v>-</v>
          </cell>
          <cell r="L356">
            <v>0</v>
          </cell>
          <cell r="N356" t="str">
            <v xml:space="preserve"> </v>
          </cell>
          <cell r="O356" t="str">
            <v>зеленый</v>
          </cell>
          <cell r="P356" t="str">
            <v>желтый</v>
          </cell>
          <cell r="Q356" t="str">
            <v>S</v>
          </cell>
          <cell r="S356" t="str">
            <v>миниатюрная</v>
          </cell>
          <cell r="T356" t="str">
            <v xml:space="preserve"> </v>
          </cell>
        </row>
        <row r="357">
          <cell r="A357" t="str">
            <v>87-77-0316</v>
          </cell>
          <cell r="B357" t="str">
            <v>фото</v>
          </cell>
          <cell r="C357" t="str">
            <v>Miracle Lemony</v>
          </cell>
          <cell r="D357" t="str">
            <v>стандартный</v>
          </cell>
          <cell r="E357">
            <v>250</v>
          </cell>
          <cell r="F357">
            <v>4.08</v>
          </cell>
          <cell r="G357">
            <v>4.4799999999999995</v>
          </cell>
          <cell r="I357">
            <v>0</v>
          </cell>
          <cell r="J357">
            <v>0</v>
          </cell>
          <cell r="K357" t="str">
            <v>-</v>
          </cell>
          <cell r="L357">
            <v>0</v>
          </cell>
          <cell r="N357" t="str">
            <v>зеленый</v>
          </cell>
          <cell r="O357" t="str">
            <v xml:space="preserve"> </v>
          </cell>
          <cell r="P357" t="str">
            <v xml:space="preserve"> </v>
          </cell>
          <cell r="Q357" t="str">
            <v>SM</v>
          </cell>
          <cell r="S357" t="str">
            <v>1-я хоста с желтыми цветами</v>
          </cell>
          <cell r="T357" t="str">
            <v xml:space="preserve"> </v>
          </cell>
        </row>
        <row r="358">
          <cell r="A358" t="str">
            <v>87-77-0057</v>
          </cell>
          <cell r="B358" t="str">
            <v>фото</v>
          </cell>
          <cell r="C358" t="str">
            <v>Moerheim</v>
          </cell>
          <cell r="D358" t="str">
            <v>большой</v>
          </cell>
          <cell r="E358">
            <v>150</v>
          </cell>
          <cell r="F358">
            <v>0.48</v>
          </cell>
          <cell r="G358">
            <v>0.88</v>
          </cell>
          <cell r="I358">
            <v>0</v>
          </cell>
          <cell r="J358">
            <v>0</v>
          </cell>
          <cell r="K358" t="str">
            <v>-</v>
          </cell>
          <cell r="L358">
            <v>0</v>
          </cell>
          <cell r="N358" t="str">
            <v xml:space="preserve"> </v>
          </cell>
          <cell r="O358" t="str">
            <v>зеленый</v>
          </cell>
          <cell r="P358" t="str">
            <v>кремовый</v>
          </cell>
          <cell r="Q358" t="str">
            <v>L</v>
          </cell>
          <cell r="T358" t="str">
            <v xml:space="preserve"> </v>
          </cell>
        </row>
        <row r="359">
          <cell r="A359" t="str">
            <v>87-77-0317</v>
          </cell>
          <cell r="B359" t="str">
            <v>фото</v>
          </cell>
          <cell r="C359" t="str">
            <v>Moerheim</v>
          </cell>
          <cell r="D359" t="str">
            <v>стандартный</v>
          </cell>
          <cell r="E359">
            <v>250</v>
          </cell>
          <cell r="F359">
            <v>0.4</v>
          </cell>
          <cell r="G359">
            <v>0.8</v>
          </cell>
          <cell r="I359">
            <v>0</v>
          </cell>
          <cell r="J359">
            <v>0</v>
          </cell>
          <cell r="K359" t="str">
            <v>-</v>
          </cell>
          <cell r="L359">
            <v>0</v>
          </cell>
          <cell r="N359" t="str">
            <v xml:space="preserve"> </v>
          </cell>
          <cell r="O359" t="str">
            <v>зеленый</v>
          </cell>
          <cell r="P359" t="str">
            <v>кремовый</v>
          </cell>
          <cell r="Q359" t="str">
            <v>L</v>
          </cell>
          <cell r="T359" t="str">
            <v xml:space="preserve"> </v>
          </cell>
        </row>
        <row r="360">
          <cell r="A360" t="str">
            <v>87-77-0504</v>
          </cell>
          <cell r="B360" t="str">
            <v>фото</v>
          </cell>
          <cell r="C360" t="str">
            <v>Moerheim</v>
          </cell>
          <cell r="D360" t="str">
            <v>маленький</v>
          </cell>
          <cell r="E360">
            <v>500</v>
          </cell>
          <cell r="F360">
            <v>0.33</v>
          </cell>
          <cell r="G360">
            <v>0.73</v>
          </cell>
          <cell r="I360">
            <v>0</v>
          </cell>
          <cell r="J360">
            <v>0</v>
          </cell>
          <cell r="K360" t="str">
            <v>-</v>
          </cell>
          <cell r="L360">
            <v>0</v>
          </cell>
          <cell r="N360" t="str">
            <v xml:space="preserve"> </v>
          </cell>
          <cell r="O360" t="str">
            <v>зеленый</v>
          </cell>
          <cell r="P360" t="str">
            <v>кремовый</v>
          </cell>
          <cell r="Q360" t="str">
            <v>L</v>
          </cell>
          <cell r="T360" t="str">
            <v xml:space="preserve"> </v>
          </cell>
        </row>
        <row r="361">
          <cell r="A361" t="str">
            <v>87-77-0114</v>
          </cell>
          <cell r="B361" t="str">
            <v>фото</v>
          </cell>
          <cell r="C361" t="str">
            <v>Mojito</v>
          </cell>
          <cell r="D361" t="str">
            <v>большой</v>
          </cell>
          <cell r="E361">
            <v>150</v>
          </cell>
          <cell r="F361">
            <v>0.92</v>
          </cell>
          <cell r="G361">
            <v>1.33</v>
          </cell>
          <cell r="I361">
            <v>0</v>
          </cell>
          <cell r="J361">
            <v>0</v>
          </cell>
          <cell r="K361" t="str">
            <v>-</v>
          </cell>
          <cell r="L361">
            <v>0</v>
          </cell>
          <cell r="N361" t="str">
            <v>желтый</v>
          </cell>
          <cell r="O361" t="str">
            <v xml:space="preserve"> </v>
          </cell>
          <cell r="P361" t="str">
            <v xml:space="preserve"> </v>
          </cell>
          <cell r="Q361" t="str">
            <v>M</v>
          </cell>
          <cell r="T361" t="str">
            <v xml:space="preserve"> </v>
          </cell>
        </row>
        <row r="362">
          <cell r="A362" t="str">
            <v>87-77-0318</v>
          </cell>
          <cell r="B362" t="str">
            <v>фото</v>
          </cell>
          <cell r="C362" t="str">
            <v>Mojito</v>
          </cell>
          <cell r="D362" t="str">
            <v>стандартный</v>
          </cell>
          <cell r="E362">
            <v>250</v>
          </cell>
          <cell r="F362">
            <v>0.76</v>
          </cell>
          <cell r="G362">
            <v>1.17</v>
          </cell>
          <cell r="I362">
            <v>0</v>
          </cell>
          <cell r="J362">
            <v>0</v>
          </cell>
          <cell r="K362" t="str">
            <v>-</v>
          </cell>
          <cell r="L362">
            <v>0</v>
          </cell>
          <cell r="N362" t="str">
            <v>желтый</v>
          </cell>
          <cell r="O362" t="str">
            <v xml:space="preserve"> </v>
          </cell>
          <cell r="P362" t="str">
            <v xml:space="preserve"> </v>
          </cell>
          <cell r="Q362" t="str">
            <v>M</v>
          </cell>
          <cell r="T362" t="str">
            <v xml:space="preserve"> </v>
          </cell>
        </row>
        <row r="363">
          <cell r="A363" t="str">
            <v>87-77-0505</v>
          </cell>
          <cell r="B363" t="str">
            <v>фото</v>
          </cell>
          <cell r="C363" t="str">
            <v>Mojito</v>
          </cell>
          <cell r="D363" t="str">
            <v>маленький</v>
          </cell>
          <cell r="E363">
            <v>500</v>
          </cell>
          <cell r="F363">
            <v>0.6</v>
          </cell>
          <cell r="G363">
            <v>1</v>
          </cell>
          <cell r="I363">
            <v>0</v>
          </cell>
          <cell r="J363">
            <v>0</v>
          </cell>
          <cell r="K363" t="str">
            <v>-</v>
          </cell>
          <cell r="L363">
            <v>0</v>
          </cell>
          <cell r="N363" t="str">
            <v>желтый</v>
          </cell>
          <cell r="O363" t="str">
            <v xml:space="preserve"> </v>
          </cell>
          <cell r="P363" t="str">
            <v xml:space="preserve"> </v>
          </cell>
          <cell r="Q363" t="str">
            <v>M</v>
          </cell>
          <cell r="T363" t="str">
            <v xml:space="preserve"> </v>
          </cell>
        </row>
        <row r="364">
          <cell r="A364" t="str">
            <v>87-77-0171</v>
          </cell>
          <cell r="B364" t="str">
            <v>фото</v>
          </cell>
          <cell r="C364" t="str">
            <v>Monster Ears</v>
          </cell>
          <cell r="D364" t="str">
            <v>большой</v>
          </cell>
          <cell r="E364">
            <v>150</v>
          </cell>
          <cell r="F364">
            <v>1.65</v>
          </cell>
          <cell r="G364">
            <v>2.0599999999999996</v>
          </cell>
          <cell r="I364">
            <v>0</v>
          </cell>
          <cell r="J364">
            <v>0</v>
          </cell>
          <cell r="K364" t="str">
            <v>-</v>
          </cell>
          <cell r="L364">
            <v>0</v>
          </cell>
          <cell r="M364" t="str">
            <v>Special Attention</v>
          </cell>
          <cell r="N364" t="str">
            <v>зеленый</v>
          </cell>
          <cell r="O364" t="str">
            <v xml:space="preserve"> </v>
          </cell>
          <cell r="P364" t="str">
            <v xml:space="preserve"> </v>
          </cell>
          <cell r="Q364" t="str">
            <v>M</v>
          </cell>
          <cell r="S364" t="str">
            <v>чашевидная</v>
          </cell>
          <cell r="T364" t="str">
            <v>ДА</v>
          </cell>
          <cell r="U364" t="str">
            <v>ДА</v>
          </cell>
        </row>
        <row r="365">
          <cell r="A365" t="str">
            <v>87-77-0319</v>
          </cell>
          <cell r="B365" t="str">
            <v>фото</v>
          </cell>
          <cell r="C365" t="str">
            <v>Monster Ears</v>
          </cell>
          <cell r="D365" t="str">
            <v>стандартный</v>
          </cell>
          <cell r="E365">
            <v>250</v>
          </cell>
          <cell r="F365">
            <v>1.41</v>
          </cell>
          <cell r="G365">
            <v>1.81</v>
          </cell>
          <cell r="I365">
            <v>0</v>
          </cell>
          <cell r="J365">
            <v>0</v>
          </cell>
          <cell r="K365" t="str">
            <v>-</v>
          </cell>
          <cell r="L365">
            <v>0</v>
          </cell>
          <cell r="M365" t="str">
            <v>Special Attention</v>
          </cell>
          <cell r="N365" t="str">
            <v>зеленый</v>
          </cell>
          <cell r="O365" t="str">
            <v xml:space="preserve"> </v>
          </cell>
          <cell r="P365" t="str">
            <v xml:space="preserve"> </v>
          </cell>
          <cell r="Q365" t="str">
            <v>M</v>
          </cell>
          <cell r="S365" t="str">
            <v>чашевидная</v>
          </cell>
          <cell r="T365" t="str">
            <v>ДА</v>
          </cell>
          <cell r="U365" t="str">
            <v>ДА</v>
          </cell>
        </row>
        <row r="366">
          <cell r="A366" t="str">
            <v>87-77-0506</v>
          </cell>
          <cell r="B366" t="str">
            <v>фото</v>
          </cell>
          <cell r="C366" t="str">
            <v>Monster Ears</v>
          </cell>
          <cell r="D366" t="str">
            <v>маленький</v>
          </cell>
          <cell r="E366">
            <v>500</v>
          </cell>
          <cell r="F366">
            <v>1.25</v>
          </cell>
          <cell r="G366">
            <v>1.65</v>
          </cell>
          <cell r="I366">
            <v>0</v>
          </cell>
          <cell r="J366">
            <v>0</v>
          </cell>
          <cell r="K366" t="str">
            <v>-</v>
          </cell>
          <cell r="L366">
            <v>0</v>
          </cell>
          <cell r="M366" t="str">
            <v>Special Attention</v>
          </cell>
          <cell r="N366" t="str">
            <v>зеленый</v>
          </cell>
          <cell r="O366" t="str">
            <v xml:space="preserve"> </v>
          </cell>
          <cell r="P366" t="str">
            <v xml:space="preserve"> </v>
          </cell>
          <cell r="Q366" t="str">
            <v>M</v>
          </cell>
          <cell r="S366" t="str">
            <v>чашевидная</v>
          </cell>
          <cell r="T366" t="str">
            <v>ДА</v>
          </cell>
          <cell r="U366" t="str">
            <v>ДА</v>
          </cell>
        </row>
        <row r="367">
          <cell r="A367" t="str">
            <v>87-77-0172</v>
          </cell>
          <cell r="B367" t="str">
            <v>фото</v>
          </cell>
          <cell r="C367" t="str">
            <v>Moody Blues</v>
          </cell>
          <cell r="D367" t="str">
            <v>большой</v>
          </cell>
          <cell r="E367">
            <v>150</v>
          </cell>
          <cell r="F367">
            <v>1.65</v>
          </cell>
          <cell r="G367">
            <v>2.0599999999999996</v>
          </cell>
          <cell r="I367">
            <v>0</v>
          </cell>
          <cell r="J367">
            <v>0</v>
          </cell>
          <cell r="K367" t="str">
            <v>-</v>
          </cell>
          <cell r="L367">
            <v>0</v>
          </cell>
          <cell r="N367" t="str">
            <v>голубой</v>
          </cell>
          <cell r="O367" t="str">
            <v xml:space="preserve"> </v>
          </cell>
          <cell r="P367" t="str">
            <v xml:space="preserve"> </v>
          </cell>
          <cell r="Q367" t="str">
            <v>M</v>
          </cell>
          <cell r="T367" t="str">
            <v xml:space="preserve"> </v>
          </cell>
        </row>
        <row r="368">
          <cell r="A368" t="str">
            <v>87-77-0320</v>
          </cell>
          <cell r="B368" t="str">
            <v>фото</v>
          </cell>
          <cell r="C368" t="str">
            <v>Moody Blues</v>
          </cell>
          <cell r="D368" t="str">
            <v>стандартный</v>
          </cell>
          <cell r="E368">
            <v>250</v>
          </cell>
          <cell r="F368">
            <v>1.41</v>
          </cell>
          <cell r="G368">
            <v>1.81</v>
          </cell>
          <cell r="I368">
            <v>0</v>
          </cell>
          <cell r="J368">
            <v>0</v>
          </cell>
          <cell r="K368" t="str">
            <v>-</v>
          </cell>
          <cell r="L368">
            <v>0</v>
          </cell>
          <cell r="N368" t="str">
            <v>голубой</v>
          </cell>
          <cell r="O368" t="str">
            <v xml:space="preserve"> </v>
          </cell>
          <cell r="P368" t="str">
            <v xml:space="preserve"> </v>
          </cell>
          <cell r="Q368" t="str">
            <v>M</v>
          </cell>
          <cell r="T368" t="str">
            <v xml:space="preserve"> </v>
          </cell>
        </row>
        <row r="369">
          <cell r="A369" t="str">
            <v>87-77-0507</v>
          </cell>
          <cell r="B369" t="str">
            <v>фото</v>
          </cell>
          <cell r="C369" t="str">
            <v>Moody Blues</v>
          </cell>
          <cell r="D369" t="str">
            <v>маленький</v>
          </cell>
          <cell r="E369">
            <v>500</v>
          </cell>
          <cell r="F369">
            <v>1.17</v>
          </cell>
          <cell r="G369">
            <v>1.57</v>
          </cell>
          <cell r="I369">
            <v>0</v>
          </cell>
          <cell r="J369">
            <v>0</v>
          </cell>
          <cell r="K369" t="str">
            <v>-</v>
          </cell>
          <cell r="L369">
            <v>0</v>
          </cell>
          <cell r="N369" t="str">
            <v>голубой</v>
          </cell>
          <cell r="O369" t="str">
            <v xml:space="preserve"> </v>
          </cell>
          <cell r="P369" t="str">
            <v xml:space="preserve"> </v>
          </cell>
          <cell r="Q369" t="str">
            <v>M</v>
          </cell>
          <cell r="T369" t="str">
            <v xml:space="preserve"> </v>
          </cell>
        </row>
        <row r="370">
          <cell r="A370" t="str">
            <v>87-77-0148</v>
          </cell>
          <cell r="B370" t="str">
            <v>фото</v>
          </cell>
          <cell r="C370" t="str">
            <v>Moon Split ®</v>
          </cell>
          <cell r="D370" t="str">
            <v>большой</v>
          </cell>
          <cell r="E370">
            <v>150</v>
          </cell>
          <cell r="F370">
            <v>1.25</v>
          </cell>
          <cell r="G370">
            <v>1.65</v>
          </cell>
          <cell r="I370">
            <v>0</v>
          </cell>
          <cell r="J370">
            <v>0</v>
          </cell>
          <cell r="K370" t="str">
            <v>-</v>
          </cell>
          <cell r="L370">
            <v>0</v>
          </cell>
          <cell r="N370" t="str">
            <v xml:space="preserve"> </v>
          </cell>
          <cell r="O370" t="str">
            <v>зеленый</v>
          </cell>
          <cell r="P370" t="str">
            <v>желтый</v>
          </cell>
          <cell r="Q370" t="str">
            <v>ML</v>
          </cell>
          <cell r="T370" t="str">
            <v xml:space="preserve"> </v>
          </cell>
        </row>
        <row r="371">
          <cell r="A371" t="str">
            <v>87-77-0321</v>
          </cell>
          <cell r="B371" t="str">
            <v>фото</v>
          </cell>
          <cell r="C371" t="str">
            <v>Moon Split ®</v>
          </cell>
          <cell r="D371" t="str">
            <v>стандартный</v>
          </cell>
          <cell r="E371">
            <v>250</v>
          </cell>
          <cell r="F371">
            <v>1.08</v>
          </cell>
          <cell r="G371">
            <v>1.49</v>
          </cell>
          <cell r="I371">
            <v>0</v>
          </cell>
          <cell r="J371">
            <v>0</v>
          </cell>
          <cell r="K371" t="str">
            <v>-</v>
          </cell>
          <cell r="L371">
            <v>0</v>
          </cell>
          <cell r="N371" t="str">
            <v xml:space="preserve"> </v>
          </cell>
          <cell r="O371" t="str">
            <v>зеленый</v>
          </cell>
          <cell r="P371" t="str">
            <v>желтый</v>
          </cell>
          <cell r="Q371" t="str">
            <v>ML</v>
          </cell>
          <cell r="T371" t="str">
            <v xml:space="preserve"> </v>
          </cell>
        </row>
        <row r="372">
          <cell r="A372" t="str">
            <v>87-77-0508</v>
          </cell>
          <cell r="B372" t="str">
            <v>фото</v>
          </cell>
          <cell r="C372" t="str">
            <v>Moon Split ®</v>
          </cell>
          <cell r="D372" t="str">
            <v>маленький</v>
          </cell>
          <cell r="E372">
            <v>500</v>
          </cell>
          <cell r="F372">
            <v>0.92</v>
          </cell>
          <cell r="G372">
            <v>1.33</v>
          </cell>
          <cell r="I372">
            <v>0</v>
          </cell>
          <cell r="J372">
            <v>0</v>
          </cell>
          <cell r="K372" t="str">
            <v>-</v>
          </cell>
          <cell r="L372">
            <v>0</v>
          </cell>
          <cell r="N372" t="str">
            <v xml:space="preserve"> </v>
          </cell>
          <cell r="O372" t="str">
            <v>зеленый</v>
          </cell>
          <cell r="P372" t="str">
            <v>желтый</v>
          </cell>
          <cell r="Q372" t="str">
            <v>ML</v>
          </cell>
          <cell r="T372" t="str">
            <v xml:space="preserve"> </v>
          </cell>
        </row>
        <row r="373">
          <cell r="A373" t="str">
            <v>87-77-0115</v>
          </cell>
          <cell r="B373" t="str">
            <v>фото</v>
          </cell>
          <cell r="C373" t="str">
            <v>Moonlight Sonata</v>
          </cell>
          <cell r="D373" t="str">
            <v>большой</v>
          </cell>
          <cell r="E373">
            <v>150</v>
          </cell>
          <cell r="F373">
            <v>0.92</v>
          </cell>
          <cell r="G373">
            <v>1.33</v>
          </cell>
          <cell r="I373">
            <v>0</v>
          </cell>
          <cell r="J373">
            <v>0</v>
          </cell>
          <cell r="K373" t="str">
            <v>-</v>
          </cell>
          <cell r="L373">
            <v>0</v>
          </cell>
          <cell r="N373" t="str">
            <v>голубой / зеленый</v>
          </cell>
          <cell r="O373" t="str">
            <v xml:space="preserve"> </v>
          </cell>
          <cell r="P373" t="str">
            <v xml:space="preserve"> </v>
          </cell>
          <cell r="Q373" t="str">
            <v>ML</v>
          </cell>
          <cell r="T373" t="str">
            <v xml:space="preserve"> </v>
          </cell>
        </row>
        <row r="374">
          <cell r="A374" t="str">
            <v>87-77-0322</v>
          </cell>
          <cell r="B374" t="str">
            <v>фото</v>
          </cell>
          <cell r="C374" t="str">
            <v>Moonlight Sonata</v>
          </cell>
          <cell r="D374" t="str">
            <v>стандартный</v>
          </cell>
          <cell r="E374">
            <v>250</v>
          </cell>
          <cell r="F374">
            <v>0.76</v>
          </cell>
          <cell r="G374">
            <v>1.17</v>
          </cell>
          <cell r="I374">
            <v>0</v>
          </cell>
          <cell r="J374">
            <v>0</v>
          </cell>
          <cell r="K374" t="str">
            <v>-</v>
          </cell>
          <cell r="L374">
            <v>0</v>
          </cell>
          <cell r="N374" t="str">
            <v>голубой / зеленый</v>
          </cell>
          <cell r="O374" t="str">
            <v xml:space="preserve"> </v>
          </cell>
          <cell r="P374" t="str">
            <v xml:space="preserve"> </v>
          </cell>
          <cell r="Q374" t="str">
            <v>ML</v>
          </cell>
          <cell r="T374" t="str">
            <v xml:space="preserve"> </v>
          </cell>
        </row>
        <row r="375">
          <cell r="A375" t="str">
            <v>87-77-0509</v>
          </cell>
          <cell r="B375" t="str">
            <v>фото</v>
          </cell>
          <cell r="C375" t="str">
            <v>Moonlight Sonata</v>
          </cell>
          <cell r="D375" t="str">
            <v>маленький</v>
          </cell>
          <cell r="E375">
            <v>500</v>
          </cell>
          <cell r="F375">
            <v>0.6</v>
          </cell>
          <cell r="G375">
            <v>1</v>
          </cell>
          <cell r="I375">
            <v>0</v>
          </cell>
          <cell r="J375">
            <v>0</v>
          </cell>
          <cell r="K375" t="str">
            <v>-</v>
          </cell>
          <cell r="L375">
            <v>0</v>
          </cell>
          <cell r="N375" t="str">
            <v>голубой / зеленый</v>
          </cell>
          <cell r="O375" t="str">
            <v xml:space="preserve"> </v>
          </cell>
          <cell r="P375" t="str">
            <v xml:space="preserve"> </v>
          </cell>
          <cell r="Q375" t="str">
            <v>ML</v>
          </cell>
          <cell r="T375" t="str">
            <v xml:space="preserve"> </v>
          </cell>
        </row>
        <row r="376">
          <cell r="A376" t="str">
            <v>87-77-0192</v>
          </cell>
          <cell r="B376" t="str">
            <v>фото</v>
          </cell>
          <cell r="C376" t="str">
            <v>Morning Light</v>
          </cell>
          <cell r="D376" t="str">
            <v>большой</v>
          </cell>
          <cell r="E376">
            <v>150</v>
          </cell>
          <cell r="F376">
            <v>2.2599999999999998</v>
          </cell>
          <cell r="G376">
            <v>2.6599999999999997</v>
          </cell>
          <cell r="I376">
            <v>0</v>
          </cell>
          <cell r="J376">
            <v>0</v>
          </cell>
          <cell r="K376" t="str">
            <v>-</v>
          </cell>
          <cell r="L376">
            <v>0</v>
          </cell>
          <cell r="N376" t="str">
            <v xml:space="preserve"> </v>
          </cell>
          <cell r="O376" t="str">
            <v>кремовый</v>
          </cell>
          <cell r="P376" t="str">
            <v>темно-зеленый</v>
          </cell>
          <cell r="Q376" t="str">
            <v>M</v>
          </cell>
          <cell r="T376" t="str">
            <v xml:space="preserve"> </v>
          </cell>
        </row>
        <row r="377">
          <cell r="A377" t="str">
            <v>87-77-0323</v>
          </cell>
          <cell r="B377" t="str">
            <v>фото</v>
          </cell>
          <cell r="C377" t="str">
            <v>Morning Light</v>
          </cell>
          <cell r="D377" t="str">
            <v>стандартный</v>
          </cell>
          <cell r="E377">
            <v>250</v>
          </cell>
          <cell r="F377">
            <v>1.85</v>
          </cell>
          <cell r="G377">
            <v>2.2599999999999998</v>
          </cell>
          <cell r="I377">
            <v>0</v>
          </cell>
          <cell r="J377">
            <v>0</v>
          </cell>
          <cell r="K377" t="str">
            <v>-</v>
          </cell>
          <cell r="L377">
            <v>0</v>
          </cell>
          <cell r="N377" t="str">
            <v xml:space="preserve"> </v>
          </cell>
          <cell r="O377" t="str">
            <v>кремовый</v>
          </cell>
          <cell r="P377" t="str">
            <v>темно-зеленый</v>
          </cell>
          <cell r="Q377" t="str">
            <v>M</v>
          </cell>
          <cell r="T377" t="str">
            <v xml:space="preserve"> </v>
          </cell>
        </row>
        <row r="378">
          <cell r="A378" t="str">
            <v>87-77-0510</v>
          </cell>
          <cell r="B378" t="str">
            <v>фото</v>
          </cell>
          <cell r="C378" t="str">
            <v>Morning Light</v>
          </cell>
          <cell r="D378" t="str">
            <v>маленький</v>
          </cell>
          <cell r="E378">
            <v>500</v>
          </cell>
          <cell r="F378">
            <v>1.61</v>
          </cell>
          <cell r="G378">
            <v>2.0199999999999996</v>
          </cell>
          <cell r="I378">
            <v>0</v>
          </cell>
          <cell r="J378">
            <v>0</v>
          </cell>
          <cell r="K378" t="str">
            <v>-</v>
          </cell>
          <cell r="L378">
            <v>0</v>
          </cell>
          <cell r="N378" t="str">
            <v xml:space="preserve"> </v>
          </cell>
          <cell r="O378" t="str">
            <v>кремовый</v>
          </cell>
          <cell r="P378" t="str">
            <v>темно-зеленый</v>
          </cell>
          <cell r="Q378" t="str">
            <v>M</v>
          </cell>
          <cell r="T378" t="str">
            <v xml:space="preserve"> </v>
          </cell>
        </row>
        <row r="379">
          <cell r="A379" t="str">
            <v>87-77-0173</v>
          </cell>
          <cell r="B379" t="str">
            <v>фото</v>
          </cell>
          <cell r="C379" t="str">
            <v>Morning Star</v>
          </cell>
          <cell r="D379" t="str">
            <v>большой</v>
          </cell>
          <cell r="E379">
            <v>150</v>
          </cell>
          <cell r="F379">
            <v>1.65</v>
          </cell>
          <cell r="G379">
            <v>2.0599999999999996</v>
          </cell>
          <cell r="I379">
            <v>0</v>
          </cell>
          <cell r="J379">
            <v>0</v>
          </cell>
          <cell r="K379" t="str">
            <v>-</v>
          </cell>
          <cell r="L379">
            <v>0</v>
          </cell>
          <cell r="M379" t="str">
            <v>Special Attention</v>
          </cell>
          <cell r="N379" t="str">
            <v xml:space="preserve"> </v>
          </cell>
          <cell r="O379" t="str">
            <v>желтый</v>
          </cell>
          <cell r="P379" t="str">
            <v>зеленый</v>
          </cell>
          <cell r="Q379" t="str">
            <v>M</v>
          </cell>
          <cell r="T379" t="str">
            <v xml:space="preserve"> </v>
          </cell>
          <cell r="U379" t="str">
            <v>ДА</v>
          </cell>
        </row>
        <row r="380">
          <cell r="A380" t="str">
            <v>87-77-0324</v>
          </cell>
          <cell r="B380" t="str">
            <v>фото</v>
          </cell>
          <cell r="C380" t="str">
            <v>Morning Star</v>
          </cell>
          <cell r="D380" t="str">
            <v>стандартный</v>
          </cell>
          <cell r="E380">
            <v>250</v>
          </cell>
          <cell r="F380">
            <v>1.41</v>
          </cell>
          <cell r="G380">
            <v>1.81</v>
          </cell>
          <cell r="I380">
            <v>0</v>
          </cell>
          <cell r="J380">
            <v>0</v>
          </cell>
          <cell r="K380" t="str">
            <v>-</v>
          </cell>
          <cell r="L380">
            <v>0</v>
          </cell>
          <cell r="M380" t="str">
            <v>Special Attention</v>
          </cell>
          <cell r="N380" t="str">
            <v xml:space="preserve"> </v>
          </cell>
          <cell r="O380" t="str">
            <v>желтый</v>
          </cell>
          <cell r="P380" t="str">
            <v>зеленый</v>
          </cell>
          <cell r="Q380" t="str">
            <v>M</v>
          </cell>
          <cell r="T380" t="str">
            <v xml:space="preserve"> </v>
          </cell>
          <cell r="U380" t="str">
            <v>ДА</v>
          </cell>
        </row>
        <row r="381">
          <cell r="A381" t="str">
            <v>87-77-0511</v>
          </cell>
          <cell r="B381" t="str">
            <v>фото</v>
          </cell>
          <cell r="C381" t="str">
            <v>Morning Star</v>
          </cell>
          <cell r="D381" t="str">
            <v>маленький</v>
          </cell>
          <cell r="E381">
            <v>500</v>
          </cell>
          <cell r="F381">
            <v>1.25</v>
          </cell>
          <cell r="G381">
            <v>1.65</v>
          </cell>
          <cell r="I381">
            <v>0</v>
          </cell>
          <cell r="J381">
            <v>0</v>
          </cell>
          <cell r="K381" t="str">
            <v>-</v>
          </cell>
          <cell r="L381">
            <v>0</v>
          </cell>
          <cell r="M381" t="str">
            <v>Special Attention</v>
          </cell>
          <cell r="N381" t="str">
            <v xml:space="preserve"> </v>
          </cell>
          <cell r="O381" t="str">
            <v>желтый</v>
          </cell>
          <cell r="P381" t="str">
            <v>зеленый</v>
          </cell>
          <cell r="Q381" t="str">
            <v>M</v>
          </cell>
          <cell r="T381" t="str">
            <v xml:space="preserve"> </v>
          </cell>
          <cell r="U381" t="str">
            <v>ДА</v>
          </cell>
        </row>
        <row r="382">
          <cell r="A382" t="str">
            <v>87-77-0134</v>
          </cell>
          <cell r="B382" t="str">
            <v>фото</v>
          </cell>
          <cell r="C382" t="str">
            <v>Night Before Christmas</v>
          </cell>
          <cell r="D382" t="str">
            <v>большой</v>
          </cell>
          <cell r="E382">
            <v>150</v>
          </cell>
          <cell r="F382">
            <v>1.08</v>
          </cell>
          <cell r="G382">
            <v>1.49</v>
          </cell>
          <cell r="I382">
            <v>0</v>
          </cell>
          <cell r="J382">
            <v>0</v>
          </cell>
          <cell r="K382" t="str">
            <v>-</v>
          </cell>
          <cell r="L382">
            <v>0</v>
          </cell>
          <cell r="N382" t="str">
            <v xml:space="preserve"> </v>
          </cell>
          <cell r="O382" t="str">
            <v>белый</v>
          </cell>
          <cell r="P382" t="str">
            <v>зеленый</v>
          </cell>
          <cell r="Q382" t="str">
            <v>ML</v>
          </cell>
          <cell r="T382" t="str">
            <v xml:space="preserve"> </v>
          </cell>
        </row>
        <row r="383">
          <cell r="A383" t="str">
            <v>87-77-0325</v>
          </cell>
          <cell r="B383" t="str">
            <v>фото</v>
          </cell>
          <cell r="C383" t="str">
            <v>Night Before Christmas</v>
          </cell>
          <cell r="D383" t="str">
            <v>стандартный</v>
          </cell>
          <cell r="E383">
            <v>250</v>
          </cell>
          <cell r="F383">
            <v>0.92</v>
          </cell>
          <cell r="G383">
            <v>1.33</v>
          </cell>
          <cell r="I383">
            <v>0</v>
          </cell>
          <cell r="J383">
            <v>0</v>
          </cell>
          <cell r="K383" t="str">
            <v>-</v>
          </cell>
          <cell r="L383">
            <v>0</v>
          </cell>
          <cell r="N383" t="str">
            <v xml:space="preserve"> </v>
          </cell>
          <cell r="O383" t="str">
            <v>белый</v>
          </cell>
          <cell r="P383" t="str">
            <v>зеленый</v>
          </cell>
          <cell r="Q383" t="str">
            <v>ML</v>
          </cell>
          <cell r="T383" t="str">
            <v xml:space="preserve"> </v>
          </cell>
        </row>
        <row r="384">
          <cell r="A384" t="str">
            <v>87-77-0512</v>
          </cell>
          <cell r="B384" t="str">
            <v>фото</v>
          </cell>
          <cell r="C384" t="str">
            <v>Night Before Christmas</v>
          </cell>
          <cell r="D384" t="str">
            <v>маленький</v>
          </cell>
          <cell r="E384">
            <v>500</v>
          </cell>
          <cell r="F384">
            <v>0.76</v>
          </cell>
          <cell r="G384">
            <v>1.17</v>
          </cell>
          <cell r="I384">
            <v>0</v>
          </cell>
          <cell r="J384">
            <v>0</v>
          </cell>
          <cell r="K384" t="str">
            <v>-</v>
          </cell>
          <cell r="L384">
            <v>0</v>
          </cell>
          <cell r="N384" t="str">
            <v xml:space="preserve"> </v>
          </cell>
          <cell r="O384" t="str">
            <v>белый</v>
          </cell>
          <cell r="P384" t="str">
            <v>зеленый</v>
          </cell>
          <cell r="Q384" t="str">
            <v>ML</v>
          </cell>
          <cell r="T384" t="str">
            <v xml:space="preserve"> </v>
          </cell>
        </row>
        <row r="385">
          <cell r="A385" t="str">
            <v>87-77-0149</v>
          </cell>
          <cell r="B385" t="str">
            <v>фото</v>
          </cell>
          <cell r="C385" t="str">
            <v>Northern Exposure</v>
          </cell>
          <cell r="D385" t="str">
            <v>большой</v>
          </cell>
          <cell r="E385">
            <v>150</v>
          </cell>
          <cell r="F385">
            <v>1.25</v>
          </cell>
          <cell r="G385">
            <v>1.65</v>
          </cell>
          <cell r="I385">
            <v>0</v>
          </cell>
          <cell r="J385">
            <v>0</v>
          </cell>
          <cell r="K385" t="str">
            <v>-</v>
          </cell>
          <cell r="L385">
            <v>0</v>
          </cell>
          <cell r="N385" t="str">
            <v xml:space="preserve"> </v>
          </cell>
          <cell r="O385" t="str">
            <v>голубой</v>
          </cell>
          <cell r="P385" t="str">
            <v>кремовый</v>
          </cell>
          <cell r="Q385" t="str">
            <v>ML</v>
          </cell>
          <cell r="S385" t="str">
            <v>морщинистая</v>
          </cell>
          <cell r="T385" t="str">
            <v xml:space="preserve"> </v>
          </cell>
        </row>
        <row r="386">
          <cell r="A386" t="str">
            <v>87-77-0326</v>
          </cell>
          <cell r="B386" t="str">
            <v>фото</v>
          </cell>
          <cell r="C386" t="str">
            <v>Northern Exposure</v>
          </cell>
          <cell r="D386" t="str">
            <v>стандартный</v>
          </cell>
          <cell r="E386">
            <v>250</v>
          </cell>
          <cell r="F386">
            <v>1.08</v>
          </cell>
          <cell r="G386">
            <v>1.49</v>
          </cell>
          <cell r="I386">
            <v>0</v>
          </cell>
          <cell r="J386">
            <v>0</v>
          </cell>
          <cell r="K386" t="str">
            <v>-</v>
          </cell>
          <cell r="L386">
            <v>0</v>
          </cell>
          <cell r="N386" t="str">
            <v xml:space="preserve"> </v>
          </cell>
          <cell r="O386" t="str">
            <v>голубой</v>
          </cell>
          <cell r="P386" t="str">
            <v>кремовый</v>
          </cell>
          <cell r="Q386" t="str">
            <v>ML</v>
          </cell>
          <cell r="S386" t="str">
            <v>морщинистая</v>
          </cell>
          <cell r="T386" t="str">
            <v xml:space="preserve"> </v>
          </cell>
        </row>
        <row r="387">
          <cell r="A387" t="str">
            <v>87-77-0513</v>
          </cell>
          <cell r="B387" t="str">
            <v>фото</v>
          </cell>
          <cell r="C387" t="str">
            <v>Northern Exposure</v>
          </cell>
          <cell r="D387" t="str">
            <v>маленький</v>
          </cell>
          <cell r="E387">
            <v>500</v>
          </cell>
          <cell r="F387">
            <v>0.92</v>
          </cell>
          <cell r="G387">
            <v>1.33</v>
          </cell>
          <cell r="I387">
            <v>0</v>
          </cell>
          <cell r="J387">
            <v>0</v>
          </cell>
          <cell r="K387" t="str">
            <v>-</v>
          </cell>
          <cell r="L387">
            <v>0</v>
          </cell>
          <cell r="N387" t="str">
            <v xml:space="preserve"> </v>
          </cell>
          <cell r="O387" t="str">
            <v>голубой</v>
          </cell>
          <cell r="P387" t="str">
            <v>кремовый</v>
          </cell>
          <cell r="Q387" t="str">
            <v>ML</v>
          </cell>
          <cell r="S387" t="str">
            <v>морщинистая</v>
          </cell>
          <cell r="T387" t="str">
            <v xml:space="preserve"> </v>
          </cell>
        </row>
        <row r="388">
          <cell r="A388" t="str">
            <v>87-77-0174</v>
          </cell>
          <cell r="B388" t="str">
            <v>фото</v>
          </cell>
          <cell r="C388" t="str">
            <v>Old Glory</v>
          </cell>
          <cell r="D388" t="str">
            <v>большой</v>
          </cell>
          <cell r="E388">
            <v>150</v>
          </cell>
          <cell r="F388">
            <v>1.65</v>
          </cell>
          <cell r="G388">
            <v>2.0599999999999996</v>
          </cell>
          <cell r="I388">
            <v>0</v>
          </cell>
          <cell r="J388">
            <v>0</v>
          </cell>
          <cell r="K388" t="str">
            <v>-</v>
          </cell>
          <cell r="L388">
            <v>0</v>
          </cell>
          <cell r="N388" t="str">
            <v xml:space="preserve"> </v>
          </cell>
          <cell r="O388" t="str">
            <v>желтый</v>
          </cell>
          <cell r="P388" t="str">
            <v>зеленый</v>
          </cell>
          <cell r="Q388" t="str">
            <v>M</v>
          </cell>
          <cell r="T388" t="str">
            <v xml:space="preserve"> </v>
          </cell>
        </row>
        <row r="389">
          <cell r="A389" t="str">
            <v>87-77-0327</v>
          </cell>
          <cell r="B389" t="str">
            <v>фото</v>
          </cell>
          <cell r="C389" t="str">
            <v>Old Glory</v>
          </cell>
          <cell r="D389" t="str">
            <v>стандартный</v>
          </cell>
          <cell r="E389">
            <v>250</v>
          </cell>
          <cell r="F389">
            <v>1.41</v>
          </cell>
          <cell r="G389">
            <v>1.81</v>
          </cell>
          <cell r="I389">
            <v>0</v>
          </cell>
          <cell r="J389">
            <v>0</v>
          </cell>
          <cell r="K389" t="str">
            <v>-</v>
          </cell>
          <cell r="L389">
            <v>0</v>
          </cell>
          <cell r="N389" t="str">
            <v xml:space="preserve"> </v>
          </cell>
          <cell r="O389" t="str">
            <v>желтый</v>
          </cell>
          <cell r="P389" t="str">
            <v>зеленый</v>
          </cell>
          <cell r="Q389" t="str">
            <v>M</v>
          </cell>
          <cell r="T389" t="str">
            <v xml:space="preserve"> </v>
          </cell>
        </row>
        <row r="390">
          <cell r="A390" t="str">
            <v>87-77-0514</v>
          </cell>
          <cell r="B390" t="str">
            <v>фото</v>
          </cell>
          <cell r="C390" t="str">
            <v>Old Glory</v>
          </cell>
          <cell r="D390" t="str">
            <v>маленький</v>
          </cell>
          <cell r="E390">
            <v>500</v>
          </cell>
          <cell r="F390">
            <v>1.25</v>
          </cell>
          <cell r="G390">
            <v>1.65</v>
          </cell>
          <cell r="I390">
            <v>0</v>
          </cell>
          <cell r="J390">
            <v>0</v>
          </cell>
          <cell r="K390" t="str">
            <v>-</v>
          </cell>
          <cell r="L390">
            <v>0</v>
          </cell>
          <cell r="N390" t="str">
            <v xml:space="preserve"> </v>
          </cell>
          <cell r="O390" t="str">
            <v>желтый</v>
          </cell>
          <cell r="P390" t="str">
            <v>зеленый</v>
          </cell>
          <cell r="Q390" t="str">
            <v>M</v>
          </cell>
          <cell r="T390" t="str">
            <v xml:space="preserve"> </v>
          </cell>
        </row>
        <row r="391">
          <cell r="A391" t="str">
            <v>87-77-0150</v>
          </cell>
          <cell r="B391" t="str">
            <v>фото</v>
          </cell>
          <cell r="C391" t="str">
            <v>Olive Bailey Langdon</v>
          </cell>
          <cell r="D391" t="str">
            <v>большой</v>
          </cell>
          <cell r="E391">
            <v>150</v>
          </cell>
          <cell r="F391">
            <v>1.25</v>
          </cell>
          <cell r="G391">
            <v>1.65</v>
          </cell>
          <cell r="I391">
            <v>0</v>
          </cell>
          <cell r="J391">
            <v>0</v>
          </cell>
          <cell r="K391" t="str">
            <v>-</v>
          </cell>
          <cell r="L391">
            <v>0</v>
          </cell>
          <cell r="N391" t="str">
            <v xml:space="preserve"> </v>
          </cell>
          <cell r="O391" t="str">
            <v>голубой</v>
          </cell>
          <cell r="P391" t="str">
            <v>желтый</v>
          </cell>
          <cell r="Q391" t="str">
            <v>L</v>
          </cell>
          <cell r="T391" t="str">
            <v xml:space="preserve"> </v>
          </cell>
        </row>
        <row r="392">
          <cell r="A392" t="str">
            <v>87-77-0328</v>
          </cell>
          <cell r="B392" t="str">
            <v>фото</v>
          </cell>
          <cell r="C392" t="str">
            <v>Olive Bailey Langdon</v>
          </cell>
          <cell r="D392" t="str">
            <v>стандартный</v>
          </cell>
          <cell r="E392">
            <v>250</v>
          </cell>
          <cell r="F392">
            <v>1.08</v>
          </cell>
          <cell r="G392">
            <v>1.49</v>
          </cell>
          <cell r="I392">
            <v>0</v>
          </cell>
          <cell r="J392">
            <v>0</v>
          </cell>
          <cell r="K392" t="str">
            <v>-</v>
          </cell>
          <cell r="L392">
            <v>0</v>
          </cell>
          <cell r="N392" t="str">
            <v xml:space="preserve"> </v>
          </cell>
          <cell r="O392" t="str">
            <v>голубой</v>
          </cell>
          <cell r="P392" t="str">
            <v>желтый</v>
          </cell>
          <cell r="Q392" t="str">
            <v>L</v>
          </cell>
          <cell r="T392" t="str">
            <v xml:space="preserve"> </v>
          </cell>
        </row>
        <row r="393">
          <cell r="A393" t="str">
            <v>87-77-0515</v>
          </cell>
          <cell r="B393" t="str">
            <v>фото</v>
          </cell>
          <cell r="C393" t="str">
            <v>Olive Bailey Langdon</v>
          </cell>
          <cell r="D393" t="str">
            <v>маленький</v>
          </cell>
          <cell r="E393">
            <v>500</v>
          </cell>
          <cell r="F393">
            <v>0.92</v>
          </cell>
          <cell r="G393">
            <v>1.33</v>
          </cell>
          <cell r="I393">
            <v>0</v>
          </cell>
          <cell r="J393">
            <v>0</v>
          </cell>
          <cell r="K393" t="str">
            <v>-</v>
          </cell>
          <cell r="L393">
            <v>0</v>
          </cell>
          <cell r="N393" t="str">
            <v xml:space="preserve"> </v>
          </cell>
          <cell r="O393" t="str">
            <v>голубой</v>
          </cell>
          <cell r="P393" t="str">
            <v>желтый</v>
          </cell>
          <cell r="Q393" t="str">
            <v>L</v>
          </cell>
          <cell r="T393" t="str">
            <v xml:space="preserve"> </v>
          </cell>
        </row>
        <row r="394">
          <cell r="A394" t="str">
            <v>87-77-0329</v>
          </cell>
          <cell r="B394" t="str">
            <v>фото</v>
          </cell>
          <cell r="C394" t="str">
            <v>Orange Marmalade</v>
          </cell>
          <cell r="D394" t="str">
            <v>стандартный</v>
          </cell>
          <cell r="E394">
            <v>250</v>
          </cell>
          <cell r="F394">
            <v>1.65</v>
          </cell>
          <cell r="G394">
            <v>2.0599999999999996</v>
          </cell>
          <cell r="I394">
            <v>0</v>
          </cell>
          <cell r="J394">
            <v>0</v>
          </cell>
          <cell r="K394" t="str">
            <v>-</v>
          </cell>
          <cell r="L394">
            <v>0</v>
          </cell>
          <cell r="M394" t="str">
            <v>Special Attention</v>
          </cell>
          <cell r="N394" t="str">
            <v xml:space="preserve"> </v>
          </cell>
          <cell r="O394" t="str">
            <v>золотой</v>
          </cell>
          <cell r="P394" t="str">
            <v>зеленый</v>
          </cell>
          <cell r="Q394" t="str">
            <v>ML</v>
          </cell>
          <cell r="T394" t="str">
            <v xml:space="preserve"> </v>
          </cell>
        </row>
        <row r="395">
          <cell r="A395" t="str">
            <v>87-77-0516</v>
          </cell>
          <cell r="B395" t="str">
            <v>фото</v>
          </cell>
          <cell r="C395" t="str">
            <v>Orange Marmalade</v>
          </cell>
          <cell r="D395" t="str">
            <v>маленький</v>
          </cell>
          <cell r="E395">
            <v>500</v>
          </cell>
          <cell r="F395">
            <v>1.41</v>
          </cell>
          <cell r="G395">
            <v>1.81</v>
          </cell>
          <cell r="I395">
            <v>0</v>
          </cell>
          <cell r="J395">
            <v>0</v>
          </cell>
          <cell r="K395" t="str">
            <v>-</v>
          </cell>
          <cell r="L395">
            <v>0</v>
          </cell>
          <cell r="M395" t="str">
            <v>Special Attention</v>
          </cell>
          <cell r="N395" t="str">
            <v xml:space="preserve"> </v>
          </cell>
          <cell r="O395" t="str">
            <v>золотой</v>
          </cell>
          <cell r="P395" t="str">
            <v>зеленый</v>
          </cell>
          <cell r="Q395" t="str">
            <v>ML</v>
          </cell>
          <cell r="T395" t="str">
            <v xml:space="preserve"> </v>
          </cell>
        </row>
        <row r="396">
          <cell r="A396" t="str">
            <v>87-77-0151</v>
          </cell>
          <cell r="B396" t="str">
            <v>фото</v>
          </cell>
          <cell r="C396" t="str">
            <v>Orion's Belt</v>
          </cell>
          <cell r="D396" t="str">
            <v>большой</v>
          </cell>
          <cell r="E396">
            <v>150</v>
          </cell>
          <cell r="F396">
            <v>1.25</v>
          </cell>
          <cell r="G396">
            <v>1.65</v>
          </cell>
          <cell r="I396">
            <v>0</v>
          </cell>
          <cell r="J396">
            <v>0</v>
          </cell>
          <cell r="K396" t="str">
            <v>-</v>
          </cell>
          <cell r="L396">
            <v>0</v>
          </cell>
          <cell r="N396" t="str">
            <v xml:space="preserve"> </v>
          </cell>
          <cell r="O396" t="str">
            <v>сине-зеленый</v>
          </cell>
          <cell r="P396" t="str">
            <v>белый</v>
          </cell>
          <cell r="Q396" t="str">
            <v>M</v>
          </cell>
          <cell r="S396" t="str">
            <v>сердцевидной формы</v>
          </cell>
          <cell r="T396" t="str">
            <v xml:space="preserve"> </v>
          </cell>
        </row>
        <row r="397">
          <cell r="A397" t="str">
            <v>87-77-0330</v>
          </cell>
          <cell r="B397" t="str">
            <v>фото</v>
          </cell>
          <cell r="C397" t="str">
            <v>Orion's Belt</v>
          </cell>
          <cell r="D397" t="str">
            <v>стандартный</v>
          </cell>
          <cell r="E397">
            <v>250</v>
          </cell>
          <cell r="F397">
            <v>1.08</v>
          </cell>
          <cell r="G397">
            <v>1.49</v>
          </cell>
          <cell r="I397">
            <v>0</v>
          </cell>
          <cell r="J397">
            <v>0</v>
          </cell>
          <cell r="K397" t="str">
            <v>-</v>
          </cell>
          <cell r="L397">
            <v>0</v>
          </cell>
          <cell r="N397" t="str">
            <v xml:space="preserve"> </v>
          </cell>
          <cell r="O397" t="str">
            <v>сине-зеленый</v>
          </cell>
          <cell r="P397" t="str">
            <v>белый</v>
          </cell>
          <cell r="Q397" t="str">
            <v>M</v>
          </cell>
          <cell r="S397" t="str">
            <v>сердцевидной формы</v>
          </cell>
          <cell r="T397" t="str">
            <v xml:space="preserve"> </v>
          </cell>
        </row>
        <row r="398">
          <cell r="A398" t="str">
            <v>87-77-0517</v>
          </cell>
          <cell r="B398" t="str">
            <v>фото</v>
          </cell>
          <cell r="C398" t="str">
            <v>Orion's Belt</v>
          </cell>
          <cell r="D398" t="str">
            <v>маленький</v>
          </cell>
          <cell r="E398">
            <v>500</v>
          </cell>
          <cell r="F398">
            <v>0.92</v>
          </cell>
          <cell r="G398">
            <v>1.33</v>
          </cell>
          <cell r="I398">
            <v>0</v>
          </cell>
          <cell r="J398">
            <v>0</v>
          </cell>
          <cell r="K398" t="str">
            <v>-</v>
          </cell>
          <cell r="L398">
            <v>0</v>
          </cell>
          <cell r="N398" t="str">
            <v xml:space="preserve"> </v>
          </cell>
          <cell r="O398" t="str">
            <v>сине-зеленый</v>
          </cell>
          <cell r="P398" t="str">
            <v>белый</v>
          </cell>
          <cell r="Q398" t="str">
            <v>M</v>
          </cell>
          <cell r="S398" t="str">
            <v>сердцевидной формы</v>
          </cell>
          <cell r="T398" t="str">
            <v xml:space="preserve"> </v>
          </cell>
        </row>
        <row r="399">
          <cell r="A399" t="str">
            <v>87-77-0331</v>
          </cell>
          <cell r="B399" t="str">
            <v>фото</v>
          </cell>
          <cell r="C399" t="str">
            <v>Paisley Border</v>
          </cell>
          <cell r="D399" t="str">
            <v>стандартный</v>
          </cell>
          <cell r="E399">
            <v>250</v>
          </cell>
          <cell r="F399">
            <v>2.0599999999999996</v>
          </cell>
          <cell r="G399">
            <v>2.46</v>
          </cell>
          <cell r="I399">
            <v>0</v>
          </cell>
          <cell r="J399">
            <v>0</v>
          </cell>
          <cell r="K399" t="str">
            <v>-</v>
          </cell>
          <cell r="L399">
            <v>0</v>
          </cell>
          <cell r="N399" t="str">
            <v xml:space="preserve"> </v>
          </cell>
          <cell r="O399" t="str">
            <v>зеленый</v>
          </cell>
          <cell r="P399" t="str">
            <v>желтый</v>
          </cell>
          <cell r="Q399" t="str">
            <v>M</v>
          </cell>
          <cell r="T399" t="str">
            <v xml:space="preserve"> </v>
          </cell>
        </row>
        <row r="400">
          <cell r="A400" t="str">
            <v>87-77-0332</v>
          </cell>
          <cell r="B400" t="str">
            <v>фото</v>
          </cell>
          <cell r="C400" t="str">
            <v>Paradigm</v>
          </cell>
          <cell r="D400" t="str">
            <v>стандартный</v>
          </cell>
          <cell r="E400">
            <v>250</v>
          </cell>
          <cell r="F400">
            <v>1.08</v>
          </cell>
          <cell r="G400">
            <v>1.49</v>
          </cell>
          <cell r="I400">
            <v>0</v>
          </cell>
          <cell r="J400">
            <v>0</v>
          </cell>
          <cell r="K400" t="str">
            <v>-</v>
          </cell>
          <cell r="L400">
            <v>0</v>
          </cell>
          <cell r="N400" t="str">
            <v xml:space="preserve"> </v>
          </cell>
          <cell r="O400" t="str">
            <v>белый</v>
          </cell>
          <cell r="P400" t="str">
            <v>зеленый</v>
          </cell>
          <cell r="Q400" t="str">
            <v>ML</v>
          </cell>
          <cell r="T400" t="str">
            <v xml:space="preserve"> </v>
          </cell>
        </row>
        <row r="401">
          <cell r="A401" t="str">
            <v>87-77-2185</v>
          </cell>
          <cell r="B401" t="str">
            <v>фото</v>
          </cell>
          <cell r="C401" t="str">
            <v>Paradigm</v>
          </cell>
          <cell r="D401" t="str">
            <v>маленький</v>
          </cell>
          <cell r="E401">
            <v>500</v>
          </cell>
          <cell r="F401">
            <v>0.92</v>
          </cell>
          <cell r="G401">
            <v>1.33</v>
          </cell>
          <cell r="I401">
            <v>0</v>
          </cell>
          <cell r="J401">
            <v>0</v>
          </cell>
          <cell r="K401" t="str">
            <v>-</v>
          </cell>
          <cell r="L401">
            <v>0</v>
          </cell>
          <cell r="N401" t="str">
            <v xml:space="preserve"> </v>
          </cell>
          <cell r="O401" t="str">
            <v xml:space="preserve"> </v>
          </cell>
          <cell r="P401" t="str">
            <v xml:space="preserve"> </v>
          </cell>
          <cell r="Q401" t="str">
            <v>ML</v>
          </cell>
          <cell r="T401" t="str">
            <v xml:space="preserve"> </v>
          </cell>
        </row>
        <row r="402">
          <cell r="A402" t="str">
            <v>87-77-0333</v>
          </cell>
          <cell r="B402" t="str">
            <v>фото</v>
          </cell>
          <cell r="C402" t="str">
            <v>Party Popper</v>
          </cell>
          <cell r="D402" t="str">
            <v>стандартный</v>
          </cell>
          <cell r="E402">
            <v>250</v>
          </cell>
          <cell r="F402">
            <v>1.65</v>
          </cell>
          <cell r="G402">
            <v>2.0599999999999996</v>
          </cell>
          <cell r="I402">
            <v>0</v>
          </cell>
          <cell r="J402">
            <v>0</v>
          </cell>
          <cell r="K402" t="str">
            <v>-</v>
          </cell>
          <cell r="L402">
            <v>0</v>
          </cell>
          <cell r="N402" t="str">
            <v xml:space="preserve"> </v>
          </cell>
          <cell r="O402" t="str">
            <v>белый</v>
          </cell>
          <cell r="P402" t="str">
            <v>голубой</v>
          </cell>
          <cell r="Q402" t="str">
            <v>M</v>
          </cell>
          <cell r="T402" t="str">
            <v xml:space="preserve"> </v>
          </cell>
          <cell r="U402" t="str">
            <v>ДА</v>
          </cell>
        </row>
        <row r="403">
          <cell r="A403" t="str">
            <v>87-77-0518</v>
          </cell>
          <cell r="B403" t="str">
            <v>фото</v>
          </cell>
          <cell r="C403" t="str">
            <v>Party Popper</v>
          </cell>
          <cell r="D403" t="str">
            <v>маленький</v>
          </cell>
          <cell r="E403">
            <v>500</v>
          </cell>
          <cell r="F403">
            <v>1.41</v>
          </cell>
          <cell r="G403">
            <v>1.81</v>
          </cell>
          <cell r="I403">
            <v>0</v>
          </cell>
          <cell r="J403">
            <v>0</v>
          </cell>
          <cell r="K403" t="str">
            <v>-</v>
          </cell>
          <cell r="L403">
            <v>0</v>
          </cell>
          <cell r="N403" t="str">
            <v xml:space="preserve"> </v>
          </cell>
          <cell r="O403" t="str">
            <v>белый</v>
          </cell>
          <cell r="P403" t="str">
            <v>голубой</v>
          </cell>
          <cell r="Q403" t="str">
            <v>M</v>
          </cell>
          <cell r="T403" t="str">
            <v xml:space="preserve"> </v>
          </cell>
          <cell r="U403" t="str">
            <v>ДА</v>
          </cell>
        </row>
        <row r="404">
          <cell r="A404" t="str">
            <v>87-77-0175</v>
          </cell>
          <cell r="B404" t="str">
            <v>фото</v>
          </cell>
          <cell r="C404" t="str">
            <v>Pathfinder</v>
          </cell>
          <cell r="D404" t="str">
            <v>большой</v>
          </cell>
          <cell r="E404">
            <v>150</v>
          </cell>
          <cell r="F404">
            <v>1.65</v>
          </cell>
          <cell r="G404">
            <v>2.0599999999999996</v>
          </cell>
          <cell r="I404">
            <v>0</v>
          </cell>
          <cell r="J404">
            <v>0</v>
          </cell>
          <cell r="K404" t="str">
            <v>-</v>
          </cell>
          <cell r="L404">
            <v>0</v>
          </cell>
          <cell r="N404" t="str">
            <v xml:space="preserve"> </v>
          </cell>
          <cell r="O404" t="str">
            <v>белый</v>
          </cell>
          <cell r="P404" t="str">
            <v>зеленый</v>
          </cell>
          <cell r="Q404" t="str">
            <v>M</v>
          </cell>
          <cell r="S404" t="str">
            <v>пятнистая</v>
          </cell>
          <cell r="T404" t="str">
            <v xml:space="preserve"> </v>
          </cell>
        </row>
        <row r="405">
          <cell r="A405" t="str">
            <v>87-77-0334</v>
          </cell>
          <cell r="B405" t="str">
            <v>фото</v>
          </cell>
          <cell r="C405" t="str">
            <v>Pathfinder</v>
          </cell>
          <cell r="D405" t="str">
            <v>стандартный</v>
          </cell>
          <cell r="E405">
            <v>250</v>
          </cell>
          <cell r="F405">
            <v>1.41</v>
          </cell>
          <cell r="G405">
            <v>1.81</v>
          </cell>
          <cell r="I405">
            <v>0</v>
          </cell>
          <cell r="J405">
            <v>0</v>
          </cell>
          <cell r="K405" t="str">
            <v>-</v>
          </cell>
          <cell r="L405">
            <v>0</v>
          </cell>
          <cell r="N405" t="str">
            <v xml:space="preserve"> </v>
          </cell>
          <cell r="O405" t="str">
            <v>белый</v>
          </cell>
          <cell r="P405" t="str">
            <v>зеленый</v>
          </cell>
          <cell r="Q405" t="str">
            <v>M</v>
          </cell>
          <cell r="S405" t="str">
            <v>пятнистая</v>
          </cell>
          <cell r="T405" t="str">
            <v xml:space="preserve"> </v>
          </cell>
        </row>
        <row r="406">
          <cell r="A406" t="str">
            <v>87-77-0519</v>
          </cell>
          <cell r="B406" t="str">
            <v>фото</v>
          </cell>
          <cell r="C406" t="str">
            <v>Pathfinder</v>
          </cell>
          <cell r="D406" t="str">
            <v>маленький</v>
          </cell>
          <cell r="E406">
            <v>500</v>
          </cell>
          <cell r="F406">
            <v>1.17</v>
          </cell>
          <cell r="G406">
            <v>1.57</v>
          </cell>
          <cell r="I406">
            <v>0</v>
          </cell>
          <cell r="J406">
            <v>0</v>
          </cell>
          <cell r="K406" t="str">
            <v>-</v>
          </cell>
          <cell r="L406">
            <v>0</v>
          </cell>
          <cell r="N406" t="str">
            <v xml:space="preserve"> </v>
          </cell>
          <cell r="O406" t="str">
            <v>белый</v>
          </cell>
          <cell r="P406" t="str">
            <v>зеленый</v>
          </cell>
          <cell r="Q406" t="str">
            <v>M</v>
          </cell>
          <cell r="S406" t="str">
            <v>пятнистая</v>
          </cell>
          <cell r="T406" t="str">
            <v xml:space="preserve"> </v>
          </cell>
        </row>
        <row r="407">
          <cell r="A407" t="str">
            <v>87-77-0336</v>
          </cell>
          <cell r="B407" t="str">
            <v>фото</v>
          </cell>
          <cell r="C407" t="str">
            <v>Paul Revere</v>
          </cell>
          <cell r="D407" t="str">
            <v>стандартный</v>
          </cell>
          <cell r="E407">
            <v>250</v>
          </cell>
          <cell r="F407">
            <v>1.65</v>
          </cell>
          <cell r="G407">
            <v>2.0599999999999996</v>
          </cell>
          <cell r="I407">
            <v>0</v>
          </cell>
          <cell r="J407">
            <v>0</v>
          </cell>
          <cell r="K407" t="str">
            <v>-</v>
          </cell>
          <cell r="L407">
            <v>0</v>
          </cell>
          <cell r="N407" t="str">
            <v xml:space="preserve"> </v>
          </cell>
          <cell r="O407" t="str">
            <v>белый</v>
          </cell>
          <cell r="P407" t="str">
            <v>темно-зеленый</v>
          </cell>
          <cell r="Q407" t="str">
            <v>M</v>
          </cell>
          <cell r="T407" t="str">
            <v xml:space="preserve"> </v>
          </cell>
        </row>
        <row r="408">
          <cell r="A408" t="str">
            <v>87-77-0521</v>
          </cell>
          <cell r="B408" t="str">
            <v>фото</v>
          </cell>
          <cell r="C408" t="str">
            <v>Paul Revere</v>
          </cell>
          <cell r="D408" t="str">
            <v>маленький</v>
          </cell>
          <cell r="E408">
            <v>500</v>
          </cell>
          <cell r="F408">
            <v>1.41</v>
          </cell>
          <cell r="G408">
            <v>1.81</v>
          </cell>
          <cell r="I408">
            <v>0</v>
          </cell>
          <cell r="J408">
            <v>0</v>
          </cell>
          <cell r="K408" t="str">
            <v>-</v>
          </cell>
          <cell r="L408">
            <v>0</v>
          </cell>
          <cell r="N408" t="str">
            <v xml:space="preserve"> </v>
          </cell>
          <cell r="O408" t="str">
            <v>белый</v>
          </cell>
          <cell r="P408" t="str">
            <v>темно-зеленый</v>
          </cell>
          <cell r="Q408" t="str">
            <v>M</v>
          </cell>
          <cell r="T408" t="str">
            <v xml:space="preserve"> </v>
          </cell>
        </row>
        <row r="409">
          <cell r="A409" t="str">
            <v>87-77-0339</v>
          </cell>
          <cell r="B409" t="str">
            <v>фото</v>
          </cell>
          <cell r="C409" t="str">
            <v>Pin-Up</v>
          </cell>
          <cell r="D409" t="str">
            <v>стандартный</v>
          </cell>
          <cell r="E409">
            <v>250</v>
          </cell>
          <cell r="F409">
            <v>2.0599999999999996</v>
          </cell>
          <cell r="G409">
            <v>2.46</v>
          </cell>
          <cell r="I409">
            <v>0</v>
          </cell>
          <cell r="J409">
            <v>0</v>
          </cell>
          <cell r="K409" t="str">
            <v>-</v>
          </cell>
          <cell r="L409">
            <v>0</v>
          </cell>
          <cell r="N409" t="str">
            <v xml:space="preserve"> </v>
          </cell>
          <cell r="O409" t="str">
            <v>кремовый</v>
          </cell>
          <cell r="P409" t="str">
            <v>сине-зеленый</v>
          </cell>
          <cell r="Q409" t="str">
            <v>M</v>
          </cell>
          <cell r="T409" t="str">
            <v xml:space="preserve"> </v>
          </cell>
        </row>
        <row r="410">
          <cell r="A410" t="str">
            <v>87-77-0073</v>
          </cell>
          <cell r="B410" t="str">
            <v>фото</v>
          </cell>
          <cell r="C410" t="str">
            <v>Pizzazz</v>
          </cell>
          <cell r="D410" t="str">
            <v>большой</v>
          </cell>
          <cell r="E410">
            <v>150</v>
          </cell>
          <cell r="F410">
            <v>0.52</v>
          </cell>
          <cell r="G410">
            <v>0.92</v>
          </cell>
          <cell r="I410">
            <v>0</v>
          </cell>
          <cell r="J410">
            <v>0</v>
          </cell>
          <cell r="K410" t="str">
            <v>-</v>
          </cell>
          <cell r="L410">
            <v>0</v>
          </cell>
          <cell r="N410" t="str">
            <v xml:space="preserve"> </v>
          </cell>
          <cell r="O410" t="str">
            <v>голубой</v>
          </cell>
          <cell r="P410" t="str">
            <v>кремовый</v>
          </cell>
          <cell r="Q410" t="str">
            <v>M</v>
          </cell>
          <cell r="T410" t="str">
            <v xml:space="preserve"> </v>
          </cell>
        </row>
        <row r="411">
          <cell r="A411" t="str">
            <v>87-77-0340</v>
          </cell>
          <cell r="B411" t="str">
            <v>фото</v>
          </cell>
          <cell r="C411" t="str">
            <v>Pizzazz</v>
          </cell>
          <cell r="D411" t="str">
            <v>стандартный</v>
          </cell>
          <cell r="E411">
            <v>250</v>
          </cell>
          <cell r="F411">
            <v>0.46</v>
          </cell>
          <cell r="G411">
            <v>0.87</v>
          </cell>
          <cell r="I411">
            <v>0</v>
          </cell>
          <cell r="J411">
            <v>0</v>
          </cell>
          <cell r="K411" t="str">
            <v>-</v>
          </cell>
          <cell r="L411">
            <v>0</v>
          </cell>
          <cell r="N411" t="str">
            <v xml:space="preserve"> </v>
          </cell>
          <cell r="O411" t="str">
            <v>голубой</v>
          </cell>
          <cell r="P411" t="str">
            <v>кремовый</v>
          </cell>
          <cell r="Q411" t="str">
            <v>M</v>
          </cell>
          <cell r="T411" t="str">
            <v xml:space="preserve"> </v>
          </cell>
        </row>
        <row r="412">
          <cell r="A412" t="str">
            <v>87-77-0524</v>
          </cell>
          <cell r="B412" t="str">
            <v>фото</v>
          </cell>
          <cell r="C412" t="str">
            <v>Pizzazz</v>
          </cell>
          <cell r="D412" t="str">
            <v>маленький</v>
          </cell>
          <cell r="E412">
            <v>500</v>
          </cell>
          <cell r="F412">
            <v>0.36</v>
          </cell>
          <cell r="G412">
            <v>0.76</v>
          </cell>
          <cell r="I412">
            <v>0</v>
          </cell>
          <cell r="J412">
            <v>0</v>
          </cell>
          <cell r="K412" t="str">
            <v>-</v>
          </cell>
          <cell r="L412">
            <v>0</v>
          </cell>
          <cell r="N412" t="str">
            <v xml:space="preserve"> </v>
          </cell>
          <cell r="O412" t="str">
            <v>голубой</v>
          </cell>
          <cell r="P412" t="str">
            <v>кремовый</v>
          </cell>
          <cell r="Q412" t="str">
            <v>M</v>
          </cell>
          <cell r="T412" t="str">
            <v xml:space="preserve"> </v>
          </cell>
        </row>
        <row r="413">
          <cell r="A413" t="str">
            <v>87-77-0193</v>
          </cell>
          <cell r="B413" t="str">
            <v>фото</v>
          </cell>
          <cell r="C413" t="str">
            <v>Plantaginea Grandiflora</v>
          </cell>
          <cell r="D413" t="str">
            <v>большой</v>
          </cell>
          <cell r="E413">
            <v>150</v>
          </cell>
          <cell r="F413">
            <v>2.0599999999999996</v>
          </cell>
          <cell r="G413">
            <v>2.46</v>
          </cell>
          <cell r="I413">
            <v>0</v>
          </cell>
          <cell r="J413">
            <v>0</v>
          </cell>
          <cell r="K413" t="str">
            <v>-</v>
          </cell>
          <cell r="L413">
            <v>0</v>
          </cell>
          <cell r="N413" t="str">
            <v>светло-зеленый</v>
          </cell>
          <cell r="O413" t="str">
            <v xml:space="preserve"> </v>
          </cell>
          <cell r="P413" t="str">
            <v xml:space="preserve"> </v>
          </cell>
          <cell r="Q413" t="str">
            <v>ML</v>
          </cell>
          <cell r="R413" t="str">
            <v>да</v>
          </cell>
          <cell r="T413" t="str">
            <v>ДА</v>
          </cell>
        </row>
        <row r="414">
          <cell r="A414" t="str">
            <v>87-77-0341</v>
          </cell>
          <cell r="B414" t="str">
            <v>фото</v>
          </cell>
          <cell r="C414" t="str">
            <v>Plantaginea Grandiflora</v>
          </cell>
          <cell r="D414" t="str">
            <v>стандартный</v>
          </cell>
          <cell r="E414">
            <v>250</v>
          </cell>
          <cell r="F414">
            <v>1.65</v>
          </cell>
          <cell r="G414">
            <v>2.0599999999999996</v>
          </cell>
          <cell r="I414">
            <v>0</v>
          </cell>
          <cell r="J414">
            <v>0</v>
          </cell>
          <cell r="K414" t="str">
            <v>-</v>
          </cell>
          <cell r="L414">
            <v>0</v>
          </cell>
          <cell r="N414" t="str">
            <v>светло-зеленый</v>
          </cell>
          <cell r="O414" t="str">
            <v xml:space="preserve"> </v>
          </cell>
          <cell r="P414" t="str">
            <v xml:space="preserve"> </v>
          </cell>
          <cell r="Q414" t="str">
            <v>ML</v>
          </cell>
          <cell r="R414" t="str">
            <v>да</v>
          </cell>
          <cell r="T414" t="str">
            <v>ДА</v>
          </cell>
        </row>
        <row r="415">
          <cell r="A415" t="str">
            <v>87-77-0525</v>
          </cell>
          <cell r="B415" t="str">
            <v>фото</v>
          </cell>
          <cell r="C415" t="str">
            <v>Plantaginea Grandiflora</v>
          </cell>
          <cell r="D415" t="str">
            <v>маленький</v>
          </cell>
          <cell r="E415">
            <v>500</v>
          </cell>
          <cell r="F415">
            <v>1.41</v>
          </cell>
          <cell r="G415">
            <v>1.81</v>
          </cell>
          <cell r="I415">
            <v>0</v>
          </cell>
          <cell r="J415">
            <v>0</v>
          </cell>
          <cell r="K415" t="str">
            <v>-</v>
          </cell>
          <cell r="L415">
            <v>0</v>
          </cell>
          <cell r="N415" t="str">
            <v>светло-зеленый</v>
          </cell>
          <cell r="O415" t="str">
            <v xml:space="preserve"> </v>
          </cell>
          <cell r="P415" t="str">
            <v xml:space="preserve"> </v>
          </cell>
          <cell r="Q415" t="str">
            <v>ML</v>
          </cell>
          <cell r="R415" t="str">
            <v>да</v>
          </cell>
          <cell r="T415" t="str">
            <v>ДА</v>
          </cell>
        </row>
        <row r="416">
          <cell r="A416" t="str">
            <v>87-77-0342</v>
          </cell>
          <cell r="B416" t="str">
            <v>фото</v>
          </cell>
          <cell r="C416" t="str">
            <v>Popcorn</v>
          </cell>
          <cell r="D416" t="str">
            <v>стандартный</v>
          </cell>
          <cell r="E416">
            <v>250</v>
          </cell>
          <cell r="F416">
            <v>1.65</v>
          </cell>
          <cell r="G416">
            <v>2.0599999999999996</v>
          </cell>
          <cell r="I416">
            <v>0</v>
          </cell>
          <cell r="J416">
            <v>0</v>
          </cell>
          <cell r="K416" t="str">
            <v>-</v>
          </cell>
          <cell r="L416">
            <v>0</v>
          </cell>
          <cell r="N416" t="str">
            <v xml:space="preserve"> </v>
          </cell>
          <cell r="O416" t="str">
            <v>белый</v>
          </cell>
          <cell r="P416" t="str">
            <v>сине-зеленый</v>
          </cell>
          <cell r="Q416" t="str">
            <v>ML</v>
          </cell>
          <cell r="T416" t="str">
            <v xml:space="preserve"> </v>
          </cell>
        </row>
        <row r="417">
          <cell r="A417" t="str">
            <v>87-77-0526</v>
          </cell>
          <cell r="B417" t="str">
            <v>фото</v>
          </cell>
          <cell r="C417" t="str">
            <v>Popcorn</v>
          </cell>
          <cell r="D417" t="str">
            <v>маленький</v>
          </cell>
          <cell r="E417">
            <v>500</v>
          </cell>
          <cell r="F417">
            <v>1.41</v>
          </cell>
          <cell r="G417">
            <v>1.81</v>
          </cell>
          <cell r="I417">
            <v>0</v>
          </cell>
          <cell r="J417">
            <v>0</v>
          </cell>
          <cell r="K417" t="str">
            <v>-</v>
          </cell>
          <cell r="L417">
            <v>0</v>
          </cell>
          <cell r="N417" t="str">
            <v xml:space="preserve"> </v>
          </cell>
          <cell r="O417" t="str">
            <v>белый</v>
          </cell>
          <cell r="P417" t="str">
            <v>сине-зеленый</v>
          </cell>
          <cell r="Q417" t="str">
            <v>ML</v>
          </cell>
          <cell r="T417" t="str">
            <v xml:space="preserve"> </v>
          </cell>
        </row>
        <row r="418">
          <cell r="A418" t="str">
            <v>87-77-0176</v>
          </cell>
          <cell r="B418" t="str">
            <v>фото</v>
          </cell>
          <cell r="C418" t="str">
            <v>Post-It</v>
          </cell>
          <cell r="D418" t="str">
            <v>большой</v>
          </cell>
          <cell r="E418">
            <v>150</v>
          </cell>
          <cell r="F418">
            <v>1.65</v>
          </cell>
          <cell r="G418">
            <v>2.0599999999999996</v>
          </cell>
          <cell r="I418">
            <v>0</v>
          </cell>
          <cell r="J418">
            <v>0</v>
          </cell>
          <cell r="K418" t="str">
            <v>-</v>
          </cell>
          <cell r="L418">
            <v>0</v>
          </cell>
          <cell r="N418" t="str">
            <v>желтый</v>
          </cell>
          <cell r="O418" t="str">
            <v xml:space="preserve"> </v>
          </cell>
          <cell r="P418" t="str">
            <v xml:space="preserve"> </v>
          </cell>
          <cell r="Q418" t="str">
            <v>M</v>
          </cell>
          <cell r="T418" t="str">
            <v xml:space="preserve"> </v>
          </cell>
        </row>
        <row r="419">
          <cell r="A419" t="str">
            <v>87-77-0343</v>
          </cell>
          <cell r="B419" t="str">
            <v>фото</v>
          </cell>
          <cell r="C419" t="str">
            <v>Post-It</v>
          </cell>
          <cell r="D419" t="str">
            <v>стандартный</v>
          </cell>
          <cell r="E419">
            <v>250</v>
          </cell>
          <cell r="F419">
            <v>1.41</v>
          </cell>
          <cell r="G419">
            <v>1.81</v>
          </cell>
          <cell r="I419">
            <v>0</v>
          </cell>
          <cell r="J419">
            <v>0</v>
          </cell>
          <cell r="K419" t="str">
            <v>-</v>
          </cell>
          <cell r="L419">
            <v>0</v>
          </cell>
          <cell r="N419" t="str">
            <v>желтый</v>
          </cell>
          <cell r="O419" t="str">
            <v xml:space="preserve"> </v>
          </cell>
          <cell r="P419" t="str">
            <v xml:space="preserve"> </v>
          </cell>
          <cell r="Q419" t="str">
            <v>M</v>
          </cell>
          <cell r="T419" t="str">
            <v xml:space="preserve"> </v>
          </cell>
        </row>
        <row r="420">
          <cell r="A420" t="str">
            <v>87-77-0527</v>
          </cell>
          <cell r="B420" t="str">
            <v>фото</v>
          </cell>
          <cell r="C420" t="str">
            <v>Post-It</v>
          </cell>
          <cell r="D420" t="str">
            <v>маленький</v>
          </cell>
          <cell r="E420">
            <v>500</v>
          </cell>
          <cell r="F420">
            <v>1.25</v>
          </cell>
          <cell r="G420">
            <v>1.65</v>
          </cell>
          <cell r="I420">
            <v>0</v>
          </cell>
          <cell r="J420">
            <v>0</v>
          </cell>
          <cell r="K420" t="str">
            <v>-</v>
          </cell>
          <cell r="L420">
            <v>0</v>
          </cell>
          <cell r="N420" t="str">
            <v>желтый</v>
          </cell>
          <cell r="O420" t="str">
            <v xml:space="preserve"> </v>
          </cell>
          <cell r="P420" t="str">
            <v xml:space="preserve"> </v>
          </cell>
          <cell r="Q420" t="str">
            <v>M</v>
          </cell>
          <cell r="T420" t="str">
            <v xml:space="preserve"> </v>
          </cell>
        </row>
        <row r="421">
          <cell r="A421" t="str">
            <v>87-77-0344</v>
          </cell>
          <cell r="B421" t="str">
            <v>фото</v>
          </cell>
          <cell r="C421" t="str">
            <v>Praying Hands</v>
          </cell>
          <cell r="D421" t="str">
            <v>стандартный</v>
          </cell>
          <cell r="E421">
            <v>250</v>
          </cell>
          <cell r="F421">
            <v>1.41</v>
          </cell>
          <cell r="G421">
            <v>1.81</v>
          </cell>
          <cell r="I421">
            <v>0</v>
          </cell>
          <cell r="J421">
            <v>0</v>
          </cell>
          <cell r="K421" t="str">
            <v>-</v>
          </cell>
          <cell r="L421">
            <v>0</v>
          </cell>
          <cell r="M421" t="str">
            <v>Хоста 2011 года</v>
          </cell>
          <cell r="N421" t="str">
            <v xml:space="preserve"> </v>
          </cell>
          <cell r="O421" t="str">
            <v>темно-зеленый</v>
          </cell>
          <cell r="P421" t="str">
            <v>кремовый</v>
          </cell>
          <cell r="Q421" t="str">
            <v>M</v>
          </cell>
          <cell r="T421" t="str">
            <v xml:space="preserve"> </v>
          </cell>
          <cell r="U421" t="str">
            <v>ДА</v>
          </cell>
        </row>
        <row r="422">
          <cell r="A422" t="str">
            <v>87-77-0528</v>
          </cell>
          <cell r="B422" t="str">
            <v>фото</v>
          </cell>
          <cell r="C422" t="str">
            <v>Praying Hands</v>
          </cell>
          <cell r="D422" t="str">
            <v>маленький</v>
          </cell>
          <cell r="E422">
            <v>500</v>
          </cell>
          <cell r="F422">
            <v>1.25</v>
          </cell>
          <cell r="G422">
            <v>1.65</v>
          </cell>
          <cell r="I422">
            <v>0</v>
          </cell>
          <cell r="J422">
            <v>0</v>
          </cell>
          <cell r="K422" t="str">
            <v>-</v>
          </cell>
          <cell r="L422">
            <v>0</v>
          </cell>
          <cell r="M422" t="str">
            <v>Хоста 2011 года</v>
          </cell>
          <cell r="N422" t="str">
            <v xml:space="preserve"> </v>
          </cell>
          <cell r="O422" t="str">
            <v>темно-зеленый</v>
          </cell>
          <cell r="P422" t="str">
            <v>кремовый</v>
          </cell>
          <cell r="Q422" t="str">
            <v>M</v>
          </cell>
          <cell r="T422" t="str">
            <v xml:space="preserve"> </v>
          </cell>
          <cell r="U422" t="str">
            <v>ДА</v>
          </cell>
        </row>
        <row r="423">
          <cell r="A423" t="str">
            <v>87-77-0118</v>
          </cell>
          <cell r="B423" t="str">
            <v>фото</v>
          </cell>
          <cell r="C423" t="str">
            <v>Prima Donna</v>
          </cell>
          <cell r="D423" t="str">
            <v>большой</v>
          </cell>
          <cell r="E423">
            <v>150</v>
          </cell>
          <cell r="F423">
            <v>0.92</v>
          </cell>
          <cell r="G423">
            <v>1.33</v>
          </cell>
          <cell r="I423">
            <v>0</v>
          </cell>
          <cell r="J423">
            <v>0</v>
          </cell>
          <cell r="K423" t="str">
            <v>-</v>
          </cell>
          <cell r="L423">
            <v>0</v>
          </cell>
          <cell r="N423" t="str">
            <v xml:space="preserve"> </v>
          </cell>
          <cell r="O423" t="str">
            <v>зеленый</v>
          </cell>
          <cell r="P423" t="str">
            <v>желтый</v>
          </cell>
          <cell r="Q423" t="str">
            <v>L</v>
          </cell>
          <cell r="S423" t="str">
            <v>блестящая и волнистая</v>
          </cell>
          <cell r="T423" t="str">
            <v>ДА</v>
          </cell>
        </row>
        <row r="424">
          <cell r="A424" t="str">
            <v>87-77-0345</v>
          </cell>
          <cell r="B424" t="str">
            <v>фото</v>
          </cell>
          <cell r="C424" t="str">
            <v>Prima Donna</v>
          </cell>
          <cell r="D424" t="str">
            <v>стандартный</v>
          </cell>
          <cell r="E424">
            <v>250</v>
          </cell>
          <cell r="F424">
            <v>0.76</v>
          </cell>
          <cell r="G424">
            <v>1.17</v>
          </cell>
          <cell r="I424">
            <v>0</v>
          </cell>
          <cell r="J424">
            <v>0</v>
          </cell>
          <cell r="K424" t="str">
            <v>-</v>
          </cell>
          <cell r="L424">
            <v>0</v>
          </cell>
          <cell r="N424" t="str">
            <v xml:space="preserve"> </v>
          </cell>
          <cell r="O424" t="str">
            <v>зеленый</v>
          </cell>
          <cell r="P424" t="str">
            <v>желтый</v>
          </cell>
          <cell r="Q424" t="str">
            <v>L</v>
          </cell>
          <cell r="S424" t="str">
            <v>блестящая и волнистая</v>
          </cell>
          <cell r="T424" t="str">
            <v>ДА</v>
          </cell>
        </row>
        <row r="425">
          <cell r="A425" t="str">
            <v>87-77-0529</v>
          </cell>
          <cell r="B425" t="str">
            <v>фото</v>
          </cell>
          <cell r="C425" t="str">
            <v>Prima Donna</v>
          </cell>
          <cell r="D425" t="str">
            <v>маленький</v>
          </cell>
          <cell r="E425">
            <v>500</v>
          </cell>
          <cell r="F425">
            <v>0.6</v>
          </cell>
          <cell r="G425">
            <v>1</v>
          </cell>
          <cell r="I425">
            <v>0</v>
          </cell>
          <cell r="J425">
            <v>0</v>
          </cell>
          <cell r="K425" t="str">
            <v>-</v>
          </cell>
          <cell r="L425">
            <v>0</v>
          </cell>
          <cell r="N425" t="str">
            <v xml:space="preserve"> </v>
          </cell>
          <cell r="O425" t="str">
            <v>зеленый</v>
          </cell>
          <cell r="P425" t="str">
            <v>желтый</v>
          </cell>
          <cell r="Q425" t="str">
            <v>L</v>
          </cell>
          <cell r="S425" t="str">
            <v>блестящая и волнистая</v>
          </cell>
          <cell r="T425" t="str">
            <v>ДА</v>
          </cell>
        </row>
        <row r="426">
          <cell r="A426" t="str">
            <v>87-77-0346</v>
          </cell>
          <cell r="B426" t="str">
            <v>фото</v>
          </cell>
          <cell r="C426" t="str">
            <v>Punky</v>
          </cell>
          <cell r="D426" t="str">
            <v>стандартный</v>
          </cell>
          <cell r="E426">
            <v>250</v>
          </cell>
          <cell r="F426">
            <v>2.0599999999999996</v>
          </cell>
          <cell r="G426">
            <v>2.46</v>
          </cell>
          <cell r="I426">
            <v>0</v>
          </cell>
          <cell r="J426">
            <v>0</v>
          </cell>
          <cell r="K426" t="str">
            <v>-</v>
          </cell>
          <cell r="L426">
            <v>0</v>
          </cell>
          <cell r="N426" t="str">
            <v xml:space="preserve"> </v>
          </cell>
          <cell r="O426" t="str">
            <v xml:space="preserve"> </v>
          </cell>
          <cell r="P426" t="str">
            <v xml:space="preserve"> </v>
          </cell>
          <cell r="Q426" t="str">
            <v>M</v>
          </cell>
          <cell r="S426" t="str">
            <v>блестящие листья</v>
          </cell>
          <cell r="T426" t="str">
            <v xml:space="preserve"> </v>
          </cell>
          <cell r="U426" t="str">
            <v>ДА</v>
          </cell>
        </row>
        <row r="427">
          <cell r="A427" t="str">
            <v>87-77-0347</v>
          </cell>
          <cell r="B427" t="str">
            <v>фото</v>
          </cell>
          <cell r="C427" t="str">
            <v>Purple Sensation</v>
          </cell>
          <cell r="D427" t="str">
            <v>стандартный</v>
          </cell>
          <cell r="E427">
            <v>250</v>
          </cell>
          <cell r="F427">
            <v>1.41</v>
          </cell>
          <cell r="G427">
            <v>1.81</v>
          </cell>
          <cell r="I427">
            <v>0</v>
          </cell>
          <cell r="J427">
            <v>0</v>
          </cell>
          <cell r="K427" t="str">
            <v>-</v>
          </cell>
          <cell r="L427">
            <v>0</v>
          </cell>
          <cell r="N427" t="str">
            <v>зеленый</v>
          </cell>
          <cell r="O427" t="str">
            <v xml:space="preserve"> </v>
          </cell>
          <cell r="P427" t="str">
            <v xml:space="preserve"> </v>
          </cell>
          <cell r="Q427" t="str">
            <v>M</v>
          </cell>
          <cell r="S427" t="str">
            <v>глянцевые листья</v>
          </cell>
          <cell r="T427" t="str">
            <v xml:space="preserve"> </v>
          </cell>
        </row>
        <row r="428">
          <cell r="A428" t="str">
            <v>87-77-0349</v>
          </cell>
          <cell r="B428" t="str">
            <v>фото</v>
          </cell>
          <cell r="C428" t="str">
            <v>Rainbows End</v>
          </cell>
          <cell r="D428" t="str">
            <v>стандартный</v>
          </cell>
          <cell r="E428">
            <v>250</v>
          </cell>
          <cell r="F428">
            <v>2.0599999999999996</v>
          </cell>
          <cell r="G428">
            <v>2.46</v>
          </cell>
          <cell r="I428">
            <v>0</v>
          </cell>
          <cell r="J428">
            <v>0</v>
          </cell>
          <cell r="K428" t="str">
            <v>-</v>
          </cell>
          <cell r="L428">
            <v>0</v>
          </cell>
          <cell r="M428" t="str">
            <v>Special Attention</v>
          </cell>
          <cell r="N428" t="str">
            <v xml:space="preserve"> </v>
          </cell>
          <cell r="O428" t="str">
            <v>желтый</v>
          </cell>
          <cell r="P428" t="str">
            <v>зеленый</v>
          </cell>
          <cell r="Q428" t="str">
            <v>S</v>
          </cell>
          <cell r="T428" t="str">
            <v xml:space="preserve"> </v>
          </cell>
        </row>
        <row r="429">
          <cell r="A429" t="str">
            <v>87-77-0531</v>
          </cell>
          <cell r="B429" t="str">
            <v>фото</v>
          </cell>
          <cell r="C429" t="str">
            <v>Rainbows End</v>
          </cell>
          <cell r="D429" t="str">
            <v>маленький</v>
          </cell>
          <cell r="E429">
            <v>500</v>
          </cell>
          <cell r="F429">
            <v>1.65</v>
          </cell>
          <cell r="G429">
            <v>2.0599999999999996</v>
          </cell>
          <cell r="I429">
            <v>0</v>
          </cell>
          <cell r="J429">
            <v>0</v>
          </cell>
          <cell r="K429" t="str">
            <v>-</v>
          </cell>
          <cell r="L429">
            <v>0</v>
          </cell>
          <cell r="M429" t="str">
            <v>Special Attention</v>
          </cell>
          <cell r="N429" t="str">
            <v xml:space="preserve"> </v>
          </cell>
          <cell r="O429" t="str">
            <v>желтый</v>
          </cell>
          <cell r="P429" t="str">
            <v>зеленый</v>
          </cell>
          <cell r="Q429" t="str">
            <v>S</v>
          </cell>
          <cell r="T429" t="str">
            <v xml:space="preserve"> </v>
          </cell>
        </row>
        <row r="430">
          <cell r="A430" t="str">
            <v>87-77-0351</v>
          </cell>
          <cell r="B430" t="str">
            <v>фото</v>
          </cell>
          <cell r="C430" t="str">
            <v>Raspberry Sundae</v>
          </cell>
          <cell r="D430" t="str">
            <v>стандартный</v>
          </cell>
          <cell r="E430">
            <v>250</v>
          </cell>
          <cell r="F430">
            <v>3.1399999999999997</v>
          </cell>
          <cell r="G430">
            <v>3.5399999999999996</v>
          </cell>
          <cell r="I430">
            <v>0</v>
          </cell>
          <cell r="J430">
            <v>0</v>
          </cell>
          <cell r="K430" t="str">
            <v>-</v>
          </cell>
          <cell r="L430">
            <v>0</v>
          </cell>
          <cell r="N430" t="str">
            <v xml:space="preserve"> </v>
          </cell>
          <cell r="O430" t="str">
            <v>белый</v>
          </cell>
          <cell r="P430" t="str">
            <v>зеленый</v>
          </cell>
          <cell r="Q430" t="str">
            <v>M</v>
          </cell>
          <cell r="S430" t="str">
            <v>красные стебли</v>
          </cell>
          <cell r="T430" t="str">
            <v xml:space="preserve"> </v>
          </cell>
        </row>
        <row r="431">
          <cell r="A431" t="str">
            <v>87-77-0177</v>
          </cell>
          <cell r="B431" t="str">
            <v>фото</v>
          </cell>
          <cell r="C431" t="str">
            <v>Revolution</v>
          </cell>
          <cell r="D431" t="str">
            <v>большой</v>
          </cell>
          <cell r="E431">
            <v>150</v>
          </cell>
          <cell r="F431">
            <v>1.85</v>
          </cell>
          <cell r="G431">
            <v>2.2599999999999998</v>
          </cell>
          <cell r="I431">
            <v>0</v>
          </cell>
          <cell r="J431">
            <v>0</v>
          </cell>
          <cell r="K431" t="str">
            <v>-</v>
          </cell>
          <cell r="L431">
            <v>0</v>
          </cell>
          <cell r="N431" t="str">
            <v xml:space="preserve"> </v>
          </cell>
          <cell r="O431" t="str">
            <v>белый</v>
          </cell>
          <cell r="P431" t="str">
            <v>темно-зеленый</v>
          </cell>
          <cell r="Q431" t="str">
            <v>M</v>
          </cell>
          <cell r="S431" t="str">
            <v>пятнистая</v>
          </cell>
          <cell r="T431" t="str">
            <v xml:space="preserve"> </v>
          </cell>
        </row>
        <row r="432">
          <cell r="A432" t="str">
            <v>87-77-0353</v>
          </cell>
          <cell r="B432" t="str">
            <v>фото</v>
          </cell>
          <cell r="C432" t="str">
            <v>Revolution</v>
          </cell>
          <cell r="D432" t="str">
            <v>стандартный</v>
          </cell>
          <cell r="E432">
            <v>250</v>
          </cell>
          <cell r="F432">
            <v>1.61</v>
          </cell>
          <cell r="G432">
            <v>2.0199999999999996</v>
          </cell>
          <cell r="I432">
            <v>0</v>
          </cell>
          <cell r="J432">
            <v>0</v>
          </cell>
          <cell r="K432" t="str">
            <v>-</v>
          </cell>
          <cell r="L432">
            <v>0</v>
          </cell>
          <cell r="N432" t="str">
            <v xml:space="preserve"> </v>
          </cell>
          <cell r="O432" t="str">
            <v>белый</v>
          </cell>
          <cell r="P432" t="str">
            <v>темно-зеленый</v>
          </cell>
          <cell r="Q432" t="str">
            <v>M</v>
          </cell>
          <cell r="S432" t="str">
            <v>пятнистая</v>
          </cell>
          <cell r="T432" t="str">
            <v xml:space="preserve"> </v>
          </cell>
        </row>
        <row r="433">
          <cell r="A433" t="str">
            <v>87-77-0534</v>
          </cell>
          <cell r="B433" t="str">
            <v>фото</v>
          </cell>
          <cell r="C433" t="str">
            <v>Revolution</v>
          </cell>
          <cell r="D433" t="str">
            <v>маленький</v>
          </cell>
          <cell r="E433">
            <v>500</v>
          </cell>
          <cell r="F433">
            <v>1.37</v>
          </cell>
          <cell r="G433">
            <v>1.77</v>
          </cell>
          <cell r="I433">
            <v>0</v>
          </cell>
          <cell r="J433">
            <v>0</v>
          </cell>
          <cell r="K433" t="str">
            <v>-</v>
          </cell>
          <cell r="L433">
            <v>0</v>
          </cell>
          <cell r="N433" t="str">
            <v xml:space="preserve"> </v>
          </cell>
          <cell r="O433" t="str">
            <v>белый</v>
          </cell>
          <cell r="P433" t="str">
            <v>темно-зеленый</v>
          </cell>
          <cell r="Q433" t="str">
            <v>M</v>
          </cell>
          <cell r="S433" t="str">
            <v>пятнистая</v>
          </cell>
          <cell r="T433" t="str">
            <v xml:space="preserve"> </v>
          </cell>
        </row>
        <row r="434">
          <cell r="A434" t="str">
            <v>87-77-0354</v>
          </cell>
          <cell r="B434" t="str">
            <v>фото</v>
          </cell>
          <cell r="C434" t="str">
            <v>Ripple Effect</v>
          </cell>
          <cell r="D434" t="str">
            <v>стандартный</v>
          </cell>
          <cell r="E434">
            <v>250</v>
          </cell>
          <cell r="F434">
            <v>2.0599999999999996</v>
          </cell>
          <cell r="G434">
            <v>2.46</v>
          </cell>
          <cell r="I434">
            <v>0</v>
          </cell>
          <cell r="J434">
            <v>0</v>
          </cell>
          <cell r="K434" t="str">
            <v>-</v>
          </cell>
          <cell r="L434">
            <v>0</v>
          </cell>
          <cell r="N434" t="str">
            <v xml:space="preserve"> </v>
          </cell>
          <cell r="O434" t="str">
            <v>желтый</v>
          </cell>
          <cell r="P434" t="str">
            <v>зеленый</v>
          </cell>
          <cell r="Q434" t="str">
            <v>SM</v>
          </cell>
          <cell r="S434" t="str">
            <v>рифленые волнистые листья</v>
          </cell>
          <cell r="T434" t="str">
            <v xml:space="preserve"> </v>
          </cell>
        </row>
        <row r="435">
          <cell r="A435" t="str">
            <v>87-77-0194</v>
          </cell>
          <cell r="B435" t="str">
            <v>фото</v>
          </cell>
          <cell r="C435" t="str">
            <v>Risky Business</v>
          </cell>
          <cell r="D435" t="str">
            <v>большой</v>
          </cell>
          <cell r="E435">
            <v>150</v>
          </cell>
          <cell r="F435">
            <v>2.0599999999999996</v>
          </cell>
          <cell r="G435">
            <v>2.46</v>
          </cell>
          <cell r="I435">
            <v>0</v>
          </cell>
          <cell r="J435">
            <v>0</v>
          </cell>
          <cell r="K435" t="str">
            <v>-</v>
          </cell>
          <cell r="L435">
            <v>0</v>
          </cell>
          <cell r="N435" t="str">
            <v xml:space="preserve"> </v>
          </cell>
          <cell r="O435" t="str">
            <v>белый</v>
          </cell>
          <cell r="P435" t="str">
            <v>темно-зеленый</v>
          </cell>
          <cell r="Q435" t="str">
            <v>M</v>
          </cell>
          <cell r="T435" t="str">
            <v xml:space="preserve"> </v>
          </cell>
        </row>
        <row r="436">
          <cell r="A436" t="str">
            <v>87-77-0355</v>
          </cell>
          <cell r="B436" t="str">
            <v>фото</v>
          </cell>
          <cell r="C436" t="str">
            <v>Risky Business</v>
          </cell>
          <cell r="D436" t="str">
            <v>стандартный</v>
          </cell>
          <cell r="E436">
            <v>250</v>
          </cell>
          <cell r="F436">
            <v>1.65</v>
          </cell>
          <cell r="G436">
            <v>2.0599999999999996</v>
          </cell>
          <cell r="I436">
            <v>0</v>
          </cell>
          <cell r="J436">
            <v>0</v>
          </cell>
          <cell r="K436" t="str">
            <v>-</v>
          </cell>
          <cell r="L436">
            <v>0</v>
          </cell>
          <cell r="N436" t="str">
            <v xml:space="preserve"> </v>
          </cell>
          <cell r="O436" t="str">
            <v>белый</v>
          </cell>
          <cell r="P436" t="str">
            <v>темно-зеленый</v>
          </cell>
          <cell r="Q436" t="str">
            <v>M</v>
          </cell>
          <cell r="T436" t="str">
            <v xml:space="preserve"> </v>
          </cell>
        </row>
        <row r="437">
          <cell r="A437" t="str">
            <v>87-77-0535</v>
          </cell>
          <cell r="B437" t="str">
            <v>фото</v>
          </cell>
          <cell r="C437" t="str">
            <v>Risky Business</v>
          </cell>
          <cell r="D437" t="str">
            <v>маленький</v>
          </cell>
          <cell r="E437">
            <v>500</v>
          </cell>
          <cell r="F437">
            <v>1.41</v>
          </cell>
          <cell r="G437">
            <v>1.81</v>
          </cell>
          <cell r="I437">
            <v>0</v>
          </cell>
          <cell r="J437">
            <v>0</v>
          </cell>
          <cell r="K437" t="str">
            <v>-</v>
          </cell>
          <cell r="L437">
            <v>0</v>
          </cell>
          <cell r="N437" t="str">
            <v xml:space="preserve"> </v>
          </cell>
          <cell r="O437" t="str">
            <v>белый</v>
          </cell>
          <cell r="P437" t="str">
            <v>темно-зеленый</v>
          </cell>
          <cell r="Q437" t="str">
            <v>M</v>
          </cell>
          <cell r="T437" t="str">
            <v xml:space="preserve"> </v>
          </cell>
        </row>
        <row r="438">
          <cell r="A438" t="str">
            <v>87-77-0089</v>
          </cell>
          <cell r="B438" t="str">
            <v>фото</v>
          </cell>
          <cell r="C438" t="str">
            <v>Robert Frost</v>
          </cell>
          <cell r="D438" t="str">
            <v>большой</v>
          </cell>
          <cell r="E438">
            <v>150</v>
          </cell>
          <cell r="F438">
            <v>0.68</v>
          </cell>
          <cell r="G438">
            <v>1.08</v>
          </cell>
          <cell r="I438">
            <v>0</v>
          </cell>
          <cell r="J438">
            <v>0</v>
          </cell>
          <cell r="K438" t="str">
            <v>-</v>
          </cell>
          <cell r="L438">
            <v>0</v>
          </cell>
          <cell r="N438" t="str">
            <v xml:space="preserve"> </v>
          </cell>
          <cell r="O438" t="str">
            <v>сине-зеленый</v>
          </cell>
          <cell r="P438" t="str">
            <v>белый</v>
          </cell>
          <cell r="Q438" t="str">
            <v>L</v>
          </cell>
          <cell r="T438" t="str">
            <v xml:space="preserve"> </v>
          </cell>
        </row>
        <row r="439">
          <cell r="A439" t="str">
            <v>87-77-0356</v>
          </cell>
          <cell r="B439" t="str">
            <v>фото</v>
          </cell>
          <cell r="C439" t="str">
            <v>Robert Frost</v>
          </cell>
          <cell r="D439" t="str">
            <v>стандартный</v>
          </cell>
          <cell r="E439">
            <v>250</v>
          </cell>
          <cell r="F439">
            <v>0.6</v>
          </cell>
          <cell r="G439">
            <v>1</v>
          </cell>
          <cell r="I439">
            <v>0</v>
          </cell>
          <cell r="J439">
            <v>0</v>
          </cell>
          <cell r="K439" t="str">
            <v>-</v>
          </cell>
          <cell r="L439">
            <v>0</v>
          </cell>
          <cell r="N439" t="str">
            <v xml:space="preserve"> </v>
          </cell>
          <cell r="O439" t="str">
            <v>сине-зеленый</v>
          </cell>
          <cell r="P439" t="str">
            <v>белый</v>
          </cell>
          <cell r="Q439" t="str">
            <v>L</v>
          </cell>
          <cell r="T439" t="str">
            <v xml:space="preserve"> </v>
          </cell>
        </row>
        <row r="440">
          <cell r="A440" t="str">
            <v>87-77-0536</v>
          </cell>
          <cell r="B440" t="str">
            <v>фото</v>
          </cell>
          <cell r="C440" t="str">
            <v>Robert Frost</v>
          </cell>
          <cell r="D440" t="str">
            <v>маленький</v>
          </cell>
          <cell r="E440">
            <v>500</v>
          </cell>
          <cell r="F440">
            <v>0.52</v>
          </cell>
          <cell r="G440">
            <v>0.92</v>
          </cell>
          <cell r="I440">
            <v>0</v>
          </cell>
          <cell r="J440">
            <v>0</v>
          </cell>
          <cell r="K440" t="str">
            <v>-</v>
          </cell>
          <cell r="L440">
            <v>0</v>
          </cell>
          <cell r="N440" t="str">
            <v xml:space="preserve"> </v>
          </cell>
          <cell r="O440" t="str">
            <v>сине-зеленый</v>
          </cell>
          <cell r="P440" t="str">
            <v>белый</v>
          </cell>
          <cell r="Q440" t="str">
            <v>L</v>
          </cell>
          <cell r="T440" t="str">
            <v xml:space="preserve"> </v>
          </cell>
        </row>
        <row r="441">
          <cell r="A441" t="str">
            <v>87-77-0357</v>
          </cell>
          <cell r="B441" t="str">
            <v>фото</v>
          </cell>
          <cell r="C441" t="str">
            <v>Rock of Gibraltar</v>
          </cell>
          <cell r="D441" t="str">
            <v>стандартный</v>
          </cell>
          <cell r="E441">
            <v>250</v>
          </cell>
          <cell r="F441">
            <v>1.41</v>
          </cell>
          <cell r="G441">
            <v>1.81</v>
          </cell>
          <cell r="I441">
            <v>0</v>
          </cell>
          <cell r="J441">
            <v>0</v>
          </cell>
          <cell r="K441" t="str">
            <v>-</v>
          </cell>
          <cell r="L441">
            <v>0</v>
          </cell>
          <cell r="N441" t="str">
            <v>зеленый</v>
          </cell>
          <cell r="O441" t="str">
            <v xml:space="preserve"> </v>
          </cell>
          <cell r="P441" t="str">
            <v xml:space="preserve"> </v>
          </cell>
          <cell r="Q441" t="str">
            <v>M</v>
          </cell>
          <cell r="S441" t="str">
            <v>чашевидная</v>
          </cell>
          <cell r="T441" t="str">
            <v xml:space="preserve"> </v>
          </cell>
          <cell r="U441" t="str">
            <v>ДА</v>
          </cell>
        </row>
        <row r="442">
          <cell r="A442" t="str">
            <v>87-77-0195</v>
          </cell>
          <cell r="B442" t="str">
            <v>фото</v>
          </cell>
          <cell r="C442" t="str">
            <v>Saint Paul</v>
          </cell>
          <cell r="D442" t="str">
            <v>большой</v>
          </cell>
          <cell r="E442">
            <v>150</v>
          </cell>
          <cell r="F442">
            <v>2.0599999999999996</v>
          </cell>
          <cell r="G442">
            <v>2.46</v>
          </cell>
          <cell r="I442">
            <v>0</v>
          </cell>
          <cell r="J442">
            <v>0</v>
          </cell>
          <cell r="K442" t="str">
            <v>-</v>
          </cell>
          <cell r="L442">
            <v>0</v>
          </cell>
          <cell r="N442" t="str">
            <v xml:space="preserve"> </v>
          </cell>
          <cell r="O442" t="str">
            <v>белый</v>
          </cell>
          <cell r="P442" t="str">
            <v>голубой</v>
          </cell>
          <cell r="Q442" t="str">
            <v>L</v>
          </cell>
          <cell r="S442" t="str">
            <v>морщинистая</v>
          </cell>
          <cell r="T442" t="str">
            <v xml:space="preserve"> </v>
          </cell>
        </row>
        <row r="443">
          <cell r="A443" t="str">
            <v>87-77-0360</v>
          </cell>
          <cell r="B443" t="str">
            <v>фото</v>
          </cell>
          <cell r="C443" t="str">
            <v>Saint Paul</v>
          </cell>
          <cell r="D443" t="str">
            <v>стандартный</v>
          </cell>
          <cell r="E443">
            <v>250</v>
          </cell>
          <cell r="F443">
            <v>1.65</v>
          </cell>
          <cell r="G443">
            <v>2.0599999999999996</v>
          </cell>
          <cell r="I443">
            <v>0</v>
          </cell>
          <cell r="J443">
            <v>0</v>
          </cell>
          <cell r="K443" t="str">
            <v>-</v>
          </cell>
          <cell r="L443">
            <v>0</v>
          </cell>
          <cell r="N443" t="str">
            <v xml:space="preserve"> </v>
          </cell>
          <cell r="O443" t="str">
            <v>белый</v>
          </cell>
          <cell r="P443" t="str">
            <v>голубой</v>
          </cell>
          <cell r="Q443" t="str">
            <v>L</v>
          </cell>
          <cell r="S443" t="str">
            <v>морщинистая</v>
          </cell>
          <cell r="T443" t="str">
            <v xml:space="preserve"> </v>
          </cell>
        </row>
        <row r="444">
          <cell r="A444" t="str">
            <v>87-77-0539</v>
          </cell>
          <cell r="B444" t="str">
            <v>фото</v>
          </cell>
          <cell r="C444" t="str">
            <v>Saint Paul</v>
          </cell>
          <cell r="D444" t="str">
            <v>маленький</v>
          </cell>
          <cell r="E444">
            <v>500</v>
          </cell>
          <cell r="F444">
            <v>1.41</v>
          </cell>
          <cell r="G444">
            <v>1.81</v>
          </cell>
          <cell r="I444">
            <v>0</v>
          </cell>
          <cell r="J444">
            <v>0</v>
          </cell>
          <cell r="K444" t="str">
            <v>-</v>
          </cell>
          <cell r="L444">
            <v>0</v>
          </cell>
          <cell r="N444" t="str">
            <v xml:space="preserve"> </v>
          </cell>
          <cell r="O444" t="str">
            <v>белый</v>
          </cell>
          <cell r="P444" t="str">
            <v>голубой</v>
          </cell>
          <cell r="Q444" t="str">
            <v>L</v>
          </cell>
          <cell r="S444" t="str">
            <v>морщинистая</v>
          </cell>
          <cell r="T444" t="str">
            <v xml:space="preserve"> </v>
          </cell>
        </row>
        <row r="445">
          <cell r="A445" t="str">
            <v>87-77-0120</v>
          </cell>
          <cell r="B445" t="str">
            <v>фото</v>
          </cell>
          <cell r="C445" t="str">
            <v>Samurai</v>
          </cell>
          <cell r="D445" t="str">
            <v>большой</v>
          </cell>
          <cell r="E445">
            <v>150</v>
          </cell>
          <cell r="F445">
            <v>0.92</v>
          </cell>
          <cell r="G445">
            <v>1.33</v>
          </cell>
          <cell r="I445">
            <v>0</v>
          </cell>
          <cell r="J445">
            <v>0</v>
          </cell>
          <cell r="K445" t="str">
            <v>-</v>
          </cell>
          <cell r="L445">
            <v>0</v>
          </cell>
          <cell r="N445" t="str">
            <v xml:space="preserve"> </v>
          </cell>
          <cell r="O445" t="str">
            <v>голубой</v>
          </cell>
          <cell r="P445" t="str">
            <v>желтый</v>
          </cell>
          <cell r="Q445" t="str">
            <v>L</v>
          </cell>
          <cell r="S445" t="str">
            <v>морщинистая</v>
          </cell>
          <cell r="T445" t="str">
            <v xml:space="preserve"> </v>
          </cell>
        </row>
        <row r="446">
          <cell r="A446" t="str">
            <v>87-77-0361</v>
          </cell>
          <cell r="B446" t="str">
            <v>фото</v>
          </cell>
          <cell r="C446" t="str">
            <v>Samurai</v>
          </cell>
          <cell r="D446" t="str">
            <v>стандартный</v>
          </cell>
          <cell r="E446">
            <v>250</v>
          </cell>
          <cell r="F446">
            <v>0.8</v>
          </cell>
          <cell r="G446">
            <v>1.21</v>
          </cell>
          <cell r="I446">
            <v>0</v>
          </cell>
          <cell r="J446">
            <v>0</v>
          </cell>
          <cell r="K446" t="str">
            <v>-</v>
          </cell>
          <cell r="L446">
            <v>0</v>
          </cell>
          <cell r="N446" t="str">
            <v xml:space="preserve"> </v>
          </cell>
          <cell r="O446" t="str">
            <v>голубой</v>
          </cell>
          <cell r="P446" t="str">
            <v>желтый</v>
          </cell>
          <cell r="Q446" t="str">
            <v>L</v>
          </cell>
          <cell r="S446" t="str">
            <v>морщинистая</v>
          </cell>
          <cell r="T446" t="str">
            <v xml:space="preserve"> </v>
          </cell>
        </row>
        <row r="447">
          <cell r="A447" t="str">
            <v>87-77-0540</v>
          </cell>
          <cell r="B447" t="str">
            <v>фото</v>
          </cell>
          <cell r="C447" t="str">
            <v>Samurai</v>
          </cell>
          <cell r="D447" t="str">
            <v>маленький</v>
          </cell>
          <cell r="E447">
            <v>500</v>
          </cell>
          <cell r="F447">
            <v>0.6</v>
          </cell>
          <cell r="G447">
            <v>1</v>
          </cell>
          <cell r="I447">
            <v>0</v>
          </cell>
          <cell r="J447">
            <v>0</v>
          </cell>
          <cell r="K447" t="str">
            <v>-</v>
          </cell>
          <cell r="L447">
            <v>0</v>
          </cell>
          <cell r="N447" t="str">
            <v xml:space="preserve"> </v>
          </cell>
          <cell r="O447" t="str">
            <v>голубой</v>
          </cell>
          <cell r="P447" t="str">
            <v>желтый</v>
          </cell>
          <cell r="Q447" t="str">
            <v>L</v>
          </cell>
          <cell r="S447" t="str">
            <v>морщинистая</v>
          </cell>
          <cell r="T447" t="str">
            <v xml:space="preserve"> </v>
          </cell>
        </row>
        <row r="448">
          <cell r="A448" t="str">
            <v>87-77-0362</v>
          </cell>
          <cell r="B448" t="str">
            <v>фото</v>
          </cell>
          <cell r="C448" t="str">
            <v>Sandhill Crane</v>
          </cell>
          <cell r="D448" t="str">
            <v>стандартный</v>
          </cell>
          <cell r="E448">
            <v>250</v>
          </cell>
          <cell r="F448">
            <v>1.41</v>
          </cell>
          <cell r="G448">
            <v>1.81</v>
          </cell>
          <cell r="I448">
            <v>0</v>
          </cell>
          <cell r="J448">
            <v>0</v>
          </cell>
          <cell r="K448" t="str">
            <v>-</v>
          </cell>
          <cell r="L448">
            <v>0</v>
          </cell>
          <cell r="M448" t="str">
            <v>Special Attention</v>
          </cell>
          <cell r="N448" t="str">
            <v xml:space="preserve"> </v>
          </cell>
          <cell r="O448" t="str">
            <v>зеленый</v>
          </cell>
          <cell r="P448" t="str">
            <v>белый</v>
          </cell>
          <cell r="Q448" t="str">
            <v>M</v>
          </cell>
          <cell r="S448" t="str">
            <v>длинные заостренные листья</v>
          </cell>
          <cell r="T448" t="str">
            <v xml:space="preserve"> </v>
          </cell>
        </row>
        <row r="449">
          <cell r="A449" t="str">
            <v>87-77-0541</v>
          </cell>
          <cell r="B449" t="str">
            <v>фото</v>
          </cell>
          <cell r="C449" t="str">
            <v>Sandhill Crane</v>
          </cell>
          <cell r="D449" t="str">
            <v>маленький</v>
          </cell>
          <cell r="E449">
            <v>500</v>
          </cell>
          <cell r="F449">
            <v>1.25</v>
          </cell>
          <cell r="G449">
            <v>1.65</v>
          </cell>
          <cell r="I449">
            <v>0</v>
          </cell>
          <cell r="J449">
            <v>0</v>
          </cell>
          <cell r="K449" t="str">
            <v>-</v>
          </cell>
          <cell r="L449">
            <v>0</v>
          </cell>
          <cell r="M449" t="str">
            <v>Special Attention</v>
          </cell>
          <cell r="N449" t="str">
            <v xml:space="preserve"> </v>
          </cell>
          <cell r="O449" t="str">
            <v>зеленый</v>
          </cell>
          <cell r="P449" t="str">
            <v>белый</v>
          </cell>
          <cell r="Q449" t="str">
            <v>M</v>
          </cell>
          <cell r="S449" t="str">
            <v>длинные заостренные листья</v>
          </cell>
          <cell r="T449" t="str">
            <v xml:space="preserve"> </v>
          </cell>
        </row>
        <row r="450">
          <cell r="A450" t="str">
            <v>87-77-0059</v>
          </cell>
          <cell r="B450" t="str">
            <v>фото</v>
          </cell>
          <cell r="C450" t="str">
            <v>Sieboldiana</v>
          </cell>
          <cell r="D450" t="str">
            <v>большой</v>
          </cell>
          <cell r="E450">
            <v>150</v>
          </cell>
          <cell r="F450">
            <v>0.48</v>
          </cell>
          <cell r="G450">
            <v>0.88</v>
          </cell>
          <cell r="I450">
            <v>0</v>
          </cell>
          <cell r="J450">
            <v>0</v>
          </cell>
          <cell r="K450" t="str">
            <v>-</v>
          </cell>
          <cell r="L450">
            <v>0</v>
          </cell>
          <cell r="N450" t="str">
            <v>голубой / зеленый</v>
          </cell>
          <cell r="O450" t="str">
            <v xml:space="preserve"> </v>
          </cell>
          <cell r="P450" t="str">
            <v xml:space="preserve"> </v>
          </cell>
          <cell r="Q450" t="str">
            <v>ML</v>
          </cell>
          <cell r="T450" t="str">
            <v xml:space="preserve"> </v>
          </cell>
        </row>
        <row r="451">
          <cell r="A451" t="str">
            <v>87-77-0363</v>
          </cell>
          <cell r="B451" t="str">
            <v>фото</v>
          </cell>
          <cell r="C451" t="str">
            <v>Sieboldiana</v>
          </cell>
          <cell r="D451" t="str">
            <v>стандартный</v>
          </cell>
          <cell r="E451">
            <v>250</v>
          </cell>
          <cell r="F451">
            <v>0.41000000000000003</v>
          </cell>
          <cell r="G451">
            <v>0.81</v>
          </cell>
          <cell r="I451">
            <v>0</v>
          </cell>
          <cell r="J451">
            <v>0</v>
          </cell>
          <cell r="K451" t="str">
            <v>-</v>
          </cell>
          <cell r="L451">
            <v>0</v>
          </cell>
          <cell r="N451" t="str">
            <v>голубой / зеленый</v>
          </cell>
          <cell r="O451" t="str">
            <v xml:space="preserve"> </v>
          </cell>
          <cell r="P451" t="str">
            <v xml:space="preserve"> </v>
          </cell>
          <cell r="Q451" t="str">
            <v>ML</v>
          </cell>
          <cell r="T451" t="str">
            <v xml:space="preserve"> </v>
          </cell>
        </row>
        <row r="452">
          <cell r="A452" t="str">
            <v>87-77-0542</v>
          </cell>
          <cell r="B452" t="str">
            <v>фото</v>
          </cell>
          <cell r="C452" t="str">
            <v>Sieboldiana</v>
          </cell>
          <cell r="D452" t="str">
            <v>маленький</v>
          </cell>
          <cell r="E452">
            <v>500</v>
          </cell>
          <cell r="F452">
            <v>0.3</v>
          </cell>
          <cell r="G452">
            <v>0.71</v>
          </cell>
          <cell r="I452">
            <v>0</v>
          </cell>
          <cell r="J452">
            <v>0</v>
          </cell>
          <cell r="K452" t="str">
            <v>-</v>
          </cell>
          <cell r="L452">
            <v>0</v>
          </cell>
          <cell r="N452" t="str">
            <v>голубой / зеленый</v>
          </cell>
          <cell r="O452" t="str">
            <v xml:space="preserve"> </v>
          </cell>
          <cell r="P452" t="str">
            <v xml:space="preserve"> </v>
          </cell>
          <cell r="Q452" t="str">
            <v>ML</v>
          </cell>
          <cell r="T452" t="str">
            <v xml:space="preserve"> </v>
          </cell>
        </row>
        <row r="453">
          <cell r="A453" t="str">
            <v>87-77-0364</v>
          </cell>
          <cell r="B453" t="str">
            <v>фото</v>
          </cell>
          <cell r="C453" t="str">
            <v>Silk Road</v>
          </cell>
          <cell r="D453" t="str">
            <v>стандартный</v>
          </cell>
          <cell r="E453">
            <v>250</v>
          </cell>
          <cell r="F453">
            <v>1.08</v>
          </cell>
          <cell r="G453">
            <v>1.49</v>
          </cell>
          <cell r="I453">
            <v>0</v>
          </cell>
          <cell r="J453">
            <v>0</v>
          </cell>
          <cell r="K453" t="str">
            <v>-</v>
          </cell>
          <cell r="L453">
            <v>0</v>
          </cell>
          <cell r="N453" t="str">
            <v>зеленый</v>
          </cell>
          <cell r="O453" t="str">
            <v xml:space="preserve"> </v>
          </cell>
          <cell r="P453" t="str">
            <v>кремовый</v>
          </cell>
          <cell r="Q453" t="str">
            <v>L</v>
          </cell>
          <cell r="S453" t="str">
            <v>сердцевидной формы</v>
          </cell>
          <cell r="T453" t="str">
            <v xml:space="preserve"> </v>
          </cell>
        </row>
        <row r="454">
          <cell r="A454" t="str">
            <v>87-77-2186</v>
          </cell>
          <cell r="B454" t="str">
            <v>фото</v>
          </cell>
          <cell r="C454" t="str">
            <v>Silk Road</v>
          </cell>
          <cell r="D454" t="str">
            <v>маленький</v>
          </cell>
          <cell r="E454">
            <v>500</v>
          </cell>
          <cell r="F454">
            <v>0.92</v>
          </cell>
          <cell r="G454">
            <v>1.33</v>
          </cell>
          <cell r="I454">
            <v>0</v>
          </cell>
          <cell r="J454">
            <v>0</v>
          </cell>
          <cell r="K454" t="str">
            <v>-</v>
          </cell>
          <cell r="L454">
            <v>0</v>
          </cell>
          <cell r="N454" t="str">
            <v>зеленый</v>
          </cell>
          <cell r="O454" t="str">
            <v xml:space="preserve"> </v>
          </cell>
          <cell r="P454" t="str">
            <v>кремовый</v>
          </cell>
          <cell r="Q454" t="str">
            <v>L</v>
          </cell>
          <cell r="S454" t="str">
            <v>сердцевидной формы</v>
          </cell>
          <cell r="T454" t="str">
            <v xml:space="preserve"> </v>
          </cell>
        </row>
        <row r="455">
          <cell r="A455" t="str">
            <v>87-77-0365</v>
          </cell>
          <cell r="B455" t="str">
            <v>фото</v>
          </cell>
          <cell r="C455" t="str">
            <v>Snake Eyes</v>
          </cell>
          <cell r="D455" t="str">
            <v>стандартный</v>
          </cell>
          <cell r="E455">
            <v>250</v>
          </cell>
          <cell r="F455">
            <v>1.65</v>
          </cell>
          <cell r="G455">
            <v>2.0599999999999996</v>
          </cell>
          <cell r="I455">
            <v>0</v>
          </cell>
          <cell r="J455">
            <v>0</v>
          </cell>
          <cell r="K455" t="str">
            <v>-</v>
          </cell>
          <cell r="L455">
            <v>0</v>
          </cell>
          <cell r="N455" t="str">
            <v xml:space="preserve"> </v>
          </cell>
          <cell r="O455" t="str">
            <v>желтый</v>
          </cell>
          <cell r="P455" t="str">
            <v>зеленый</v>
          </cell>
          <cell r="Q455" t="str">
            <v>M</v>
          </cell>
          <cell r="S455" t="str">
            <v>белые полоски в центре</v>
          </cell>
          <cell r="T455" t="str">
            <v xml:space="preserve"> </v>
          </cell>
        </row>
        <row r="456">
          <cell r="A456" t="str">
            <v>87-77-0543</v>
          </cell>
          <cell r="B456" t="str">
            <v>фото</v>
          </cell>
          <cell r="C456" t="str">
            <v>Snake Eyes</v>
          </cell>
          <cell r="D456" t="str">
            <v>маленький</v>
          </cell>
          <cell r="E456">
            <v>500</v>
          </cell>
          <cell r="F456">
            <v>1.41</v>
          </cell>
          <cell r="G456">
            <v>1.81</v>
          </cell>
          <cell r="I456">
            <v>0</v>
          </cell>
          <cell r="J456">
            <v>0</v>
          </cell>
          <cell r="K456" t="str">
            <v>-</v>
          </cell>
          <cell r="L456">
            <v>0</v>
          </cell>
          <cell r="N456" t="str">
            <v xml:space="preserve"> </v>
          </cell>
          <cell r="O456" t="str">
            <v>желтый</v>
          </cell>
          <cell r="P456" t="str">
            <v>зеленый</v>
          </cell>
          <cell r="Q456" t="str">
            <v>M</v>
          </cell>
          <cell r="S456" t="str">
            <v>белые полоски в центре</v>
          </cell>
          <cell r="T456" t="str">
            <v xml:space="preserve"> </v>
          </cell>
        </row>
        <row r="457">
          <cell r="A457" t="str">
            <v>87-77-0367</v>
          </cell>
          <cell r="B457" t="str">
            <v>фото</v>
          </cell>
          <cell r="C457" t="str">
            <v>Sorbet®</v>
          </cell>
          <cell r="D457" t="str">
            <v>стандартный</v>
          </cell>
          <cell r="E457">
            <v>250</v>
          </cell>
          <cell r="F457">
            <v>1.65</v>
          </cell>
          <cell r="G457">
            <v>2.0599999999999996</v>
          </cell>
          <cell r="I457">
            <v>0</v>
          </cell>
          <cell r="J457">
            <v>0</v>
          </cell>
          <cell r="K457" t="str">
            <v>-</v>
          </cell>
          <cell r="L457">
            <v>0</v>
          </cell>
          <cell r="N457" t="str">
            <v>зеленый</v>
          </cell>
          <cell r="O457" t="str">
            <v xml:space="preserve"> </v>
          </cell>
          <cell r="P457" t="str">
            <v>кремовый</v>
          </cell>
          <cell r="Q457" t="str">
            <v>M</v>
          </cell>
          <cell r="S457" t="str">
            <v>красные стебли</v>
          </cell>
          <cell r="T457" t="str">
            <v xml:space="preserve"> </v>
          </cell>
          <cell r="U457" t="str">
            <v>ДА</v>
          </cell>
        </row>
        <row r="458">
          <cell r="A458" t="str">
            <v>87-77-0368</v>
          </cell>
          <cell r="B458" t="str">
            <v>фото</v>
          </cell>
          <cell r="C458" t="str">
            <v>Spartacus</v>
          </cell>
          <cell r="D458" t="str">
            <v>стандартный</v>
          </cell>
          <cell r="E458">
            <v>250</v>
          </cell>
          <cell r="F458">
            <v>2.0599999999999996</v>
          </cell>
          <cell r="G458">
            <v>2.46</v>
          </cell>
          <cell r="I458">
            <v>0</v>
          </cell>
          <cell r="J458">
            <v>0</v>
          </cell>
          <cell r="K458" t="str">
            <v>-</v>
          </cell>
          <cell r="L458">
            <v>0</v>
          </cell>
          <cell r="N458" t="str">
            <v>зеленый</v>
          </cell>
          <cell r="O458" t="str">
            <v xml:space="preserve"> </v>
          </cell>
          <cell r="P458" t="str">
            <v>кремовый</v>
          </cell>
          <cell r="Q458" t="str">
            <v>L</v>
          </cell>
          <cell r="S458" t="str">
            <v>волнистые и зубчатые края</v>
          </cell>
          <cell r="T458" t="str">
            <v xml:space="preserve"> </v>
          </cell>
        </row>
        <row r="459">
          <cell r="A459" t="str">
            <v>87-77-0196</v>
          </cell>
          <cell r="B459" t="str">
            <v>фото</v>
          </cell>
          <cell r="C459" t="str">
            <v>Spring Morning</v>
          </cell>
          <cell r="D459" t="str">
            <v>большой</v>
          </cell>
          <cell r="E459">
            <v>150</v>
          </cell>
          <cell r="F459">
            <v>2.0599999999999996</v>
          </cell>
          <cell r="G459">
            <v>2.46</v>
          </cell>
          <cell r="I459">
            <v>0</v>
          </cell>
          <cell r="J459">
            <v>0</v>
          </cell>
          <cell r="K459" t="str">
            <v>-</v>
          </cell>
          <cell r="L459">
            <v>0</v>
          </cell>
          <cell r="M459" t="str">
            <v>Special Attention</v>
          </cell>
          <cell r="N459" t="str">
            <v xml:space="preserve"> </v>
          </cell>
          <cell r="O459" t="str">
            <v>светло-зеленый</v>
          </cell>
          <cell r="P459" t="str">
            <v>белый</v>
          </cell>
          <cell r="Q459" t="str">
            <v>L</v>
          </cell>
          <cell r="T459" t="str">
            <v xml:space="preserve"> </v>
          </cell>
        </row>
        <row r="460">
          <cell r="A460" t="str">
            <v>87-77-0369</v>
          </cell>
          <cell r="B460" t="str">
            <v>фото</v>
          </cell>
          <cell r="C460" t="str">
            <v>Spring Morning</v>
          </cell>
          <cell r="D460" t="str">
            <v>стандартный</v>
          </cell>
          <cell r="E460">
            <v>250</v>
          </cell>
          <cell r="F460">
            <v>1.65</v>
          </cell>
          <cell r="G460">
            <v>2.0599999999999996</v>
          </cell>
          <cell r="I460">
            <v>0</v>
          </cell>
          <cell r="J460">
            <v>0</v>
          </cell>
          <cell r="K460" t="str">
            <v>-</v>
          </cell>
          <cell r="L460">
            <v>0</v>
          </cell>
          <cell r="M460" t="str">
            <v>Special Attention</v>
          </cell>
          <cell r="N460" t="str">
            <v xml:space="preserve"> </v>
          </cell>
          <cell r="O460" t="str">
            <v>светло-зеленый</v>
          </cell>
          <cell r="P460" t="str">
            <v>белый</v>
          </cell>
          <cell r="Q460" t="str">
            <v>L</v>
          </cell>
          <cell r="T460" t="str">
            <v xml:space="preserve"> </v>
          </cell>
        </row>
        <row r="461">
          <cell r="A461" t="str">
            <v>87-77-0545</v>
          </cell>
          <cell r="B461" t="str">
            <v>фото</v>
          </cell>
          <cell r="C461" t="str">
            <v>Spring Morning</v>
          </cell>
          <cell r="D461" t="str">
            <v>маленький</v>
          </cell>
          <cell r="E461">
            <v>500</v>
          </cell>
          <cell r="F461">
            <v>1.41</v>
          </cell>
          <cell r="G461">
            <v>1.81</v>
          </cell>
          <cell r="I461">
            <v>0</v>
          </cell>
          <cell r="J461">
            <v>0</v>
          </cell>
          <cell r="K461" t="str">
            <v>-</v>
          </cell>
          <cell r="L461">
            <v>0</v>
          </cell>
          <cell r="M461" t="str">
            <v>Special Attention</v>
          </cell>
          <cell r="N461" t="str">
            <v xml:space="preserve"> </v>
          </cell>
          <cell r="O461" t="str">
            <v>светло-зеленый</v>
          </cell>
          <cell r="P461" t="str">
            <v>белый</v>
          </cell>
          <cell r="Q461" t="str">
            <v>L</v>
          </cell>
          <cell r="T461" t="str">
            <v xml:space="preserve"> </v>
          </cell>
        </row>
        <row r="462">
          <cell r="A462" t="str">
            <v>87-77-0152</v>
          </cell>
          <cell r="B462" t="str">
            <v>фото</v>
          </cell>
          <cell r="C462" t="str">
            <v>Stained Glass</v>
          </cell>
          <cell r="D462" t="str">
            <v>большой</v>
          </cell>
          <cell r="E462">
            <v>150</v>
          </cell>
          <cell r="F462">
            <v>1.25</v>
          </cell>
          <cell r="G462">
            <v>1.65</v>
          </cell>
          <cell r="I462">
            <v>0</v>
          </cell>
          <cell r="J462">
            <v>0</v>
          </cell>
          <cell r="K462" t="str">
            <v>-</v>
          </cell>
          <cell r="L462">
            <v>0</v>
          </cell>
          <cell r="N462" t="str">
            <v xml:space="preserve"> </v>
          </cell>
          <cell r="O462" t="str">
            <v>желтый</v>
          </cell>
          <cell r="P462" t="str">
            <v>темно-зеленый</v>
          </cell>
          <cell r="Q462" t="str">
            <v>M</v>
          </cell>
          <cell r="R462" t="str">
            <v>да</v>
          </cell>
          <cell r="T462" t="str">
            <v xml:space="preserve"> </v>
          </cell>
        </row>
        <row r="463">
          <cell r="A463" t="str">
            <v>87-77-0370</v>
          </cell>
          <cell r="B463" t="str">
            <v>фото</v>
          </cell>
          <cell r="C463" t="str">
            <v>Stained Glass</v>
          </cell>
          <cell r="D463" t="str">
            <v>стандартный</v>
          </cell>
          <cell r="E463">
            <v>250</v>
          </cell>
          <cell r="F463">
            <v>1.08</v>
          </cell>
          <cell r="G463">
            <v>1.49</v>
          </cell>
          <cell r="I463">
            <v>0</v>
          </cell>
          <cell r="J463">
            <v>0</v>
          </cell>
          <cell r="K463" t="str">
            <v>-</v>
          </cell>
          <cell r="L463">
            <v>0</v>
          </cell>
          <cell r="N463" t="str">
            <v xml:space="preserve"> </v>
          </cell>
          <cell r="O463" t="str">
            <v>желтый</v>
          </cell>
          <cell r="P463" t="str">
            <v>темно-зеленый</v>
          </cell>
          <cell r="Q463" t="str">
            <v>M</v>
          </cell>
          <cell r="R463" t="str">
            <v>да</v>
          </cell>
          <cell r="T463" t="str">
            <v xml:space="preserve"> </v>
          </cell>
        </row>
        <row r="464">
          <cell r="A464" t="str">
            <v>87-77-0546</v>
          </cell>
          <cell r="B464" t="str">
            <v>фото</v>
          </cell>
          <cell r="C464" t="str">
            <v>Stained Glass</v>
          </cell>
          <cell r="D464" t="str">
            <v>маленький</v>
          </cell>
          <cell r="E464">
            <v>500</v>
          </cell>
          <cell r="F464">
            <v>0.92</v>
          </cell>
          <cell r="G464">
            <v>1.33</v>
          </cell>
          <cell r="I464">
            <v>0</v>
          </cell>
          <cell r="J464">
            <v>0</v>
          </cell>
          <cell r="K464" t="str">
            <v>-</v>
          </cell>
          <cell r="L464">
            <v>0</v>
          </cell>
          <cell r="N464" t="str">
            <v xml:space="preserve"> </v>
          </cell>
          <cell r="O464" t="str">
            <v>желтый</v>
          </cell>
          <cell r="P464" t="str">
            <v>темно-зеленый</v>
          </cell>
          <cell r="Q464" t="str">
            <v>M</v>
          </cell>
          <cell r="R464" t="str">
            <v>да</v>
          </cell>
          <cell r="T464" t="str">
            <v xml:space="preserve"> </v>
          </cell>
        </row>
        <row r="465">
          <cell r="A465" t="str">
            <v>87-77-0153</v>
          </cell>
          <cell r="B465" t="str">
            <v>фото</v>
          </cell>
          <cell r="C465" t="str">
            <v>Sting</v>
          </cell>
          <cell r="D465" t="str">
            <v>большой</v>
          </cell>
          <cell r="E465">
            <v>150</v>
          </cell>
          <cell r="F465">
            <v>1.25</v>
          </cell>
          <cell r="G465">
            <v>1.65</v>
          </cell>
          <cell r="I465">
            <v>0</v>
          </cell>
          <cell r="J465">
            <v>0</v>
          </cell>
          <cell r="K465" t="str">
            <v>-</v>
          </cell>
          <cell r="L465">
            <v>0</v>
          </cell>
          <cell r="N465" t="str">
            <v xml:space="preserve"> </v>
          </cell>
          <cell r="O465" t="str">
            <v>кремовый</v>
          </cell>
          <cell r="P465" t="str">
            <v>зеленый</v>
          </cell>
          <cell r="Q465" t="str">
            <v>M</v>
          </cell>
          <cell r="T465" t="str">
            <v>ДА</v>
          </cell>
          <cell r="U465" t="str">
            <v>ДА</v>
          </cell>
        </row>
        <row r="466">
          <cell r="A466" t="str">
            <v>87-77-0371</v>
          </cell>
          <cell r="B466" t="str">
            <v>фото</v>
          </cell>
          <cell r="C466" t="str">
            <v>Sting</v>
          </cell>
          <cell r="D466" t="str">
            <v>стандартный</v>
          </cell>
          <cell r="E466">
            <v>250</v>
          </cell>
          <cell r="F466">
            <v>1.08</v>
          </cell>
          <cell r="G466">
            <v>1.49</v>
          </cell>
          <cell r="I466">
            <v>0</v>
          </cell>
          <cell r="J466">
            <v>0</v>
          </cell>
          <cell r="K466" t="str">
            <v>-</v>
          </cell>
          <cell r="L466">
            <v>0</v>
          </cell>
          <cell r="N466" t="str">
            <v xml:space="preserve"> </v>
          </cell>
          <cell r="O466" t="str">
            <v>кремовый</v>
          </cell>
          <cell r="P466" t="str">
            <v>зеленый</v>
          </cell>
          <cell r="Q466" t="str">
            <v>M</v>
          </cell>
          <cell r="T466" t="str">
            <v>ДА</v>
          </cell>
          <cell r="U466" t="str">
            <v>ДА</v>
          </cell>
        </row>
        <row r="467">
          <cell r="A467" t="str">
            <v>87-77-0547</v>
          </cell>
          <cell r="B467" t="str">
            <v>фото</v>
          </cell>
          <cell r="C467" t="str">
            <v>Sting</v>
          </cell>
          <cell r="D467" t="str">
            <v>маленький</v>
          </cell>
          <cell r="E467">
            <v>500</v>
          </cell>
          <cell r="F467">
            <v>0.92</v>
          </cell>
          <cell r="G467">
            <v>1.33</v>
          </cell>
          <cell r="I467">
            <v>0</v>
          </cell>
          <cell r="J467">
            <v>0</v>
          </cell>
          <cell r="K467" t="str">
            <v>-</v>
          </cell>
          <cell r="L467">
            <v>0</v>
          </cell>
          <cell r="N467" t="str">
            <v xml:space="preserve"> </v>
          </cell>
          <cell r="O467" t="str">
            <v>кремовый</v>
          </cell>
          <cell r="P467" t="str">
            <v>зеленый</v>
          </cell>
          <cell r="Q467" t="str">
            <v>M</v>
          </cell>
          <cell r="T467" t="str">
            <v>ДА</v>
          </cell>
          <cell r="U467" t="str">
            <v>ДА</v>
          </cell>
        </row>
        <row r="468">
          <cell r="A468" t="str">
            <v>87-77-0121</v>
          </cell>
          <cell r="B468" t="str">
            <v>фото</v>
          </cell>
          <cell r="C468" t="str">
            <v>Stirfry</v>
          </cell>
          <cell r="D468" t="str">
            <v>большой</v>
          </cell>
          <cell r="E468">
            <v>150</v>
          </cell>
          <cell r="F468">
            <v>0.92</v>
          </cell>
          <cell r="G468">
            <v>1.33</v>
          </cell>
          <cell r="I468">
            <v>0</v>
          </cell>
          <cell r="J468">
            <v>0</v>
          </cell>
          <cell r="K468" t="str">
            <v>-</v>
          </cell>
          <cell r="L468">
            <v>0</v>
          </cell>
          <cell r="N468" t="str">
            <v>зеленый</v>
          </cell>
          <cell r="O468" t="str">
            <v xml:space="preserve"> </v>
          </cell>
          <cell r="P468" t="str">
            <v xml:space="preserve"> </v>
          </cell>
          <cell r="Q468" t="str">
            <v>SM</v>
          </cell>
          <cell r="S468" t="str">
            <v>глянцевые листья</v>
          </cell>
          <cell r="T468" t="str">
            <v xml:space="preserve"> </v>
          </cell>
        </row>
        <row r="469">
          <cell r="A469" t="str">
            <v>87-77-0372</v>
          </cell>
          <cell r="B469" t="str">
            <v>фото</v>
          </cell>
          <cell r="C469" t="str">
            <v>Stirfry</v>
          </cell>
          <cell r="D469" t="str">
            <v>стандартный</v>
          </cell>
          <cell r="E469">
            <v>250</v>
          </cell>
          <cell r="F469">
            <v>0.76</v>
          </cell>
          <cell r="G469">
            <v>1.17</v>
          </cell>
          <cell r="I469">
            <v>0</v>
          </cell>
          <cell r="J469">
            <v>0</v>
          </cell>
          <cell r="K469" t="str">
            <v>-</v>
          </cell>
          <cell r="L469">
            <v>0</v>
          </cell>
          <cell r="N469" t="str">
            <v>зеленый</v>
          </cell>
          <cell r="O469" t="str">
            <v xml:space="preserve"> </v>
          </cell>
          <cell r="P469" t="str">
            <v xml:space="preserve"> </v>
          </cell>
          <cell r="Q469" t="str">
            <v>SM</v>
          </cell>
          <cell r="S469" t="str">
            <v>глянцевые листья</v>
          </cell>
          <cell r="T469" t="str">
            <v xml:space="preserve"> </v>
          </cell>
        </row>
        <row r="470">
          <cell r="A470" t="str">
            <v>87-77-0548</v>
          </cell>
          <cell r="B470" t="str">
            <v>фото</v>
          </cell>
          <cell r="C470" t="str">
            <v>Stirfry</v>
          </cell>
          <cell r="D470" t="str">
            <v>маленький</v>
          </cell>
          <cell r="E470">
            <v>500</v>
          </cell>
          <cell r="F470">
            <v>0.6</v>
          </cell>
          <cell r="G470">
            <v>1</v>
          </cell>
          <cell r="I470">
            <v>0</v>
          </cell>
          <cell r="J470">
            <v>0</v>
          </cell>
          <cell r="K470" t="str">
            <v>-</v>
          </cell>
          <cell r="L470">
            <v>0</v>
          </cell>
          <cell r="N470" t="str">
            <v>зеленый</v>
          </cell>
          <cell r="O470" t="str">
            <v xml:space="preserve"> </v>
          </cell>
          <cell r="P470" t="str">
            <v xml:space="preserve"> </v>
          </cell>
          <cell r="Q470" t="str">
            <v>SM</v>
          </cell>
          <cell r="S470" t="str">
            <v>глянцевые листья</v>
          </cell>
          <cell r="T470" t="str">
            <v xml:space="preserve"> </v>
          </cell>
        </row>
        <row r="471">
          <cell r="A471" t="str">
            <v>87-77-0154</v>
          </cell>
          <cell r="B471" t="str">
            <v>фото</v>
          </cell>
          <cell r="C471" t="str">
            <v>Sugar Daddy</v>
          </cell>
          <cell r="D471" t="str">
            <v>большой</v>
          </cell>
          <cell r="E471">
            <v>150</v>
          </cell>
          <cell r="F471">
            <v>1.25</v>
          </cell>
          <cell r="G471">
            <v>1.65</v>
          </cell>
          <cell r="I471">
            <v>0</v>
          </cell>
          <cell r="J471">
            <v>0</v>
          </cell>
          <cell r="K471" t="str">
            <v>-</v>
          </cell>
          <cell r="L471">
            <v>0</v>
          </cell>
          <cell r="N471" t="str">
            <v xml:space="preserve"> </v>
          </cell>
          <cell r="O471" t="str">
            <v>голубой</v>
          </cell>
          <cell r="P471" t="str">
            <v>кремовый</v>
          </cell>
          <cell r="Q471" t="str">
            <v>ML</v>
          </cell>
          <cell r="S471" t="str">
            <v>морщинистая</v>
          </cell>
          <cell r="T471" t="str">
            <v xml:space="preserve"> </v>
          </cell>
          <cell r="U471" t="str">
            <v>ДА</v>
          </cell>
        </row>
        <row r="472">
          <cell r="A472" t="str">
            <v>87-77-0374</v>
          </cell>
          <cell r="B472" t="str">
            <v>фото</v>
          </cell>
          <cell r="C472" t="str">
            <v>Sugar Daddy</v>
          </cell>
          <cell r="D472" t="str">
            <v>стандартный</v>
          </cell>
          <cell r="E472">
            <v>250</v>
          </cell>
          <cell r="F472">
            <v>1.08</v>
          </cell>
          <cell r="G472">
            <v>1.49</v>
          </cell>
          <cell r="I472">
            <v>0</v>
          </cell>
          <cell r="J472">
            <v>0</v>
          </cell>
          <cell r="K472" t="str">
            <v>-</v>
          </cell>
          <cell r="L472">
            <v>0</v>
          </cell>
          <cell r="N472" t="str">
            <v xml:space="preserve"> </v>
          </cell>
          <cell r="O472" t="str">
            <v>голубой</v>
          </cell>
          <cell r="P472" t="str">
            <v>кремовый</v>
          </cell>
          <cell r="Q472" t="str">
            <v>ML</v>
          </cell>
          <cell r="S472" t="str">
            <v>морщинистая</v>
          </cell>
          <cell r="T472" t="str">
            <v xml:space="preserve"> </v>
          </cell>
          <cell r="U472" t="str">
            <v>ДА</v>
          </cell>
        </row>
        <row r="473">
          <cell r="A473" t="str">
            <v>87-77-0550</v>
          </cell>
          <cell r="B473" t="str">
            <v>фото</v>
          </cell>
          <cell r="C473" t="str">
            <v>Sugar Daddy</v>
          </cell>
          <cell r="D473" t="str">
            <v>маленький</v>
          </cell>
          <cell r="E473">
            <v>500</v>
          </cell>
          <cell r="F473">
            <v>0.92</v>
          </cell>
          <cell r="G473">
            <v>1.33</v>
          </cell>
          <cell r="I473">
            <v>0</v>
          </cell>
          <cell r="J473">
            <v>0</v>
          </cell>
          <cell r="K473" t="str">
            <v>-</v>
          </cell>
          <cell r="L473">
            <v>0</v>
          </cell>
          <cell r="N473" t="str">
            <v xml:space="preserve"> </v>
          </cell>
          <cell r="O473" t="str">
            <v>голубой</v>
          </cell>
          <cell r="P473" t="str">
            <v>кремовый</v>
          </cell>
          <cell r="Q473" t="str">
            <v>ML</v>
          </cell>
          <cell r="S473" t="str">
            <v>морщинистая</v>
          </cell>
          <cell r="T473" t="str">
            <v xml:space="preserve"> </v>
          </cell>
          <cell r="U473" t="str">
            <v>ДА</v>
          </cell>
        </row>
        <row r="474">
          <cell r="A474" t="str">
            <v>87-77-0133</v>
          </cell>
          <cell r="B474" t="str">
            <v>фото</v>
          </cell>
          <cell r="C474" t="str">
            <v>Sum and Substance</v>
          </cell>
          <cell r="D474" t="str">
            <v>большой</v>
          </cell>
          <cell r="E474">
            <v>150</v>
          </cell>
          <cell r="F474">
            <v>1.04</v>
          </cell>
          <cell r="G474">
            <v>1.45</v>
          </cell>
          <cell r="I474">
            <v>0</v>
          </cell>
          <cell r="J474">
            <v>0</v>
          </cell>
          <cell r="K474" t="str">
            <v>-</v>
          </cell>
          <cell r="L474">
            <v>0</v>
          </cell>
          <cell r="N474" t="str">
            <v>желтый</v>
          </cell>
          <cell r="O474" t="str">
            <v xml:space="preserve"> </v>
          </cell>
          <cell r="P474" t="str">
            <v xml:space="preserve"> </v>
          </cell>
          <cell r="Q474" t="str">
            <v>XL</v>
          </cell>
          <cell r="T474" t="str">
            <v>ДА</v>
          </cell>
        </row>
        <row r="475">
          <cell r="A475" t="str">
            <v>87-77-0375</v>
          </cell>
          <cell r="B475" t="str">
            <v>фото</v>
          </cell>
          <cell r="C475" t="str">
            <v>Sum and Substance</v>
          </cell>
          <cell r="D475" t="str">
            <v>стандартный</v>
          </cell>
          <cell r="E475">
            <v>250</v>
          </cell>
          <cell r="F475">
            <v>0.96</v>
          </cell>
          <cell r="G475">
            <v>1.37</v>
          </cell>
          <cell r="I475">
            <v>0</v>
          </cell>
          <cell r="J475">
            <v>0</v>
          </cell>
          <cell r="K475" t="str">
            <v>-</v>
          </cell>
          <cell r="L475">
            <v>0</v>
          </cell>
          <cell r="N475" t="str">
            <v>желтый</v>
          </cell>
          <cell r="O475" t="str">
            <v xml:space="preserve"> </v>
          </cell>
          <cell r="P475" t="str">
            <v xml:space="preserve"> </v>
          </cell>
          <cell r="Q475" t="str">
            <v>XL</v>
          </cell>
          <cell r="T475" t="str">
            <v>ДА</v>
          </cell>
        </row>
        <row r="476">
          <cell r="A476" t="str">
            <v>87-77-0551</v>
          </cell>
          <cell r="B476" t="str">
            <v>фото</v>
          </cell>
          <cell r="C476" t="str">
            <v>Sum and Substance</v>
          </cell>
          <cell r="D476" t="str">
            <v>маленький</v>
          </cell>
          <cell r="E476">
            <v>500</v>
          </cell>
          <cell r="F476">
            <v>0.8</v>
          </cell>
          <cell r="G476">
            <v>1.21</v>
          </cell>
          <cell r="I476">
            <v>0</v>
          </cell>
          <cell r="J476">
            <v>0</v>
          </cell>
          <cell r="K476" t="str">
            <v>-</v>
          </cell>
          <cell r="L476">
            <v>0</v>
          </cell>
          <cell r="N476" t="str">
            <v>желтый</v>
          </cell>
          <cell r="O476" t="str">
            <v xml:space="preserve"> </v>
          </cell>
          <cell r="P476" t="str">
            <v xml:space="preserve"> </v>
          </cell>
          <cell r="Q476" t="str">
            <v>XL</v>
          </cell>
          <cell r="T476" t="str">
            <v>ДА</v>
          </cell>
        </row>
        <row r="477">
          <cell r="A477" t="str">
            <v>87-77-0155</v>
          </cell>
          <cell r="B477" t="str">
            <v>фото</v>
          </cell>
          <cell r="C477" t="str">
            <v>Summer Breeze</v>
          </cell>
          <cell r="D477" t="str">
            <v>большой</v>
          </cell>
          <cell r="E477">
            <v>150</v>
          </cell>
          <cell r="F477">
            <v>1.25</v>
          </cell>
          <cell r="G477">
            <v>1.65</v>
          </cell>
          <cell r="I477">
            <v>0</v>
          </cell>
          <cell r="J477">
            <v>0</v>
          </cell>
          <cell r="K477" t="str">
            <v>-</v>
          </cell>
          <cell r="L477">
            <v>0</v>
          </cell>
          <cell r="N477" t="str">
            <v xml:space="preserve"> </v>
          </cell>
          <cell r="O477" t="str">
            <v>зеленый</v>
          </cell>
          <cell r="P477" t="str">
            <v>желтый</v>
          </cell>
          <cell r="Q477" t="str">
            <v>LM</v>
          </cell>
          <cell r="T477" t="str">
            <v>ДА</v>
          </cell>
        </row>
        <row r="478">
          <cell r="A478" t="str">
            <v>87-77-0376</v>
          </cell>
          <cell r="B478" t="str">
            <v>фото</v>
          </cell>
          <cell r="C478" t="str">
            <v>Summer Breeze</v>
          </cell>
          <cell r="D478" t="str">
            <v>стандартный</v>
          </cell>
          <cell r="E478">
            <v>250</v>
          </cell>
          <cell r="F478">
            <v>1.08</v>
          </cell>
          <cell r="G478">
            <v>1.49</v>
          </cell>
          <cell r="I478">
            <v>0</v>
          </cell>
          <cell r="J478">
            <v>0</v>
          </cell>
          <cell r="K478" t="str">
            <v>-</v>
          </cell>
          <cell r="L478">
            <v>0</v>
          </cell>
          <cell r="N478" t="str">
            <v xml:space="preserve"> </v>
          </cell>
          <cell r="O478" t="str">
            <v>зеленый</v>
          </cell>
          <cell r="P478" t="str">
            <v>желтый</v>
          </cell>
          <cell r="Q478" t="str">
            <v>LM</v>
          </cell>
          <cell r="T478" t="str">
            <v>ДА</v>
          </cell>
        </row>
        <row r="479">
          <cell r="A479" t="str">
            <v>87-77-0552</v>
          </cell>
          <cell r="B479" t="str">
            <v>фото</v>
          </cell>
          <cell r="C479" t="str">
            <v>Summer Breeze</v>
          </cell>
          <cell r="D479" t="str">
            <v>маленький</v>
          </cell>
          <cell r="E479">
            <v>500</v>
          </cell>
          <cell r="F479">
            <v>0.92</v>
          </cell>
          <cell r="G479">
            <v>1.33</v>
          </cell>
          <cell r="I479">
            <v>0</v>
          </cell>
          <cell r="J479">
            <v>0</v>
          </cell>
          <cell r="K479" t="str">
            <v>-</v>
          </cell>
          <cell r="L479">
            <v>0</v>
          </cell>
          <cell r="N479" t="str">
            <v xml:space="preserve"> </v>
          </cell>
          <cell r="O479" t="str">
            <v>зеленый</v>
          </cell>
          <cell r="P479" t="str">
            <v>желтый</v>
          </cell>
          <cell r="Q479" t="str">
            <v>LM</v>
          </cell>
          <cell r="T479" t="str">
            <v>ДА</v>
          </cell>
        </row>
        <row r="480">
          <cell r="A480" t="str">
            <v>87-77-0179</v>
          </cell>
          <cell r="B480" t="str">
            <v>фото</v>
          </cell>
          <cell r="C480" t="str">
            <v>Summer Lovin</v>
          </cell>
          <cell r="D480" t="str">
            <v>большой</v>
          </cell>
          <cell r="E480">
            <v>150</v>
          </cell>
          <cell r="F480">
            <v>1.65</v>
          </cell>
          <cell r="G480">
            <v>2.0599999999999996</v>
          </cell>
          <cell r="I480">
            <v>0</v>
          </cell>
          <cell r="J480">
            <v>0</v>
          </cell>
          <cell r="K480" t="str">
            <v>-</v>
          </cell>
          <cell r="L480">
            <v>0</v>
          </cell>
          <cell r="N480" t="str">
            <v xml:space="preserve"> </v>
          </cell>
          <cell r="O480" t="str">
            <v>зеленый</v>
          </cell>
          <cell r="P480" t="str">
            <v>желтый</v>
          </cell>
          <cell r="Q480" t="str">
            <v>M</v>
          </cell>
          <cell r="T480" t="str">
            <v>ДА</v>
          </cell>
        </row>
        <row r="481">
          <cell r="A481" t="str">
            <v>87-77-0377</v>
          </cell>
          <cell r="B481" t="str">
            <v>фото</v>
          </cell>
          <cell r="C481" t="str">
            <v>Summer Lovin</v>
          </cell>
          <cell r="D481" t="str">
            <v>стандартный</v>
          </cell>
          <cell r="E481">
            <v>250</v>
          </cell>
          <cell r="F481">
            <v>1.41</v>
          </cell>
          <cell r="G481">
            <v>1.81</v>
          </cell>
          <cell r="I481">
            <v>0</v>
          </cell>
          <cell r="J481">
            <v>0</v>
          </cell>
          <cell r="K481" t="str">
            <v>-</v>
          </cell>
          <cell r="L481">
            <v>0</v>
          </cell>
          <cell r="N481" t="str">
            <v xml:space="preserve"> </v>
          </cell>
          <cell r="O481" t="str">
            <v>зеленый</v>
          </cell>
          <cell r="P481" t="str">
            <v>желтый</v>
          </cell>
          <cell r="Q481" t="str">
            <v>M</v>
          </cell>
          <cell r="T481" t="str">
            <v>ДА</v>
          </cell>
        </row>
        <row r="482">
          <cell r="A482" t="str">
            <v>87-77-0553</v>
          </cell>
          <cell r="B482" t="str">
            <v>фото</v>
          </cell>
          <cell r="C482" t="str">
            <v>Summer Lovin</v>
          </cell>
          <cell r="D482" t="str">
            <v>маленький</v>
          </cell>
          <cell r="E482">
            <v>500</v>
          </cell>
          <cell r="F482">
            <v>1.25</v>
          </cell>
          <cell r="G482">
            <v>1.65</v>
          </cell>
          <cell r="I482">
            <v>0</v>
          </cell>
          <cell r="J482">
            <v>0</v>
          </cell>
          <cell r="K482" t="str">
            <v>-</v>
          </cell>
          <cell r="L482">
            <v>0</v>
          </cell>
          <cell r="N482" t="str">
            <v xml:space="preserve"> </v>
          </cell>
          <cell r="O482" t="str">
            <v>зеленый</v>
          </cell>
          <cell r="P482" t="str">
            <v>желтый</v>
          </cell>
          <cell r="Q482" t="str">
            <v>M</v>
          </cell>
          <cell r="T482" t="str">
            <v>ДА</v>
          </cell>
        </row>
        <row r="483">
          <cell r="A483" t="str">
            <v>87-77-0378</v>
          </cell>
          <cell r="B483" t="str">
            <v>фото</v>
          </cell>
          <cell r="C483" t="str">
            <v>Sunny Halcyon</v>
          </cell>
          <cell r="D483" t="str">
            <v>стандартный</v>
          </cell>
          <cell r="E483">
            <v>250</v>
          </cell>
          <cell r="F483">
            <v>2.0599999999999996</v>
          </cell>
          <cell r="G483">
            <v>2.46</v>
          </cell>
          <cell r="I483">
            <v>0</v>
          </cell>
          <cell r="J483">
            <v>0</v>
          </cell>
          <cell r="K483" t="str">
            <v>-</v>
          </cell>
          <cell r="L483">
            <v>0</v>
          </cell>
          <cell r="N483" t="str">
            <v>желтый</v>
          </cell>
          <cell r="O483" t="str">
            <v xml:space="preserve"> </v>
          </cell>
          <cell r="P483" t="str">
            <v xml:space="preserve"> </v>
          </cell>
          <cell r="Q483" t="str">
            <v>M</v>
          </cell>
          <cell r="S483" t="str">
            <v xml:space="preserve"> </v>
          </cell>
          <cell r="T483" t="str">
            <v>ДА</v>
          </cell>
          <cell r="U483" t="str">
            <v>ДА</v>
          </cell>
        </row>
        <row r="484">
          <cell r="A484" t="str">
            <v>87-77-0156</v>
          </cell>
          <cell r="B484" t="str">
            <v>фото</v>
          </cell>
          <cell r="C484" t="str">
            <v>Sunset Grooves</v>
          </cell>
          <cell r="D484" t="str">
            <v>большой</v>
          </cell>
          <cell r="E484">
            <v>150</v>
          </cell>
          <cell r="F484">
            <v>0.92</v>
          </cell>
          <cell r="G484">
            <v>1.33</v>
          </cell>
          <cell r="I484">
            <v>0</v>
          </cell>
          <cell r="J484">
            <v>0</v>
          </cell>
          <cell r="K484" t="str">
            <v>-</v>
          </cell>
          <cell r="L484">
            <v>0</v>
          </cell>
          <cell r="M484" t="str">
            <v>Special Attention</v>
          </cell>
          <cell r="N484" t="str">
            <v xml:space="preserve"> </v>
          </cell>
          <cell r="O484" t="str">
            <v>золотой</v>
          </cell>
          <cell r="P484" t="str">
            <v>зеленый</v>
          </cell>
          <cell r="Q484" t="str">
            <v>M</v>
          </cell>
          <cell r="T484" t="str">
            <v>ДА</v>
          </cell>
          <cell r="U484" t="str">
            <v>ДА</v>
          </cell>
        </row>
        <row r="485">
          <cell r="A485" t="str">
            <v>87-77-0379</v>
          </cell>
          <cell r="B485" t="str">
            <v>фото</v>
          </cell>
          <cell r="C485" t="str">
            <v>Sunset Grooves</v>
          </cell>
          <cell r="D485" t="str">
            <v>стандартный</v>
          </cell>
          <cell r="E485">
            <v>250</v>
          </cell>
          <cell r="F485">
            <v>0.8</v>
          </cell>
          <cell r="G485">
            <v>1.21</v>
          </cell>
          <cell r="I485">
            <v>0</v>
          </cell>
          <cell r="J485">
            <v>0</v>
          </cell>
          <cell r="K485" t="str">
            <v>-</v>
          </cell>
          <cell r="L485">
            <v>0</v>
          </cell>
          <cell r="M485" t="str">
            <v>Special Attention</v>
          </cell>
          <cell r="N485" t="str">
            <v xml:space="preserve"> </v>
          </cell>
          <cell r="O485" t="str">
            <v>золотой</v>
          </cell>
          <cell r="P485" t="str">
            <v>зеленый</v>
          </cell>
          <cell r="Q485" t="str">
            <v>M</v>
          </cell>
          <cell r="T485" t="str">
            <v>ДА</v>
          </cell>
          <cell r="U485" t="str">
            <v>ДА</v>
          </cell>
        </row>
        <row r="486">
          <cell r="A486" t="str">
            <v>87-77-0554</v>
          </cell>
          <cell r="B486" t="str">
            <v>фото</v>
          </cell>
          <cell r="C486" t="str">
            <v>Sunset Grooves</v>
          </cell>
          <cell r="D486" t="str">
            <v>маленький</v>
          </cell>
          <cell r="E486">
            <v>500</v>
          </cell>
          <cell r="F486">
            <v>0.64</v>
          </cell>
          <cell r="G486">
            <v>1.04</v>
          </cell>
          <cell r="I486">
            <v>0</v>
          </cell>
          <cell r="J486">
            <v>0</v>
          </cell>
          <cell r="K486" t="str">
            <v>-</v>
          </cell>
          <cell r="L486">
            <v>0</v>
          </cell>
          <cell r="M486" t="str">
            <v>Special Attention</v>
          </cell>
          <cell r="N486" t="str">
            <v xml:space="preserve"> </v>
          </cell>
          <cell r="O486" t="str">
            <v>золотой</v>
          </cell>
          <cell r="P486" t="str">
            <v>зеленый</v>
          </cell>
          <cell r="Q486" t="str">
            <v>M</v>
          </cell>
          <cell r="T486" t="str">
            <v>ДА</v>
          </cell>
          <cell r="U486" t="str">
            <v>ДА</v>
          </cell>
        </row>
        <row r="487">
          <cell r="A487" t="str">
            <v>87-77-0180</v>
          </cell>
          <cell r="B487" t="str">
            <v>фото</v>
          </cell>
          <cell r="C487" t="str">
            <v>Super Nova</v>
          </cell>
          <cell r="D487" t="str">
            <v>большой</v>
          </cell>
          <cell r="E487">
            <v>150</v>
          </cell>
          <cell r="F487">
            <v>1.65</v>
          </cell>
          <cell r="G487">
            <v>2.0599999999999996</v>
          </cell>
          <cell r="I487">
            <v>0</v>
          </cell>
          <cell r="J487">
            <v>0</v>
          </cell>
          <cell r="K487" t="str">
            <v>-</v>
          </cell>
          <cell r="L487">
            <v>0</v>
          </cell>
          <cell r="N487" t="str">
            <v xml:space="preserve"> </v>
          </cell>
          <cell r="O487" t="str">
            <v>кремовый</v>
          </cell>
          <cell r="P487" t="str">
            <v>сине-зеленый</v>
          </cell>
          <cell r="Q487" t="str">
            <v>ML</v>
          </cell>
          <cell r="T487" t="str">
            <v xml:space="preserve"> </v>
          </cell>
        </row>
        <row r="488">
          <cell r="A488" t="str">
            <v>87-77-0380</v>
          </cell>
          <cell r="B488" t="str">
            <v>фото</v>
          </cell>
          <cell r="C488" t="str">
            <v>Super Nova</v>
          </cell>
          <cell r="D488" t="str">
            <v>стандартный</v>
          </cell>
          <cell r="E488">
            <v>250</v>
          </cell>
          <cell r="F488">
            <v>1.41</v>
          </cell>
          <cell r="G488">
            <v>1.81</v>
          </cell>
          <cell r="I488">
            <v>0</v>
          </cell>
          <cell r="J488">
            <v>0</v>
          </cell>
          <cell r="K488" t="str">
            <v>-</v>
          </cell>
          <cell r="L488">
            <v>0</v>
          </cell>
          <cell r="N488" t="str">
            <v xml:space="preserve"> </v>
          </cell>
          <cell r="O488" t="str">
            <v>кремовый</v>
          </cell>
          <cell r="P488" t="str">
            <v>сине-зеленый</v>
          </cell>
          <cell r="Q488" t="str">
            <v>ML</v>
          </cell>
          <cell r="T488" t="str">
            <v xml:space="preserve"> </v>
          </cell>
        </row>
        <row r="489">
          <cell r="A489" t="str">
            <v>87-77-0555</v>
          </cell>
          <cell r="B489" t="str">
            <v>фото</v>
          </cell>
          <cell r="C489" t="str">
            <v>Super Nova</v>
          </cell>
          <cell r="D489" t="str">
            <v>маленький</v>
          </cell>
          <cell r="E489">
            <v>500</v>
          </cell>
          <cell r="F489">
            <v>1.17</v>
          </cell>
          <cell r="G489">
            <v>1.57</v>
          </cell>
          <cell r="I489">
            <v>0</v>
          </cell>
          <cell r="J489">
            <v>0</v>
          </cell>
          <cell r="K489" t="str">
            <v>-</v>
          </cell>
          <cell r="L489">
            <v>0</v>
          </cell>
          <cell r="N489" t="str">
            <v xml:space="preserve"> </v>
          </cell>
          <cell r="O489" t="str">
            <v>кремовый</v>
          </cell>
          <cell r="P489" t="str">
            <v>сине-зеленый</v>
          </cell>
          <cell r="Q489" t="str">
            <v>ML</v>
          </cell>
          <cell r="T489" t="str">
            <v xml:space="preserve"> </v>
          </cell>
        </row>
        <row r="490">
          <cell r="A490" t="str">
            <v>87-77-0129</v>
          </cell>
          <cell r="B490" t="str">
            <v>фото</v>
          </cell>
          <cell r="C490" t="str">
            <v>T Rex</v>
          </cell>
          <cell r="D490" t="str">
            <v>большой</v>
          </cell>
          <cell r="E490">
            <v>150</v>
          </cell>
          <cell r="F490">
            <v>0.96</v>
          </cell>
          <cell r="G490">
            <v>1.37</v>
          </cell>
          <cell r="I490">
            <v>0</v>
          </cell>
          <cell r="J490">
            <v>0</v>
          </cell>
          <cell r="K490" t="str">
            <v>-</v>
          </cell>
          <cell r="L490">
            <v>0</v>
          </cell>
          <cell r="N490" t="str">
            <v>зеленый</v>
          </cell>
          <cell r="O490" t="str">
            <v xml:space="preserve"> </v>
          </cell>
          <cell r="P490" t="str">
            <v xml:space="preserve"> </v>
          </cell>
          <cell r="Q490" t="str">
            <v>XL</v>
          </cell>
          <cell r="S490" t="str">
            <v>огромные листья</v>
          </cell>
          <cell r="T490" t="str">
            <v xml:space="preserve"> </v>
          </cell>
        </row>
        <row r="491">
          <cell r="A491" t="str">
            <v>87-77-0381</v>
          </cell>
          <cell r="B491" t="str">
            <v>фото</v>
          </cell>
          <cell r="C491" t="str">
            <v>T Rex</v>
          </cell>
          <cell r="D491" t="str">
            <v>стандартный</v>
          </cell>
          <cell r="E491">
            <v>250</v>
          </cell>
          <cell r="F491">
            <v>0.8</v>
          </cell>
          <cell r="G491">
            <v>1.21</v>
          </cell>
          <cell r="I491">
            <v>0</v>
          </cell>
          <cell r="J491">
            <v>0</v>
          </cell>
          <cell r="K491" t="str">
            <v>-</v>
          </cell>
          <cell r="L491">
            <v>0</v>
          </cell>
          <cell r="N491" t="str">
            <v>зеленый</v>
          </cell>
          <cell r="O491" t="str">
            <v xml:space="preserve"> </v>
          </cell>
          <cell r="P491" t="str">
            <v xml:space="preserve"> </v>
          </cell>
          <cell r="Q491" t="str">
            <v>XL</v>
          </cell>
          <cell r="S491" t="str">
            <v>огромные листья</v>
          </cell>
          <cell r="T491" t="str">
            <v xml:space="preserve"> </v>
          </cell>
        </row>
        <row r="492">
          <cell r="A492" t="str">
            <v>87-77-0556</v>
          </cell>
          <cell r="B492" t="str">
            <v>фото</v>
          </cell>
          <cell r="C492" t="str">
            <v>T Rex</v>
          </cell>
          <cell r="D492" t="str">
            <v>маленький</v>
          </cell>
          <cell r="E492">
            <v>500</v>
          </cell>
          <cell r="F492">
            <v>0.6</v>
          </cell>
          <cell r="G492">
            <v>1</v>
          </cell>
          <cell r="I492">
            <v>0</v>
          </cell>
          <cell r="J492">
            <v>0</v>
          </cell>
          <cell r="K492" t="str">
            <v>-</v>
          </cell>
          <cell r="L492">
            <v>0</v>
          </cell>
          <cell r="N492" t="str">
            <v>зеленый</v>
          </cell>
          <cell r="O492" t="str">
            <v xml:space="preserve"> </v>
          </cell>
          <cell r="P492" t="str">
            <v xml:space="preserve"> </v>
          </cell>
          <cell r="Q492" t="str">
            <v>XL</v>
          </cell>
          <cell r="S492" t="str">
            <v>огромные листья</v>
          </cell>
          <cell r="T492" t="str">
            <v xml:space="preserve"> </v>
          </cell>
        </row>
        <row r="493">
          <cell r="A493" t="str">
            <v>87-77-0123</v>
          </cell>
          <cell r="B493" t="str">
            <v>фото</v>
          </cell>
          <cell r="C493" t="str">
            <v>Tambourine</v>
          </cell>
          <cell r="D493" t="str">
            <v>большой</v>
          </cell>
          <cell r="E493">
            <v>150</v>
          </cell>
          <cell r="F493">
            <v>0.92</v>
          </cell>
          <cell r="G493">
            <v>1.33</v>
          </cell>
          <cell r="I493">
            <v>0</v>
          </cell>
          <cell r="J493">
            <v>0</v>
          </cell>
          <cell r="K493" t="str">
            <v>-</v>
          </cell>
          <cell r="L493">
            <v>0</v>
          </cell>
          <cell r="N493" t="str">
            <v xml:space="preserve"> </v>
          </cell>
          <cell r="O493" t="str">
            <v>зеленый</v>
          </cell>
          <cell r="P493" t="str">
            <v>белый</v>
          </cell>
          <cell r="Q493" t="str">
            <v>SM</v>
          </cell>
          <cell r="T493" t="str">
            <v xml:space="preserve"> </v>
          </cell>
        </row>
        <row r="494">
          <cell r="A494" t="str">
            <v>87-77-0382</v>
          </cell>
          <cell r="B494" t="str">
            <v>фото</v>
          </cell>
          <cell r="C494" t="str">
            <v>Tambourine</v>
          </cell>
          <cell r="D494" t="str">
            <v>стандартный</v>
          </cell>
          <cell r="E494">
            <v>250</v>
          </cell>
          <cell r="F494">
            <v>0.76</v>
          </cell>
          <cell r="G494">
            <v>1.17</v>
          </cell>
          <cell r="I494">
            <v>0</v>
          </cell>
          <cell r="J494">
            <v>0</v>
          </cell>
          <cell r="K494" t="str">
            <v>-</v>
          </cell>
          <cell r="L494">
            <v>0</v>
          </cell>
          <cell r="N494" t="str">
            <v xml:space="preserve"> </v>
          </cell>
          <cell r="O494" t="str">
            <v>зеленый</v>
          </cell>
          <cell r="P494" t="str">
            <v>белый</v>
          </cell>
          <cell r="Q494" t="str">
            <v>SM</v>
          </cell>
          <cell r="T494" t="str">
            <v xml:space="preserve"> </v>
          </cell>
        </row>
        <row r="495">
          <cell r="A495" t="str">
            <v>87-77-0557</v>
          </cell>
          <cell r="B495" t="str">
            <v>фото</v>
          </cell>
          <cell r="C495" t="str">
            <v>Tambourine</v>
          </cell>
          <cell r="D495" t="str">
            <v>маленький</v>
          </cell>
          <cell r="E495">
            <v>500</v>
          </cell>
          <cell r="F495">
            <v>0.6</v>
          </cell>
          <cell r="G495">
            <v>1</v>
          </cell>
          <cell r="I495">
            <v>0</v>
          </cell>
          <cell r="J495">
            <v>0</v>
          </cell>
          <cell r="K495" t="str">
            <v>-</v>
          </cell>
          <cell r="L495">
            <v>0</v>
          </cell>
          <cell r="N495" t="str">
            <v xml:space="preserve"> </v>
          </cell>
          <cell r="O495" t="str">
            <v>зеленый</v>
          </cell>
          <cell r="P495" t="str">
            <v>белый</v>
          </cell>
          <cell r="Q495" t="str">
            <v>SM</v>
          </cell>
          <cell r="T495" t="str">
            <v xml:space="preserve"> </v>
          </cell>
        </row>
        <row r="496">
          <cell r="A496" t="str">
            <v>87-77-0181</v>
          </cell>
          <cell r="B496" t="str">
            <v>фото</v>
          </cell>
          <cell r="C496" t="str">
            <v>Thunderbolt</v>
          </cell>
          <cell r="D496" t="str">
            <v>большой</v>
          </cell>
          <cell r="E496">
            <v>150</v>
          </cell>
          <cell r="F496">
            <v>1.65</v>
          </cell>
          <cell r="G496">
            <v>2.0599999999999996</v>
          </cell>
          <cell r="I496">
            <v>0</v>
          </cell>
          <cell r="J496">
            <v>0</v>
          </cell>
          <cell r="K496" t="str">
            <v>-</v>
          </cell>
          <cell r="L496">
            <v>0</v>
          </cell>
          <cell r="N496" t="str">
            <v xml:space="preserve"> </v>
          </cell>
          <cell r="O496" t="str">
            <v>кремовый</v>
          </cell>
          <cell r="P496" t="str">
            <v>голубой</v>
          </cell>
          <cell r="Q496" t="str">
            <v>ML</v>
          </cell>
          <cell r="T496" t="str">
            <v xml:space="preserve"> </v>
          </cell>
        </row>
        <row r="497">
          <cell r="A497" t="str">
            <v>87-77-0383</v>
          </cell>
          <cell r="B497" t="str">
            <v>фото</v>
          </cell>
          <cell r="C497" t="str">
            <v>Thunderbolt</v>
          </cell>
          <cell r="D497" t="str">
            <v>стандартный</v>
          </cell>
          <cell r="E497">
            <v>250</v>
          </cell>
          <cell r="F497">
            <v>1.41</v>
          </cell>
          <cell r="G497">
            <v>1.81</v>
          </cell>
          <cell r="I497">
            <v>0</v>
          </cell>
          <cell r="J497">
            <v>0</v>
          </cell>
          <cell r="K497" t="str">
            <v>-</v>
          </cell>
          <cell r="L497">
            <v>0</v>
          </cell>
          <cell r="N497" t="str">
            <v xml:space="preserve"> </v>
          </cell>
          <cell r="O497" t="str">
            <v>кремовый</v>
          </cell>
          <cell r="P497" t="str">
            <v>голубой</v>
          </cell>
          <cell r="Q497" t="str">
            <v>ML</v>
          </cell>
          <cell r="T497" t="str">
            <v xml:space="preserve"> </v>
          </cell>
        </row>
        <row r="498">
          <cell r="A498" t="str">
            <v>87-77-0558</v>
          </cell>
          <cell r="B498" t="str">
            <v>фото</v>
          </cell>
          <cell r="C498" t="str">
            <v>Thunderbolt</v>
          </cell>
          <cell r="D498" t="str">
            <v>маленький</v>
          </cell>
          <cell r="E498">
            <v>500</v>
          </cell>
          <cell r="F498">
            <v>1.17</v>
          </cell>
          <cell r="G498">
            <v>1.57</v>
          </cell>
          <cell r="I498">
            <v>0</v>
          </cell>
          <cell r="J498">
            <v>0</v>
          </cell>
          <cell r="K498" t="str">
            <v>-</v>
          </cell>
          <cell r="L498">
            <v>0</v>
          </cell>
          <cell r="N498" t="str">
            <v xml:space="preserve"> </v>
          </cell>
          <cell r="O498" t="str">
            <v>кремовый</v>
          </cell>
          <cell r="P498" t="str">
            <v>голубой</v>
          </cell>
          <cell r="Q498" t="str">
            <v>ML</v>
          </cell>
          <cell r="T498" t="str">
            <v xml:space="preserve"> </v>
          </cell>
        </row>
        <row r="499">
          <cell r="A499" t="str">
            <v>87-77-0384</v>
          </cell>
          <cell r="B499" t="str">
            <v>фото</v>
          </cell>
          <cell r="C499" t="str">
            <v>Timeless Beauty</v>
          </cell>
          <cell r="D499" t="str">
            <v>стандартный</v>
          </cell>
          <cell r="E499">
            <v>250</v>
          </cell>
          <cell r="F499">
            <v>1.65</v>
          </cell>
          <cell r="G499">
            <v>2.0599999999999996</v>
          </cell>
          <cell r="I499">
            <v>0</v>
          </cell>
          <cell r="J499">
            <v>0</v>
          </cell>
          <cell r="K499" t="str">
            <v>-</v>
          </cell>
          <cell r="L499">
            <v>0</v>
          </cell>
          <cell r="N499" t="str">
            <v xml:space="preserve"> </v>
          </cell>
          <cell r="O499" t="str">
            <v>белый</v>
          </cell>
          <cell r="P499" t="str">
            <v>голубой</v>
          </cell>
          <cell r="Q499" t="str">
            <v>S</v>
          </cell>
          <cell r="T499" t="str">
            <v xml:space="preserve"> </v>
          </cell>
          <cell r="U499" t="str">
            <v>ДА</v>
          </cell>
        </row>
        <row r="500">
          <cell r="A500" t="str">
            <v>87-77-0559</v>
          </cell>
          <cell r="B500" t="str">
            <v>фото</v>
          </cell>
          <cell r="C500" t="str">
            <v>Timeless Beauty</v>
          </cell>
          <cell r="D500" t="str">
            <v>маленький</v>
          </cell>
          <cell r="E500">
            <v>500</v>
          </cell>
          <cell r="F500">
            <v>1.41</v>
          </cell>
          <cell r="G500">
            <v>1.81</v>
          </cell>
          <cell r="I500">
            <v>0</v>
          </cell>
          <cell r="J500">
            <v>0</v>
          </cell>
          <cell r="K500" t="str">
            <v>-</v>
          </cell>
          <cell r="L500">
            <v>0</v>
          </cell>
          <cell r="N500" t="str">
            <v xml:space="preserve"> </v>
          </cell>
          <cell r="O500" t="str">
            <v>белый</v>
          </cell>
          <cell r="P500" t="str">
            <v>голубой</v>
          </cell>
          <cell r="Q500" t="str">
            <v>S</v>
          </cell>
          <cell r="T500" t="str">
            <v xml:space="preserve"> </v>
          </cell>
          <cell r="U500" t="str">
            <v>ДА</v>
          </cell>
        </row>
        <row r="501">
          <cell r="A501" t="str">
            <v>87-77-0386</v>
          </cell>
          <cell r="B501" t="str">
            <v>фото</v>
          </cell>
          <cell r="C501" t="str">
            <v>Tongue of Flame</v>
          </cell>
          <cell r="D501" t="str">
            <v>стандартный</v>
          </cell>
          <cell r="E501">
            <v>250</v>
          </cell>
          <cell r="F501">
            <v>2.0599999999999996</v>
          </cell>
          <cell r="G501">
            <v>2.46</v>
          </cell>
          <cell r="I501">
            <v>0</v>
          </cell>
          <cell r="J501">
            <v>0</v>
          </cell>
          <cell r="K501" t="str">
            <v>-</v>
          </cell>
          <cell r="L501">
            <v>0</v>
          </cell>
          <cell r="N501" t="str">
            <v xml:space="preserve"> </v>
          </cell>
          <cell r="O501" t="str">
            <v>белый</v>
          </cell>
          <cell r="P501" t="str">
            <v>зеленый</v>
          </cell>
          <cell r="Q501" t="str">
            <v>M</v>
          </cell>
          <cell r="T501" t="str">
            <v xml:space="preserve"> </v>
          </cell>
        </row>
        <row r="502">
          <cell r="A502" t="str">
            <v>87-77-0561</v>
          </cell>
          <cell r="B502" t="str">
            <v>фото</v>
          </cell>
          <cell r="C502" t="str">
            <v>Tongue of Flame</v>
          </cell>
          <cell r="D502" t="str">
            <v>маленький</v>
          </cell>
          <cell r="E502">
            <v>500</v>
          </cell>
          <cell r="F502">
            <v>1.65</v>
          </cell>
          <cell r="G502">
            <v>2.0599999999999996</v>
          </cell>
          <cell r="I502">
            <v>0</v>
          </cell>
          <cell r="J502">
            <v>0</v>
          </cell>
          <cell r="K502" t="str">
            <v>-</v>
          </cell>
          <cell r="L502">
            <v>0</v>
          </cell>
          <cell r="N502" t="str">
            <v xml:space="preserve"> </v>
          </cell>
          <cell r="O502" t="str">
            <v>белый</v>
          </cell>
          <cell r="P502" t="str">
            <v>зеленый</v>
          </cell>
          <cell r="Q502" t="str">
            <v>M</v>
          </cell>
          <cell r="T502" t="str">
            <v xml:space="preserve"> </v>
          </cell>
        </row>
        <row r="503">
          <cell r="A503" t="str">
            <v>87-77-0090</v>
          </cell>
          <cell r="B503" t="str">
            <v>фото</v>
          </cell>
          <cell r="C503" t="str">
            <v>Tortilla Chip</v>
          </cell>
          <cell r="D503" t="str">
            <v>большой</v>
          </cell>
          <cell r="E503">
            <v>150</v>
          </cell>
          <cell r="F503">
            <v>0.68</v>
          </cell>
          <cell r="G503">
            <v>1.08</v>
          </cell>
          <cell r="I503">
            <v>0</v>
          </cell>
          <cell r="J503">
            <v>0</v>
          </cell>
          <cell r="K503" t="str">
            <v>-</v>
          </cell>
          <cell r="L503">
            <v>0</v>
          </cell>
          <cell r="N503" t="str">
            <v>желтый</v>
          </cell>
          <cell r="O503" t="str">
            <v xml:space="preserve"> </v>
          </cell>
          <cell r="P503" t="str">
            <v xml:space="preserve"> </v>
          </cell>
          <cell r="Q503" t="str">
            <v>L</v>
          </cell>
          <cell r="R503" t="str">
            <v>да</v>
          </cell>
          <cell r="T503" t="str">
            <v xml:space="preserve"> </v>
          </cell>
        </row>
        <row r="504">
          <cell r="A504" t="str">
            <v>87-77-0387</v>
          </cell>
          <cell r="B504" t="str">
            <v>фото</v>
          </cell>
          <cell r="C504" t="str">
            <v>Tortilla Chip</v>
          </cell>
          <cell r="D504" t="str">
            <v>стандартный</v>
          </cell>
          <cell r="E504">
            <v>250</v>
          </cell>
          <cell r="F504">
            <v>0.6</v>
          </cell>
          <cell r="G504">
            <v>1</v>
          </cell>
          <cell r="I504">
            <v>0</v>
          </cell>
          <cell r="J504">
            <v>0</v>
          </cell>
          <cell r="K504" t="str">
            <v>-</v>
          </cell>
          <cell r="L504">
            <v>0</v>
          </cell>
          <cell r="N504" t="str">
            <v>желтый</v>
          </cell>
          <cell r="O504" t="str">
            <v xml:space="preserve"> </v>
          </cell>
          <cell r="P504" t="str">
            <v xml:space="preserve"> </v>
          </cell>
          <cell r="Q504" t="str">
            <v>L</v>
          </cell>
          <cell r="R504" t="str">
            <v>да</v>
          </cell>
          <cell r="T504" t="str">
            <v xml:space="preserve"> </v>
          </cell>
        </row>
        <row r="505">
          <cell r="A505" t="str">
            <v>87-77-0562</v>
          </cell>
          <cell r="B505" t="str">
            <v>фото</v>
          </cell>
          <cell r="C505" t="str">
            <v>Tortilla Chip</v>
          </cell>
          <cell r="D505" t="str">
            <v>маленький</v>
          </cell>
          <cell r="E505">
            <v>500</v>
          </cell>
          <cell r="F505">
            <v>0.52</v>
          </cell>
          <cell r="G505">
            <v>0.92</v>
          </cell>
          <cell r="I505">
            <v>0</v>
          </cell>
          <cell r="J505">
            <v>0</v>
          </cell>
          <cell r="K505" t="str">
            <v>-</v>
          </cell>
          <cell r="L505">
            <v>0</v>
          </cell>
          <cell r="N505" t="str">
            <v>желтый</v>
          </cell>
          <cell r="O505" t="str">
            <v xml:space="preserve"> </v>
          </cell>
          <cell r="P505" t="str">
            <v xml:space="preserve"> </v>
          </cell>
          <cell r="Q505" t="str">
            <v>L</v>
          </cell>
          <cell r="R505" t="str">
            <v>да</v>
          </cell>
          <cell r="T505" t="str">
            <v xml:space="preserve"> </v>
          </cell>
        </row>
        <row r="506">
          <cell r="A506" t="str">
            <v>87-77-0388</v>
          </cell>
          <cell r="B506" t="str">
            <v>фото</v>
          </cell>
          <cell r="C506" t="str">
            <v>Tropicana</v>
          </cell>
          <cell r="D506" t="str">
            <v>стандартный</v>
          </cell>
          <cell r="E506">
            <v>250</v>
          </cell>
          <cell r="F506">
            <v>1.08</v>
          </cell>
          <cell r="G506">
            <v>1.49</v>
          </cell>
          <cell r="I506">
            <v>0</v>
          </cell>
          <cell r="J506">
            <v>0</v>
          </cell>
          <cell r="K506" t="str">
            <v>-</v>
          </cell>
          <cell r="L506">
            <v>0</v>
          </cell>
          <cell r="N506" t="str">
            <v>светло-зеленый</v>
          </cell>
          <cell r="O506" t="str">
            <v xml:space="preserve"> </v>
          </cell>
          <cell r="P506" t="str">
            <v>желтый</v>
          </cell>
          <cell r="Q506" t="str">
            <v>L</v>
          </cell>
          <cell r="T506" t="str">
            <v xml:space="preserve"> </v>
          </cell>
        </row>
        <row r="507">
          <cell r="A507" t="str">
            <v>87-77-0056</v>
          </cell>
          <cell r="B507" t="str">
            <v>фото</v>
          </cell>
          <cell r="C507" t="str">
            <v>Undulata Albomarginata</v>
          </cell>
          <cell r="D507" t="str">
            <v>большой</v>
          </cell>
          <cell r="E507">
            <v>150</v>
          </cell>
          <cell r="F507">
            <v>0.4</v>
          </cell>
          <cell r="G507">
            <v>0.8</v>
          </cell>
          <cell r="I507">
            <v>0</v>
          </cell>
          <cell r="J507">
            <v>0</v>
          </cell>
          <cell r="K507" t="str">
            <v>-</v>
          </cell>
          <cell r="L507">
            <v>0</v>
          </cell>
          <cell r="N507" t="str">
            <v xml:space="preserve"> </v>
          </cell>
          <cell r="O507" t="str">
            <v>зеленый</v>
          </cell>
          <cell r="P507" t="str">
            <v>белый</v>
          </cell>
          <cell r="Q507" t="str">
            <v>M</v>
          </cell>
          <cell r="T507" t="str">
            <v>ДА</v>
          </cell>
        </row>
        <row r="508">
          <cell r="A508" t="str">
            <v>87-77-0390</v>
          </cell>
          <cell r="B508" t="str">
            <v>фото</v>
          </cell>
          <cell r="C508" t="str">
            <v>Undulata Albomarginata</v>
          </cell>
          <cell r="D508" t="str">
            <v>стандартный</v>
          </cell>
          <cell r="E508">
            <v>250</v>
          </cell>
          <cell r="F508">
            <v>0.36</v>
          </cell>
          <cell r="G508">
            <v>0.76</v>
          </cell>
          <cell r="I508">
            <v>0</v>
          </cell>
          <cell r="J508">
            <v>0</v>
          </cell>
          <cell r="K508" t="str">
            <v>-</v>
          </cell>
          <cell r="L508">
            <v>0</v>
          </cell>
          <cell r="N508" t="str">
            <v xml:space="preserve"> </v>
          </cell>
          <cell r="O508" t="str">
            <v>зеленый</v>
          </cell>
          <cell r="P508" t="str">
            <v>белый</v>
          </cell>
          <cell r="Q508" t="str">
            <v>M</v>
          </cell>
          <cell r="T508" t="str">
            <v>ДА</v>
          </cell>
        </row>
        <row r="509">
          <cell r="A509" t="str">
            <v>87-77-0564</v>
          </cell>
          <cell r="B509" t="str">
            <v>фото</v>
          </cell>
          <cell r="C509" t="str">
            <v>Undulata Albomarginata</v>
          </cell>
          <cell r="D509" t="str">
            <v>маленький</v>
          </cell>
          <cell r="E509">
            <v>500</v>
          </cell>
          <cell r="F509">
            <v>0.3</v>
          </cell>
          <cell r="G509">
            <v>0.71</v>
          </cell>
          <cell r="I509">
            <v>0</v>
          </cell>
          <cell r="J509">
            <v>0</v>
          </cell>
          <cell r="K509" t="str">
            <v>-</v>
          </cell>
          <cell r="L509">
            <v>0</v>
          </cell>
          <cell r="N509" t="str">
            <v xml:space="preserve"> </v>
          </cell>
          <cell r="O509" t="str">
            <v>зеленый</v>
          </cell>
          <cell r="P509" t="str">
            <v>белый</v>
          </cell>
          <cell r="Q509" t="str">
            <v>M</v>
          </cell>
          <cell r="T509" t="str">
            <v>ДА</v>
          </cell>
        </row>
        <row r="510">
          <cell r="A510" t="str">
            <v>87-77-0064</v>
          </cell>
          <cell r="B510" t="str">
            <v>фото</v>
          </cell>
          <cell r="C510" t="str">
            <v>Undulata Mediovariegata</v>
          </cell>
          <cell r="D510" t="str">
            <v>большой</v>
          </cell>
          <cell r="E510">
            <v>150</v>
          </cell>
          <cell r="F510">
            <v>0.48</v>
          </cell>
          <cell r="G510">
            <v>0.88</v>
          </cell>
          <cell r="I510">
            <v>0</v>
          </cell>
          <cell r="J510">
            <v>0</v>
          </cell>
          <cell r="K510" t="str">
            <v>-</v>
          </cell>
          <cell r="L510">
            <v>0</v>
          </cell>
          <cell r="N510" t="str">
            <v xml:space="preserve"> </v>
          </cell>
          <cell r="O510" t="str">
            <v>белый</v>
          </cell>
          <cell r="P510" t="str">
            <v>зеленый</v>
          </cell>
          <cell r="Q510" t="str">
            <v>M</v>
          </cell>
          <cell r="T510" t="str">
            <v xml:space="preserve"> </v>
          </cell>
        </row>
        <row r="511">
          <cell r="A511" t="str">
            <v>87-77-0391</v>
          </cell>
          <cell r="B511" t="str">
            <v>фото</v>
          </cell>
          <cell r="C511" t="str">
            <v>Undulata Mediovariegata</v>
          </cell>
          <cell r="D511" t="str">
            <v>стандартный</v>
          </cell>
          <cell r="E511">
            <v>250</v>
          </cell>
          <cell r="F511">
            <v>0.41000000000000003</v>
          </cell>
          <cell r="G511">
            <v>0.81</v>
          </cell>
          <cell r="I511">
            <v>0</v>
          </cell>
          <cell r="J511">
            <v>0</v>
          </cell>
          <cell r="K511" t="str">
            <v>-</v>
          </cell>
          <cell r="L511">
            <v>0</v>
          </cell>
          <cell r="N511" t="str">
            <v xml:space="preserve"> </v>
          </cell>
          <cell r="O511" t="str">
            <v>белый</v>
          </cell>
          <cell r="P511" t="str">
            <v>зеленый</v>
          </cell>
          <cell r="Q511" t="str">
            <v>M</v>
          </cell>
          <cell r="T511" t="str">
            <v xml:space="preserve"> </v>
          </cell>
        </row>
        <row r="512">
          <cell r="A512" t="str">
            <v>87-77-0565</v>
          </cell>
          <cell r="B512" t="str">
            <v>фото</v>
          </cell>
          <cell r="C512" t="str">
            <v>Undulata Mediovariegata</v>
          </cell>
          <cell r="D512" t="str">
            <v>маленький</v>
          </cell>
          <cell r="E512">
            <v>500</v>
          </cell>
          <cell r="F512">
            <v>0.33</v>
          </cell>
          <cell r="G512">
            <v>0.73</v>
          </cell>
          <cell r="I512">
            <v>0</v>
          </cell>
          <cell r="J512">
            <v>0</v>
          </cell>
          <cell r="K512" t="str">
            <v>-</v>
          </cell>
          <cell r="L512">
            <v>0</v>
          </cell>
          <cell r="N512" t="str">
            <v xml:space="preserve"> </v>
          </cell>
          <cell r="O512" t="str">
            <v>белый</v>
          </cell>
          <cell r="P512" t="str">
            <v>зеленый</v>
          </cell>
          <cell r="Q512" t="str">
            <v>M</v>
          </cell>
          <cell r="T512" t="str">
            <v xml:space="preserve"> </v>
          </cell>
        </row>
        <row r="513">
          <cell r="A513" t="str">
            <v>87-77-0091</v>
          </cell>
          <cell r="B513" t="str">
            <v>фото</v>
          </cell>
          <cell r="C513" t="str">
            <v>Undulata Univittata</v>
          </cell>
          <cell r="D513" t="str">
            <v>большой</v>
          </cell>
          <cell r="E513">
            <v>150</v>
          </cell>
          <cell r="F513">
            <v>0.68</v>
          </cell>
          <cell r="G513">
            <v>1.08</v>
          </cell>
          <cell r="I513">
            <v>0</v>
          </cell>
          <cell r="J513">
            <v>0</v>
          </cell>
          <cell r="K513" t="str">
            <v>-</v>
          </cell>
          <cell r="L513">
            <v>0</v>
          </cell>
          <cell r="N513" t="str">
            <v xml:space="preserve"> </v>
          </cell>
          <cell r="O513" t="str">
            <v>белый</v>
          </cell>
          <cell r="P513" t="str">
            <v>зеленый</v>
          </cell>
          <cell r="Q513" t="str">
            <v>M</v>
          </cell>
          <cell r="T513" t="str">
            <v xml:space="preserve"> </v>
          </cell>
        </row>
        <row r="514">
          <cell r="A514" t="str">
            <v>87-77-0392</v>
          </cell>
          <cell r="B514" t="str">
            <v>фото</v>
          </cell>
          <cell r="C514" t="str">
            <v>Undulata Univittata</v>
          </cell>
          <cell r="D514" t="str">
            <v>стандартный</v>
          </cell>
          <cell r="E514">
            <v>250</v>
          </cell>
          <cell r="F514">
            <v>0.6</v>
          </cell>
          <cell r="G514">
            <v>1</v>
          </cell>
          <cell r="I514">
            <v>0</v>
          </cell>
          <cell r="J514">
            <v>0</v>
          </cell>
          <cell r="K514" t="str">
            <v>-</v>
          </cell>
          <cell r="L514">
            <v>0</v>
          </cell>
          <cell r="N514" t="str">
            <v xml:space="preserve"> </v>
          </cell>
          <cell r="O514" t="str">
            <v>белый</v>
          </cell>
          <cell r="P514" t="str">
            <v>зеленый</v>
          </cell>
          <cell r="Q514" t="str">
            <v>M</v>
          </cell>
          <cell r="T514" t="str">
            <v xml:space="preserve"> </v>
          </cell>
        </row>
        <row r="515">
          <cell r="A515" t="str">
            <v>87-77-0566</v>
          </cell>
          <cell r="B515" t="str">
            <v>фото</v>
          </cell>
          <cell r="C515" t="str">
            <v>Undulata Univittata</v>
          </cell>
          <cell r="D515" t="str">
            <v>маленький</v>
          </cell>
          <cell r="E515">
            <v>500</v>
          </cell>
          <cell r="F515">
            <v>0.52</v>
          </cell>
          <cell r="G515">
            <v>0.92</v>
          </cell>
          <cell r="I515">
            <v>0</v>
          </cell>
          <cell r="J515">
            <v>0</v>
          </cell>
          <cell r="K515" t="str">
            <v>-</v>
          </cell>
          <cell r="L515">
            <v>0</v>
          </cell>
          <cell r="N515" t="str">
            <v xml:space="preserve"> </v>
          </cell>
          <cell r="O515" t="str">
            <v>белый</v>
          </cell>
          <cell r="P515" t="str">
            <v>зеленый</v>
          </cell>
          <cell r="Q515" t="str">
            <v>M</v>
          </cell>
          <cell r="T515" t="str">
            <v xml:space="preserve"> </v>
          </cell>
        </row>
        <row r="516">
          <cell r="A516" t="str">
            <v>87-77-0197</v>
          </cell>
          <cell r="B516" t="str">
            <v>фото</v>
          </cell>
          <cell r="C516" t="str">
            <v>Valley's Glacier</v>
          </cell>
          <cell r="D516" t="str">
            <v>большой</v>
          </cell>
          <cell r="E516">
            <v>150</v>
          </cell>
          <cell r="F516">
            <v>2.0599999999999996</v>
          </cell>
          <cell r="G516">
            <v>2.46</v>
          </cell>
          <cell r="I516">
            <v>0</v>
          </cell>
          <cell r="J516">
            <v>0</v>
          </cell>
          <cell r="K516" t="str">
            <v>-</v>
          </cell>
          <cell r="L516">
            <v>0</v>
          </cell>
          <cell r="N516" t="str">
            <v xml:space="preserve"> </v>
          </cell>
          <cell r="O516" t="str">
            <v>зеленый</v>
          </cell>
          <cell r="P516" t="str">
            <v>желтый</v>
          </cell>
          <cell r="Q516" t="str">
            <v>SM</v>
          </cell>
          <cell r="T516" t="str">
            <v xml:space="preserve"> </v>
          </cell>
        </row>
        <row r="517">
          <cell r="A517" t="str">
            <v>87-77-0393</v>
          </cell>
          <cell r="B517" t="str">
            <v>фото</v>
          </cell>
          <cell r="C517" t="str">
            <v>Valley's Glacier</v>
          </cell>
          <cell r="D517" t="str">
            <v>стандартный</v>
          </cell>
          <cell r="E517">
            <v>250</v>
          </cell>
          <cell r="F517">
            <v>1.65</v>
          </cell>
          <cell r="G517">
            <v>2.0599999999999996</v>
          </cell>
          <cell r="I517">
            <v>0</v>
          </cell>
          <cell r="J517">
            <v>0</v>
          </cell>
          <cell r="K517" t="str">
            <v>-</v>
          </cell>
          <cell r="L517">
            <v>0</v>
          </cell>
          <cell r="N517" t="str">
            <v xml:space="preserve"> </v>
          </cell>
          <cell r="O517" t="str">
            <v>зеленый</v>
          </cell>
          <cell r="P517" t="str">
            <v>желтый</v>
          </cell>
          <cell r="Q517" t="str">
            <v>SM</v>
          </cell>
          <cell r="T517" t="str">
            <v xml:space="preserve"> </v>
          </cell>
        </row>
        <row r="518">
          <cell r="A518" t="str">
            <v>87-77-0567</v>
          </cell>
          <cell r="B518" t="str">
            <v>фото</v>
          </cell>
          <cell r="C518" t="str">
            <v>Valley's Glacier</v>
          </cell>
          <cell r="D518" t="str">
            <v>маленький</v>
          </cell>
          <cell r="E518">
            <v>500</v>
          </cell>
          <cell r="F518">
            <v>1.41</v>
          </cell>
          <cell r="G518">
            <v>1.81</v>
          </cell>
          <cell r="I518">
            <v>0</v>
          </cell>
          <cell r="J518">
            <v>0</v>
          </cell>
          <cell r="K518" t="str">
            <v>-</v>
          </cell>
          <cell r="L518">
            <v>0</v>
          </cell>
          <cell r="N518" t="str">
            <v xml:space="preserve"> </v>
          </cell>
          <cell r="O518" t="str">
            <v>зеленый</v>
          </cell>
          <cell r="P518" t="str">
            <v>желтый</v>
          </cell>
          <cell r="Q518" t="str">
            <v>SM</v>
          </cell>
          <cell r="T518" t="str">
            <v xml:space="preserve"> </v>
          </cell>
        </row>
        <row r="519">
          <cell r="A519" t="str">
            <v>87-77-0182</v>
          </cell>
          <cell r="B519" t="str">
            <v>фото</v>
          </cell>
          <cell r="C519" t="str">
            <v>Velvet Moon</v>
          </cell>
          <cell r="D519" t="str">
            <v>большой</v>
          </cell>
          <cell r="E519">
            <v>150</v>
          </cell>
          <cell r="F519">
            <v>1.65</v>
          </cell>
          <cell r="G519">
            <v>2.0599999999999996</v>
          </cell>
          <cell r="I519">
            <v>0</v>
          </cell>
          <cell r="J519">
            <v>0</v>
          </cell>
          <cell r="K519" t="str">
            <v>-</v>
          </cell>
          <cell r="L519">
            <v>0</v>
          </cell>
          <cell r="N519" t="str">
            <v xml:space="preserve"> </v>
          </cell>
          <cell r="O519" t="str">
            <v>зеленый</v>
          </cell>
          <cell r="P519" t="str">
            <v>желтый</v>
          </cell>
          <cell r="Q519" t="str">
            <v>M</v>
          </cell>
          <cell r="T519" t="str">
            <v xml:space="preserve"> </v>
          </cell>
        </row>
        <row r="520">
          <cell r="A520" t="str">
            <v>87-77-0394</v>
          </cell>
          <cell r="B520" t="str">
            <v>фото</v>
          </cell>
          <cell r="C520" t="str">
            <v>Velvet Moon</v>
          </cell>
          <cell r="D520" t="str">
            <v>стандартный</v>
          </cell>
          <cell r="E520">
            <v>250</v>
          </cell>
          <cell r="F520">
            <v>1.41</v>
          </cell>
          <cell r="G520">
            <v>1.81</v>
          </cell>
          <cell r="I520">
            <v>0</v>
          </cell>
          <cell r="J520">
            <v>0</v>
          </cell>
          <cell r="K520" t="str">
            <v>-</v>
          </cell>
          <cell r="L520">
            <v>0</v>
          </cell>
          <cell r="N520" t="str">
            <v xml:space="preserve"> </v>
          </cell>
          <cell r="O520" t="str">
            <v>зеленый</v>
          </cell>
          <cell r="P520" t="str">
            <v>желтый</v>
          </cell>
          <cell r="Q520" t="str">
            <v>M</v>
          </cell>
          <cell r="T520" t="str">
            <v xml:space="preserve"> </v>
          </cell>
        </row>
        <row r="521">
          <cell r="A521" t="str">
            <v>87-77-0568</v>
          </cell>
          <cell r="B521" t="str">
            <v>фото</v>
          </cell>
          <cell r="C521" t="str">
            <v>Velvet Moon</v>
          </cell>
          <cell r="D521" t="str">
            <v>маленький</v>
          </cell>
          <cell r="E521">
            <v>500</v>
          </cell>
          <cell r="F521">
            <v>1.25</v>
          </cell>
          <cell r="G521">
            <v>1.65</v>
          </cell>
          <cell r="I521">
            <v>0</v>
          </cell>
          <cell r="J521">
            <v>0</v>
          </cell>
          <cell r="K521" t="str">
            <v>-</v>
          </cell>
          <cell r="L521">
            <v>0</v>
          </cell>
          <cell r="N521" t="str">
            <v xml:space="preserve"> </v>
          </cell>
          <cell r="O521" t="str">
            <v>зеленый</v>
          </cell>
          <cell r="P521" t="str">
            <v>желтый</v>
          </cell>
          <cell r="Q521" t="str">
            <v>M</v>
          </cell>
          <cell r="T521" t="str">
            <v xml:space="preserve"> </v>
          </cell>
        </row>
        <row r="522">
          <cell r="A522" t="str">
            <v>87-77-0395</v>
          </cell>
          <cell r="B522" t="str">
            <v>фото</v>
          </cell>
          <cell r="C522" t="str">
            <v>Venus</v>
          </cell>
          <cell r="D522" t="str">
            <v>стандартный</v>
          </cell>
          <cell r="E522">
            <v>250</v>
          </cell>
          <cell r="F522">
            <v>2.0599999999999996</v>
          </cell>
          <cell r="G522">
            <v>2.46</v>
          </cell>
          <cell r="I522">
            <v>0</v>
          </cell>
          <cell r="J522">
            <v>0</v>
          </cell>
          <cell r="K522" t="str">
            <v>-</v>
          </cell>
          <cell r="L522">
            <v>0</v>
          </cell>
          <cell r="N522" t="str">
            <v>зеленый</v>
          </cell>
          <cell r="O522" t="str">
            <v xml:space="preserve"> </v>
          </cell>
          <cell r="P522" t="str">
            <v xml:space="preserve"> </v>
          </cell>
          <cell r="Q522" t="str">
            <v>M</v>
          </cell>
          <cell r="R522" t="str">
            <v>Very</v>
          </cell>
          <cell r="T522" t="str">
            <v>ДА</v>
          </cell>
        </row>
        <row r="523">
          <cell r="A523" t="str">
            <v>87-77-0569</v>
          </cell>
          <cell r="B523" t="str">
            <v>фото</v>
          </cell>
          <cell r="C523" t="str">
            <v>Venus</v>
          </cell>
          <cell r="D523" t="str">
            <v>маленький</v>
          </cell>
          <cell r="E523">
            <v>500</v>
          </cell>
          <cell r="F523">
            <v>1.65</v>
          </cell>
          <cell r="G523">
            <v>2.0599999999999996</v>
          </cell>
          <cell r="I523">
            <v>0</v>
          </cell>
          <cell r="J523">
            <v>0</v>
          </cell>
          <cell r="K523" t="str">
            <v>-</v>
          </cell>
          <cell r="L523">
            <v>0</v>
          </cell>
          <cell r="N523" t="str">
            <v>зеленый</v>
          </cell>
          <cell r="O523" t="str">
            <v xml:space="preserve"> </v>
          </cell>
          <cell r="P523" t="str">
            <v xml:space="preserve"> </v>
          </cell>
          <cell r="Q523" t="str">
            <v>M</v>
          </cell>
          <cell r="R523" t="str">
            <v>Very</v>
          </cell>
          <cell r="T523" t="str">
            <v>ДА</v>
          </cell>
        </row>
        <row r="524">
          <cell r="A524" t="str">
            <v>87-77-0183</v>
          </cell>
          <cell r="B524" t="str">
            <v>фото</v>
          </cell>
          <cell r="C524" t="str">
            <v>Victory</v>
          </cell>
          <cell r="D524" t="str">
            <v>большой</v>
          </cell>
          <cell r="E524">
            <v>150</v>
          </cell>
          <cell r="F524">
            <v>1.65</v>
          </cell>
          <cell r="G524">
            <v>2.0599999999999996</v>
          </cell>
          <cell r="I524">
            <v>0</v>
          </cell>
          <cell r="J524">
            <v>0</v>
          </cell>
          <cell r="K524" t="str">
            <v>-</v>
          </cell>
          <cell r="L524">
            <v>0</v>
          </cell>
          <cell r="M524" t="str">
            <v>Хоста 2015 года</v>
          </cell>
          <cell r="N524" t="str">
            <v xml:space="preserve"> </v>
          </cell>
          <cell r="O524" t="str">
            <v>кремовый</v>
          </cell>
          <cell r="P524" t="str">
            <v>зеленый</v>
          </cell>
          <cell r="Q524" t="str">
            <v>VL</v>
          </cell>
          <cell r="T524" t="str">
            <v>ДА</v>
          </cell>
          <cell r="U524" t="str">
            <v>ДА</v>
          </cell>
        </row>
        <row r="525">
          <cell r="A525" t="str">
            <v>87-77-0396</v>
          </cell>
          <cell r="B525" t="str">
            <v>фото</v>
          </cell>
          <cell r="C525" t="str">
            <v>Victory</v>
          </cell>
          <cell r="D525" t="str">
            <v>стандартный</v>
          </cell>
          <cell r="E525">
            <v>250</v>
          </cell>
          <cell r="F525">
            <v>1.41</v>
          </cell>
          <cell r="G525">
            <v>1.81</v>
          </cell>
          <cell r="I525">
            <v>0</v>
          </cell>
          <cell r="J525">
            <v>0</v>
          </cell>
          <cell r="K525" t="str">
            <v>-</v>
          </cell>
          <cell r="L525">
            <v>0</v>
          </cell>
          <cell r="M525" t="str">
            <v>Хоста 2015 года</v>
          </cell>
          <cell r="N525" t="str">
            <v xml:space="preserve"> </v>
          </cell>
          <cell r="O525" t="str">
            <v>кремовый</v>
          </cell>
          <cell r="P525" t="str">
            <v>зеленый</v>
          </cell>
          <cell r="Q525" t="str">
            <v>VL</v>
          </cell>
          <cell r="T525" t="str">
            <v>ДА</v>
          </cell>
          <cell r="U525" t="str">
            <v>ДА</v>
          </cell>
        </row>
        <row r="526">
          <cell r="A526" t="str">
            <v>87-77-0570</v>
          </cell>
          <cell r="B526" t="str">
            <v>фото</v>
          </cell>
          <cell r="C526" t="str">
            <v>Victory</v>
          </cell>
          <cell r="D526" t="str">
            <v>маленький</v>
          </cell>
          <cell r="E526">
            <v>500</v>
          </cell>
          <cell r="F526">
            <v>1.25</v>
          </cell>
          <cell r="G526">
            <v>1.65</v>
          </cell>
          <cell r="I526">
            <v>0</v>
          </cell>
          <cell r="J526">
            <v>0</v>
          </cell>
          <cell r="K526" t="str">
            <v>-</v>
          </cell>
          <cell r="L526">
            <v>0</v>
          </cell>
          <cell r="M526" t="str">
            <v>Хоста 2015 года</v>
          </cell>
          <cell r="N526" t="str">
            <v xml:space="preserve"> </v>
          </cell>
          <cell r="O526" t="str">
            <v>кремовый</v>
          </cell>
          <cell r="P526" t="str">
            <v>зеленый</v>
          </cell>
          <cell r="Q526" t="str">
            <v>VL</v>
          </cell>
          <cell r="T526" t="str">
            <v>ДА</v>
          </cell>
          <cell r="U526" t="str">
            <v>ДА</v>
          </cell>
        </row>
        <row r="527">
          <cell r="A527" t="str">
            <v>87-77-0398</v>
          </cell>
          <cell r="B527" t="str">
            <v>фото</v>
          </cell>
          <cell r="C527" t="str">
            <v>Whirly Pop</v>
          </cell>
          <cell r="D527" t="str">
            <v>стандартный</v>
          </cell>
          <cell r="E527">
            <v>250</v>
          </cell>
          <cell r="F527">
            <v>2.0599999999999996</v>
          </cell>
          <cell r="G527">
            <v>2.46</v>
          </cell>
          <cell r="I527">
            <v>0</v>
          </cell>
          <cell r="J527">
            <v>0</v>
          </cell>
          <cell r="K527" t="str">
            <v>-</v>
          </cell>
          <cell r="L527">
            <v>0</v>
          </cell>
          <cell r="N527" t="str">
            <v xml:space="preserve"> </v>
          </cell>
          <cell r="O527" t="str">
            <v>кремовый</v>
          </cell>
          <cell r="P527" t="str">
            <v>сине-зеленый</v>
          </cell>
          <cell r="Q527" t="str">
            <v>M</v>
          </cell>
          <cell r="S527" t="str">
            <v xml:space="preserve"> </v>
          </cell>
          <cell r="T527" t="str">
            <v xml:space="preserve"> </v>
          </cell>
        </row>
        <row r="528">
          <cell r="A528" t="str">
            <v>87-77-0572</v>
          </cell>
          <cell r="B528" t="str">
            <v>фото</v>
          </cell>
          <cell r="C528" t="str">
            <v>Whirly Pop</v>
          </cell>
          <cell r="D528" t="str">
            <v>маленький</v>
          </cell>
          <cell r="E528">
            <v>500</v>
          </cell>
          <cell r="F528">
            <v>1.65</v>
          </cell>
          <cell r="G528">
            <v>2.0599999999999996</v>
          </cell>
          <cell r="I528">
            <v>0</v>
          </cell>
          <cell r="J528">
            <v>0</v>
          </cell>
          <cell r="K528" t="str">
            <v>-</v>
          </cell>
          <cell r="L528">
            <v>0</v>
          </cell>
          <cell r="N528" t="str">
            <v xml:space="preserve"> </v>
          </cell>
          <cell r="O528" t="str">
            <v>кремовый</v>
          </cell>
          <cell r="P528" t="str">
            <v>сине-зеленый</v>
          </cell>
          <cell r="Q528" t="str">
            <v>M</v>
          </cell>
          <cell r="S528" t="str">
            <v xml:space="preserve"> </v>
          </cell>
          <cell r="T528" t="str">
            <v xml:space="preserve"> </v>
          </cell>
        </row>
        <row r="529">
          <cell r="A529" t="str">
            <v>87-77-0399</v>
          </cell>
          <cell r="B529" t="str">
            <v>фото</v>
          </cell>
          <cell r="C529" t="str">
            <v>White Bikini</v>
          </cell>
          <cell r="D529" t="str">
            <v>стандартный</v>
          </cell>
          <cell r="E529">
            <v>250</v>
          </cell>
          <cell r="F529">
            <v>1.65</v>
          </cell>
          <cell r="G529">
            <v>2.0599999999999996</v>
          </cell>
          <cell r="I529">
            <v>0</v>
          </cell>
          <cell r="J529">
            <v>0</v>
          </cell>
          <cell r="K529" t="str">
            <v>-</v>
          </cell>
          <cell r="L529">
            <v>0</v>
          </cell>
          <cell r="N529" t="str">
            <v xml:space="preserve"> </v>
          </cell>
          <cell r="O529" t="str">
            <v>белый</v>
          </cell>
          <cell r="P529" t="str">
            <v>зеленый</v>
          </cell>
          <cell r="Q529" t="str">
            <v>SM</v>
          </cell>
          <cell r="T529" t="str">
            <v xml:space="preserve"> </v>
          </cell>
        </row>
        <row r="530">
          <cell r="A530" t="str">
            <v>87-77-0573</v>
          </cell>
          <cell r="B530" t="str">
            <v>фото</v>
          </cell>
          <cell r="C530" t="str">
            <v>White Bikini</v>
          </cell>
          <cell r="D530" t="str">
            <v>маленький</v>
          </cell>
          <cell r="E530">
            <v>500</v>
          </cell>
          <cell r="F530">
            <v>1.41</v>
          </cell>
          <cell r="G530">
            <v>1.81</v>
          </cell>
          <cell r="I530">
            <v>0</v>
          </cell>
          <cell r="J530">
            <v>0</v>
          </cell>
          <cell r="K530" t="str">
            <v>-</v>
          </cell>
          <cell r="L530">
            <v>0</v>
          </cell>
          <cell r="N530" t="str">
            <v xml:space="preserve"> </v>
          </cell>
          <cell r="O530" t="str">
            <v>белый</v>
          </cell>
          <cell r="P530" t="str">
            <v>зеленый</v>
          </cell>
          <cell r="Q530" t="str">
            <v>SM</v>
          </cell>
          <cell r="T530" t="str">
            <v xml:space="preserve"> </v>
          </cell>
        </row>
        <row r="531">
          <cell r="A531" t="str">
            <v>87-77-0574</v>
          </cell>
          <cell r="B531" t="str">
            <v>фото</v>
          </cell>
          <cell r="C531" t="str">
            <v>White Dove</v>
          </cell>
          <cell r="D531" t="str">
            <v>маленький</v>
          </cell>
          <cell r="E531">
            <v>500</v>
          </cell>
          <cell r="F531">
            <v>1.65</v>
          </cell>
          <cell r="G531">
            <v>2.0599999999999996</v>
          </cell>
          <cell r="I531">
            <v>0</v>
          </cell>
          <cell r="J531">
            <v>0</v>
          </cell>
          <cell r="K531" t="str">
            <v>-</v>
          </cell>
          <cell r="L531">
            <v>0</v>
          </cell>
          <cell r="N531" t="str">
            <v xml:space="preserve"> </v>
          </cell>
          <cell r="O531" t="str">
            <v>зеленый</v>
          </cell>
          <cell r="P531" t="str">
            <v>белый</v>
          </cell>
          <cell r="Q531" t="str">
            <v>S</v>
          </cell>
          <cell r="S531" t="str">
            <v>белоснежные цветы</v>
          </cell>
          <cell r="T531" t="str">
            <v xml:space="preserve"> </v>
          </cell>
        </row>
        <row r="532">
          <cell r="A532" t="str">
            <v>87-77-0136</v>
          </cell>
          <cell r="B532" t="str">
            <v>фото</v>
          </cell>
          <cell r="C532" t="str">
            <v>White Feather ®</v>
          </cell>
          <cell r="D532" t="str">
            <v>большой</v>
          </cell>
          <cell r="E532">
            <v>150</v>
          </cell>
          <cell r="F532">
            <v>1.1200000000000001</v>
          </cell>
          <cell r="G532">
            <v>1.53</v>
          </cell>
          <cell r="I532">
            <v>0</v>
          </cell>
          <cell r="J532">
            <v>0</v>
          </cell>
          <cell r="K532" t="str">
            <v>-</v>
          </cell>
          <cell r="L532">
            <v>0</v>
          </cell>
          <cell r="M532" t="str">
            <v>Special Attention</v>
          </cell>
          <cell r="N532" t="str">
            <v>белый</v>
          </cell>
          <cell r="O532" t="str">
            <v xml:space="preserve"> </v>
          </cell>
          <cell r="P532" t="str">
            <v xml:space="preserve"> </v>
          </cell>
          <cell r="Q532" t="str">
            <v>SM</v>
          </cell>
          <cell r="S532" t="str">
            <v>заостренные листья</v>
          </cell>
          <cell r="T532" t="str">
            <v xml:space="preserve"> </v>
          </cell>
        </row>
        <row r="533">
          <cell r="A533" t="str">
            <v>87-77-0400</v>
          </cell>
          <cell r="B533" t="str">
            <v>фото</v>
          </cell>
          <cell r="C533" t="str">
            <v>White Feather ®</v>
          </cell>
          <cell r="D533" t="str">
            <v>стандартный</v>
          </cell>
          <cell r="E533">
            <v>250</v>
          </cell>
          <cell r="F533">
            <v>0.96</v>
          </cell>
          <cell r="G533">
            <v>1.37</v>
          </cell>
          <cell r="I533">
            <v>0</v>
          </cell>
          <cell r="J533">
            <v>0</v>
          </cell>
          <cell r="K533" t="str">
            <v>-</v>
          </cell>
          <cell r="L533">
            <v>0</v>
          </cell>
          <cell r="M533" t="str">
            <v>Special Attention</v>
          </cell>
          <cell r="N533" t="str">
            <v>белый</v>
          </cell>
          <cell r="O533" t="str">
            <v xml:space="preserve"> </v>
          </cell>
          <cell r="P533" t="str">
            <v xml:space="preserve"> </v>
          </cell>
          <cell r="Q533" t="str">
            <v>SM</v>
          </cell>
          <cell r="S533" t="str">
            <v>заостренные листья</v>
          </cell>
          <cell r="T533" t="str">
            <v xml:space="preserve"> </v>
          </cell>
        </row>
        <row r="534">
          <cell r="A534" t="str">
            <v>87-77-0575</v>
          </cell>
          <cell r="B534" t="str">
            <v>фото</v>
          </cell>
          <cell r="C534" t="str">
            <v>White Feather ®</v>
          </cell>
          <cell r="D534" t="str">
            <v>маленький</v>
          </cell>
          <cell r="E534">
            <v>500</v>
          </cell>
          <cell r="F534">
            <v>0.76</v>
          </cell>
          <cell r="G534">
            <v>1.17</v>
          </cell>
          <cell r="I534">
            <v>0</v>
          </cell>
          <cell r="J534">
            <v>0</v>
          </cell>
          <cell r="K534" t="str">
            <v>-</v>
          </cell>
          <cell r="L534">
            <v>0</v>
          </cell>
          <cell r="M534" t="str">
            <v>Special Attention</v>
          </cell>
          <cell r="N534" t="str">
            <v>белый</v>
          </cell>
          <cell r="O534" t="str">
            <v xml:space="preserve"> </v>
          </cell>
          <cell r="P534" t="str">
            <v xml:space="preserve"> </v>
          </cell>
          <cell r="Q534" t="str">
            <v>SM</v>
          </cell>
          <cell r="S534" t="str">
            <v>заостренные листья</v>
          </cell>
          <cell r="T534" t="str">
            <v xml:space="preserve"> </v>
          </cell>
        </row>
        <row r="535">
          <cell r="A535" t="str">
            <v>87-77-0083</v>
          </cell>
          <cell r="B535" t="str">
            <v>фото</v>
          </cell>
          <cell r="C535" t="str">
            <v>Wide Brim</v>
          </cell>
          <cell r="D535" t="str">
            <v>большой</v>
          </cell>
          <cell r="E535">
            <v>150</v>
          </cell>
          <cell r="F535">
            <v>0.6</v>
          </cell>
          <cell r="G535">
            <v>1</v>
          </cell>
          <cell r="I535">
            <v>0</v>
          </cell>
          <cell r="J535">
            <v>0</v>
          </cell>
          <cell r="K535" t="str">
            <v>-</v>
          </cell>
          <cell r="L535">
            <v>0</v>
          </cell>
          <cell r="O535" t="str">
            <v>зеленый</v>
          </cell>
          <cell r="P535" t="str">
            <v>желтый</v>
          </cell>
          <cell r="Q535" t="str">
            <v>ML</v>
          </cell>
        </row>
        <row r="536">
          <cell r="A536" t="str">
            <v>87-77-0401</v>
          </cell>
          <cell r="B536" t="str">
            <v>фото</v>
          </cell>
          <cell r="C536" t="str">
            <v>Wide Brim</v>
          </cell>
          <cell r="D536" t="str">
            <v>стандартный</v>
          </cell>
          <cell r="E536">
            <v>250</v>
          </cell>
          <cell r="F536">
            <v>0.52</v>
          </cell>
          <cell r="G536">
            <v>0.92</v>
          </cell>
          <cell r="I536">
            <v>0</v>
          </cell>
          <cell r="J536">
            <v>0</v>
          </cell>
          <cell r="K536" t="str">
            <v>-</v>
          </cell>
          <cell r="L536">
            <v>0</v>
          </cell>
          <cell r="O536" t="str">
            <v>зеленый</v>
          </cell>
          <cell r="P536" t="str">
            <v>желтый</v>
          </cell>
          <cell r="Q536" t="str">
            <v>ML</v>
          </cell>
        </row>
        <row r="537">
          <cell r="A537" t="str">
            <v>87-77-0576</v>
          </cell>
          <cell r="B537" t="str">
            <v>фото</v>
          </cell>
          <cell r="C537" t="str">
            <v>Wide Brim</v>
          </cell>
          <cell r="D537" t="str">
            <v>маленький</v>
          </cell>
          <cell r="E537">
            <v>500</v>
          </cell>
          <cell r="F537">
            <v>0.42</v>
          </cell>
          <cell r="G537">
            <v>0.83</v>
          </cell>
          <cell r="I537">
            <v>0</v>
          </cell>
          <cell r="J537">
            <v>0</v>
          </cell>
          <cell r="K537" t="str">
            <v>-</v>
          </cell>
          <cell r="L537">
            <v>0</v>
          </cell>
          <cell r="O537" t="str">
            <v>зеленый</v>
          </cell>
          <cell r="P537" t="str">
            <v>желтый</v>
          </cell>
          <cell r="Q537" t="str">
            <v>ML</v>
          </cell>
          <cell r="U537" t="str">
            <v xml:space="preserve"> </v>
          </cell>
        </row>
        <row r="538">
          <cell r="A538" t="str">
            <v>87-77-0092</v>
          </cell>
          <cell r="B538" t="str">
            <v>фото</v>
          </cell>
          <cell r="C538" t="str">
            <v>Wolverine</v>
          </cell>
          <cell r="D538" t="str">
            <v>большой</v>
          </cell>
          <cell r="E538">
            <v>150</v>
          </cell>
          <cell r="F538">
            <v>0.76</v>
          </cell>
          <cell r="G538">
            <v>1.17</v>
          </cell>
          <cell r="I538">
            <v>0</v>
          </cell>
          <cell r="J538">
            <v>0</v>
          </cell>
          <cell r="K538" t="str">
            <v>-</v>
          </cell>
          <cell r="L538">
            <v>0</v>
          </cell>
          <cell r="N538" t="str">
            <v xml:space="preserve"> </v>
          </cell>
          <cell r="O538" t="str">
            <v>голубой</v>
          </cell>
          <cell r="P538" t="str">
            <v>кремовый</v>
          </cell>
          <cell r="Q538" t="str">
            <v>SM</v>
          </cell>
          <cell r="T538" t="str">
            <v xml:space="preserve"> </v>
          </cell>
        </row>
        <row r="539">
          <cell r="A539" t="str">
            <v>87-77-0402</v>
          </cell>
          <cell r="B539" t="str">
            <v>фото</v>
          </cell>
          <cell r="C539" t="str">
            <v>Wolverine</v>
          </cell>
          <cell r="D539" t="str">
            <v>стандартный</v>
          </cell>
          <cell r="E539">
            <v>250</v>
          </cell>
          <cell r="F539">
            <v>0.68</v>
          </cell>
          <cell r="G539">
            <v>1.08</v>
          </cell>
          <cell r="I539">
            <v>0</v>
          </cell>
          <cell r="J539">
            <v>0</v>
          </cell>
          <cell r="K539" t="str">
            <v>-</v>
          </cell>
          <cell r="L539">
            <v>0</v>
          </cell>
          <cell r="N539" t="str">
            <v xml:space="preserve"> </v>
          </cell>
          <cell r="O539" t="str">
            <v>голубой</v>
          </cell>
          <cell r="P539" t="str">
            <v>кремовый</v>
          </cell>
          <cell r="Q539" t="str">
            <v>SM</v>
          </cell>
          <cell r="T539" t="str">
            <v xml:space="preserve"> </v>
          </cell>
        </row>
        <row r="540">
          <cell r="A540" t="str">
            <v>87-77-0577</v>
          </cell>
          <cell r="B540" t="str">
            <v>фото</v>
          </cell>
          <cell r="C540" t="str">
            <v>Wolverine</v>
          </cell>
          <cell r="D540" t="str">
            <v>маленький</v>
          </cell>
          <cell r="E540">
            <v>500</v>
          </cell>
          <cell r="F540">
            <v>0.6</v>
          </cell>
          <cell r="G540">
            <v>1</v>
          </cell>
          <cell r="I540">
            <v>0</v>
          </cell>
          <cell r="J540">
            <v>0</v>
          </cell>
          <cell r="K540" t="str">
            <v>-</v>
          </cell>
          <cell r="L540">
            <v>0</v>
          </cell>
          <cell r="N540" t="str">
            <v xml:space="preserve"> </v>
          </cell>
          <cell r="O540" t="str">
            <v>голубой</v>
          </cell>
          <cell r="P540" t="str">
            <v>кремовый</v>
          </cell>
          <cell r="Q540" t="str">
            <v>SM</v>
          </cell>
          <cell r="T540" t="str">
            <v xml:space="preserve"> </v>
          </cell>
        </row>
        <row r="541">
          <cell r="A541" t="str">
            <v>87-77-0084</v>
          </cell>
          <cell r="B541" t="str">
            <v>фото</v>
          </cell>
          <cell r="C541" t="str">
            <v>Yellow River</v>
          </cell>
          <cell r="D541" t="str">
            <v>большой</v>
          </cell>
          <cell r="E541">
            <v>150</v>
          </cell>
          <cell r="F541">
            <v>0.68</v>
          </cell>
          <cell r="G541">
            <v>1.08</v>
          </cell>
          <cell r="I541">
            <v>0</v>
          </cell>
          <cell r="J541">
            <v>0</v>
          </cell>
          <cell r="K541" t="str">
            <v>-</v>
          </cell>
          <cell r="L541">
            <v>0</v>
          </cell>
          <cell r="O541" t="str">
            <v>темно-зеленый</v>
          </cell>
          <cell r="P541" t="str">
            <v>желтый</v>
          </cell>
          <cell r="Q541" t="str">
            <v>ML</v>
          </cell>
          <cell r="S541" t="str">
            <v xml:space="preserve"> </v>
          </cell>
        </row>
        <row r="542">
          <cell r="A542" t="str">
            <v>87-77-0403</v>
          </cell>
          <cell r="B542" t="str">
            <v>фото</v>
          </cell>
          <cell r="C542" t="str">
            <v>Yellow River</v>
          </cell>
          <cell r="D542" t="str">
            <v>стандартный</v>
          </cell>
          <cell r="E542">
            <v>250</v>
          </cell>
          <cell r="F542">
            <v>0.6</v>
          </cell>
          <cell r="G542">
            <v>1</v>
          </cell>
          <cell r="I542">
            <v>0</v>
          </cell>
          <cell r="J542">
            <v>0</v>
          </cell>
          <cell r="K542" t="str">
            <v>-</v>
          </cell>
          <cell r="L542">
            <v>0</v>
          </cell>
        </row>
        <row r="543">
          <cell r="A543" t="str">
            <v>87-77-0578</v>
          </cell>
          <cell r="B543" t="str">
            <v>фото</v>
          </cell>
          <cell r="C543" t="str">
            <v>Yellow River</v>
          </cell>
          <cell r="D543" t="str">
            <v>маленький</v>
          </cell>
          <cell r="E543">
            <v>500</v>
          </cell>
          <cell r="F543">
            <v>0.52</v>
          </cell>
          <cell r="G543">
            <v>0.92</v>
          </cell>
          <cell r="I543">
            <v>0</v>
          </cell>
          <cell r="J543">
            <v>0</v>
          </cell>
          <cell r="K543" t="str">
            <v>-</v>
          </cell>
          <cell r="L543">
            <v>0</v>
          </cell>
          <cell r="O543" t="str">
            <v>темно-зеленый</v>
          </cell>
          <cell r="P543" t="str">
            <v>желтый</v>
          </cell>
          <cell r="Q543" t="str">
            <v>ML</v>
          </cell>
          <cell r="S543" t="str">
            <v xml:space="preserve"> 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costek 2021"/>
      <sheetName val="2022"/>
      <sheetName val="Лист5"/>
      <sheetName val="Hecostek 2022"/>
      <sheetName val="рабочий кассеты"/>
      <sheetName val="рабочий кассеты Хекостек"/>
      <sheetName val="Hecostek 2021 (3)"/>
      <sheetName val="Условия работы"/>
      <sheetName val="2021 (2)"/>
      <sheetName val="Условия работы хеко"/>
      <sheetName val="Черенки в кассетах_успех"/>
      <sheetName val="рабочий 2022"/>
      <sheetName val="Лист1"/>
      <sheetName val="Лист2"/>
      <sheetName val="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3">
          <cell r="A13" t="str">
            <v>87-10-1402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0">
          <cell r="A10" t="str">
            <v>87-10-0896</v>
          </cell>
          <cell r="B10" t="str">
            <v>Acer pal. 'Atropurpureum'</v>
          </cell>
          <cell r="C10" t="str">
            <v>MP66</v>
          </cell>
          <cell r="D10" t="str">
            <v>Directly</v>
          </cell>
          <cell r="F10">
            <v>1.08</v>
          </cell>
          <cell r="G10">
            <v>0.97</v>
          </cell>
          <cell r="H10">
            <v>0.91</v>
          </cell>
          <cell r="J10">
            <v>1.32192</v>
          </cell>
          <cell r="K10">
            <v>1.1872799999999999</v>
          </cell>
          <cell r="L10">
            <v>0.91</v>
          </cell>
        </row>
        <row r="11">
          <cell r="A11" t="str">
            <v>87-10-1221</v>
          </cell>
          <cell r="B11" t="str">
            <v>Acer pal. 'Elegans'</v>
          </cell>
          <cell r="C11" t="str">
            <v>MP66</v>
          </cell>
          <cell r="D11" t="str">
            <v>Directly</v>
          </cell>
          <cell r="F11">
            <v>1.08</v>
          </cell>
          <cell r="G11">
            <v>0.97</v>
          </cell>
          <cell r="H11">
            <v>0.91</v>
          </cell>
          <cell r="J11">
            <v>1.32192</v>
          </cell>
          <cell r="K11">
            <v>1.1872799999999999</v>
          </cell>
          <cell r="L11">
            <v>0.91</v>
          </cell>
        </row>
        <row r="12">
          <cell r="A12" t="str">
            <v>87-10-1222</v>
          </cell>
          <cell r="B12" t="str">
            <v>Acer pal. 'Katsura'</v>
          </cell>
          <cell r="C12" t="str">
            <v>MP66</v>
          </cell>
          <cell r="D12" t="str">
            <v>Directly</v>
          </cell>
          <cell r="F12">
            <v>1.08</v>
          </cell>
          <cell r="G12">
            <v>0.97</v>
          </cell>
          <cell r="H12">
            <v>0.91</v>
          </cell>
          <cell r="J12">
            <v>1.32192</v>
          </cell>
          <cell r="K12">
            <v>1.1872799999999999</v>
          </cell>
          <cell r="L12">
            <v>0.91</v>
          </cell>
        </row>
        <row r="13">
          <cell r="A13" t="str">
            <v>87-10-1215</v>
          </cell>
          <cell r="B13" t="str">
            <v>Acer pal. 'Orange Dream'</v>
          </cell>
          <cell r="C13" t="str">
            <v>MP66</v>
          </cell>
          <cell r="D13" t="str">
            <v>Directly</v>
          </cell>
          <cell r="F13">
            <v>1.08</v>
          </cell>
          <cell r="G13">
            <v>0.97</v>
          </cell>
          <cell r="H13">
            <v>0.91</v>
          </cell>
          <cell r="J13">
            <v>1.32192</v>
          </cell>
          <cell r="K13">
            <v>1.1872799999999999</v>
          </cell>
          <cell r="L13">
            <v>0.91</v>
          </cell>
        </row>
        <row r="14">
          <cell r="A14" t="str">
            <v>87-10-1401</v>
          </cell>
          <cell r="B14" t="str">
            <v>Aronia melanocarpa 'Hugin'</v>
          </cell>
          <cell r="C14" t="str">
            <v>MP104</v>
          </cell>
          <cell r="D14" t="str">
            <v>Directly</v>
          </cell>
          <cell r="F14">
            <v>0.52</v>
          </cell>
          <cell r="G14">
            <v>0.41</v>
          </cell>
          <cell r="H14">
            <v>0.35</v>
          </cell>
          <cell r="J14">
            <v>0.63648000000000005</v>
          </cell>
          <cell r="K14">
            <v>0.50183999999999995</v>
          </cell>
          <cell r="L14">
            <v>0.35</v>
          </cell>
        </row>
        <row r="15">
          <cell r="A15" t="str">
            <v>87-10-1402</v>
          </cell>
          <cell r="B15" t="str">
            <v>Aronia prunifolia 'Nero'</v>
          </cell>
          <cell r="C15" t="str">
            <v>MP104</v>
          </cell>
          <cell r="D15" t="str">
            <v>Directly</v>
          </cell>
          <cell r="F15">
            <v>0.52</v>
          </cell>
          <cell r="G15">
            <v>0.41</v>
          </cell>
          <cell r="H15">
            <v>0.35</v>
          </cell>
          <cell r="J15">
            <v>0.63648000000000005</v>
          </cell>
          <cell r="K15">
            <v>0.50183999999999995</v>
          </cell>
          <cell r="L15">
            <v>0.35</v>
          </cell>
        </row>
        <row r="16">
          <cell r="A16" t="str">
            <v>87-10-1283</v>
          </cell>
          <cell r="B16" t="str">
            <v>Aronia prunifolia 'Viking'</v>
          </cell>
          <cell r="C16" t="str">
            <v>MP104</v>
          </cell>
          <cell r="D16" t="str">
            <v>Directly</v>
          </cell>
          <cell r="F16">
            <v>0.52</v>
          </cell>
          <cell r="G16">
            <v>0.41</v>
          </cell>
          <cell r="H16">
            <v>0.35</v>
          </cell>
          <cell r="J16">
            <v>0.63648000000000005</v>
          </cell>
          <cell r="K16">
            <v>0.50183999999999995</v>
          </cell>
          <cell r="L16">
            <v>0.35</v>
          </cell>
        </row>
        <row r="17">
          <cell r="A17" t="str">
            <v>87-10-0006</v>
          </cell>
          <cell r="B17" t="str">
            <v>Berberis buxifolia 'Nana'</v>
          </cell>
          <cell r="C17" t="str">
            <v>MP150</v>
          </cell>
          <cell r="D17" t="str">
            <v>Directly</v>
          </cell>
          <cell r="F17">
            <v>0.59000000000000008</v>
          </cell>
          <cell r="G17">
            <v>0.48</v>
          </cell>
          <cell r="H17">
            <v>0.42</v>
          </cell>
          <cell r="J17">
            <v>0.72216000000000014</v>
          </cell>
          <cell r="K17">
            <v>0.58751999999999993</v>
          </cell>
          <cell r="L17">
            <v>0.42</v>
          </cell>
        </row>
        <row r="18">
          <cell r="A18" t="str">
            <v>87-10-0897</v>
          </cell>
          <cell r="B18" t="str">
            <v>Berberis candidula</v>
          </cell>
          <cell r="C18" t="str">
            <v>MP150</v>
          </cell>
          <cell r="D18" t="str">
            <v>Directly</v>
          </cell>
          <cell r="F18">
            <v>0.53</v>
          </cell>
          <cell r="G18">
            <v>0.42</v>
          </cell>
          <cell r="H18">
            <v>0.36</v>
          </cell>
          <cell r="J18">
            <v>0.64872000000000007</v>
          </cell>
          <cell r="K18">
            <v>0.51407999999999998</v>
          </cell>
          <cell r="L18">
            <v>0.36</v>
          </cell>
        </row>
        <row r="19">
          <cell r="A19" t="str">
            <v>87-10-0943</v>
          </cell>
          <cell r="B19" t="str">
            <v>Berberis frikartii 'Amstelveen'</v>
          </cell>
          <cell r="C19" t="str">
            <v>MP150</v>
          </cell>
          <cell r="D19" t="str">
            <v>Directly</v>
          </cell>
          <cell r="F19">
            <v>0.53</v>
          </cell>
          <cell r="G19">
            <v>0.42</v>
          </cell>
          <cell r="H19">
            <v>0.36</v>
          </cell>
          <cell r="J19">
            <v>0.64872000000000007</v>
          </cell>
          <cell r="K19">
            <v>0.51407999999999998</v>
          </cell>
          <cell r="L19">
            <v>0.36</v>
          </cell>
        </row>
        <row r="20">
          <cell r="A20" t="str">
            <v>87-10-0941</v>
          </cell>
          <cell r="B20" t="str">
            <v>Berberis frikartii 'Telstar'</v>
          </cell>
          <cell r="C20" t="str">
            <v>MP150</v>
          </cell>
          <cell r="D20" t="str">
            <v>Directly</v>
          </cell>
          <cell r="F20">
            <v>0.53</v>
          </cell>
          <cell r="G20">
            <v>0.42</v>
          </cell>
          <cell r="H20">
            <v>0.36</v>
          </cell>
          <cell r="J20">
            <v>0.64872000000000007</v>
          </cell>
          <cell r="K20">
            <v>0.51407999999999998</v>
          </cell>
          <cell r="L20">
            <v>0.36</v>
          </cell>
        </row>
        <row r="21">
          <cell r="A21" t="str">
            <v>87-10-0957</v>
          </cell>
          <cell r="B21" t="str">
            <v>Berberis int. 'Wallich's Purple'</v>
          </cell>
          <cell r="C21" t="str">
            <v>MP150</v>
          </cell>
          <cell r="D21" t="str">
            <v>Directly</v>
          </cell>
          <cell r="F21">
            <v>0.53</v>
          </cell>
          <cell r="G21">
            <v>0.42</v>
          </cell>
          <cell r="H21">
            <v>0.36</v>
          </cell>
          <cell r="J21">
            <v>0.64872000000000007</v>
          </cell>
          <cell r="K21">
            <v>0.51407999999999998</v>
          </cell>
          <cell r="L21">
            <v>0.36</v>
          </cell>
        </row>
        <row r="22">
          <cell r="A22" t="str">
            <v>87-10-0008</v>
          </cell>
          <cell r="B22" t="str">
            <v>Berberis media 'Parkjuweel'</v>
          </cell>
          <cell r="C22" t="str">
            <v>MP150</v>
          </cell>
          <cell r="D22" t="str">
            <v>Directly</v>
          </cell>
          <cell r="F22">
            <v>0.53</v>
          </cell>
          <cell r="G22">
            <v>0.42</v>
          </cell>
          <cell r="H22">
            <v>0.36</v>
          </cell>
          <cell r="J22">
            <v>0.64872000000000007</v>
          </cell>
          <cell r="K22">
            <v>0.51407999999999998</v>
          </cell>
          <cell r="L22">
            <v>0.36</v>
          </cell>
        </row>
        <row r="23">
          <cell r="A23" t="str">
            <v>87-10-0819</v>
          </cell>
          <cell r="B23" t="str">
            <v>Berberis media 'Red Jewel'</v>
          </cell>
          <cell r="C23" t="str">
            <v>MP150</v>
          </cell>
          <cell r="D23" t="str">
            <v>Directly</v>
          </cell>
          <cell r="F23">
            <v>0.53</v>
          </cell>
          <cell r="G23">
            <v>0.42</v>
          </cell>
          <cell r="H23">
            <v>0.36</v>
          </cell>
          <cell r="J23">
            <v>0.64872000000000007</v>
          </cell>
          <cell r="K23">
            <v>0.51407999999999998</v>
          </cell>
          <cell r="L23">
            <v>0.36</v>
          </cell>
        </row>
        <row r="24">
          <cell r="A24" t="str">
            <v>87-10-0009</v>
          </cell>
          <cell r="B24" t="str">
            <v>Berberis ott. 'Auricoma'</v>
          </cell>
          <cell r="C24" t="str">
            <v>MP150</v>
          </cell>
          <cell r="D24" t="str">
            <v>Directly</v>
          </cell>
          <cell r="F24">
            <v>0.53</v>
          </cell>
          <cell r="G24">
            <v>0.42</v>
          </cell>
          <cell r="H24">
            <v>0.36</v>
          </cell>
          <cell r="J24">
            <v>0.64872000000000007</v>
          </cell>
          <cell r="K24">
            <v>0.51407999999999998</v>
          </cell>
          <cell r="L24">
            <v>0.36</v>
          </cell>
        </row>
        <row r="25">
          <cell r="A25" t="str">
            <v>87-10-0833</v>
          </cell>
          <cell r="B25" t="str">
            <v>Berberis ott. 'Silver Miles'</v>
          </cell>
          <cell r="C25" t="str">
            <v>MP150</v>
          </cell>
          <cell r="D25" t="str">
            <v>Directly</v>
          </cell>
          <cell r="F25">
            <v>0.53</v>
          </cell>
          <cell r="G25">
            <v>0.42</v>
          </cell>
          <cell r="H25">
            <v>0.36</v>
          </cell>
          <cell r="J25">
            <v>0.64872000000000007</v>
          </cell>
          <cell r="K25">
            <v>0.51407999999999998</v>
          </cell>
          <cell r="L25">
            <v>0.36</v>
          </cell>
        </row>
        <row r="26">
          <cell r="A26" t="str">
            <v>87-10-0011</v>
          </cell>
          <cell r="B26" t="str">
            <v>Berberis ott. 'Superba'</v>
          </cell>
          <cell r="C26" t="str">
            <v>MP150</v>
          </cell>
          <cell r="D26" t="str">
            <v>Directly</v>
          </cell>
          <cell r="F26">
            <v>0.53</v>
          </cell>
          <cell r="G26">
            <v>0.42</v>
          </cell>
          <cell r="H26">
            <v>0.36</v>
          </cell>
          <cell r="J26">
            <v>0.64872000000000007</v>
          </cell>
          <cell r="K26">
            <v>0.51407999999999998</v>
          </cell>
          <cell r="L26">
            <v>0.36</v>
          </cell>
        </row>
        <row r="27">
          <cell r="A27" t="str">
            <v>87-10-0013</v>
          </cell>
          <cell r="B27" t="str">
            <v>Berberis thunb. 'Atropurpurea Nana'</v>
          </cell>
          <cell r="C27" t="str">
            <v>MP150</v>
          </cell>
          <cell r="D27" t="str">
            <v>Directly</v>
          </cell>
          <cell r="F27">
            <v>0.53</v>
          </cell>
          <cell r="G27">
            <v>0.42</v>
          </cell>
          <cell r="H27">
            <v>0.36</v>
          </cell>
          <cell r="J27">
            <v>0.64872000000000007</v>
          </cell>
          <cell r="K27">
            <v>0.51407999999999998</v>
          </cell>
          <cell r="L27">
            <v>0.36</v>
          </cell>
        </row>
        <row r="28">
          <cell r="A28" t="str">
            <v>87-10-0014</v>
          </cell>
          <cell r="B28" t="str">
            <v>Berberis thunb. 'Aurea'</v>
          </cell>
          <cell r="C28" t="str">
            <v>MP150</v>
          </cell>
          <cell r="D28" t="str">
            <v>Directly</v>
          </cell>
          <cell r="F28">
            <v>0.53</v>
          </cell>
          <cell r="G28">
            <v>0.42</v>
          </cell>
          <cell r="H28">
            <v>0.36</v>
          </cell>
          <cell r="J28">
            <v>0.64872000000000007</v>
          </cell>
          <cell r="K28">
            <v>0.51407999999999998</v>
          </cell>
          <cell r="L28">
            <v>0.36</v>
          </cell>
        </row>
        <row r="29">
          <cell r="A29" t="str">
            <v>87-10-0015</v>
          </cell>
          <cell r="B29" t="str">
            <v>Berberis thunb. 'Bagatelle'</v>
          </cell>
          <cell r="C29" t="str">
            <v>MP150</v>
          </cell>
          <cell r="D29" t="str">
            <v>Directly</v>
          </cell>
          <cell r="F29">
            <v>0.53</v>
          </cell>
          <cell r="G29">
            <v>0.42</v>
          </cell>
          <cell r="H29">
            <v>0.36</v>
          </cell>
          <cell r="J29">
            <v>0.64872000000000007</v>
          </cell>
          <cell r="K29">
            <v>0.51407999999999998</v>
          </cell>
          <cell r="L29">
            <v>0.36</v>
          </cell>
        </row>
        <row r="30">
          <cell r="A30" t="str">
            <v>87-10-0016</v>
          </cell>
          <cell r="B30" t="str">
            <v>Berberis thunb. 'Bonanza Gold' PBR  ®</v>
          </cell>
          <cell r="C30" t="str">
            <v>mp150</v>
          </cell>
          <cell r="D30" t="str">
            <v>Directly</v>
          </cell>
          <cell r="F30">
            <v>1.29</v>
          </cell>
          <cell r="G30">
            <v>1.18</v>
          </cell>
          <cell r="H30">
            <v>1.1200000000000001</v>
          </cell>
          <cell r="J30">
            <v>1.5789600000000001</v>
          </cell>
          <cell r="K30">
            <v>1.44432</v>
          </cell>
          <cell r="L30">
            <v>1.1200000000000001</v>
          </cell>
        </row>
        <row r="31">
          <cell r="A31" t="str">
            <v>87-10-0898</v>
          </cell>
          <cell r="B31" t="str">
            <v>Berberis thunb. 'Carmen'</v>
          </cell>
          <cell r="C31" t="str">
            <v>MP150</v>
          </cell>
          <cell r="D31" t="str">
            <v>Directly</v>
          </cell>
          <cell r="F31">
            <v>0.53</v>
          </cell>
          <cell r="G31">
            <v>0.42</v>
          </cell>
          <cell r="H31">
            <v>0.36</v>
          </cell>
          <cell r="J31">
            <v>0.64872000000000007</v>
          </cell>
          <cell r="K31">
            <v>0.51407999999999998</v>
          </cell>
          <cell r="L31">
            <v>0.36</v>
          </cell>
        </row>
        <row r="32">
          <cell r="A32" t="str">
            <v>87-10-1275</v>
          </cell>
          <cell r="B32" t="str">
            <v>Berberis thunb. 'Chicquita' PBR ®</v>
          </cell>
          <cell r="C32" t="str">
            <v>MP150</v>
          </cell>
          <cell r="D32" t="str">
            <v>Directly</v>
          </cell>
          <cell r="F32">
            <v>1.01</v>
          </cell>
          <cell r="G32">
            <v>0.9</v>
          </cell>
          <cell r="H32">
            <v>0.84</v>
          </cell>
          <cell r="J32">
            <v>1.23624</v>
          </cell>
          <cell r="K32">
            <v>1.1016000000000001</v>
          </cell>
          <cell r="L32">
            <v>0.84</v>
          </cell>
        </row>
        <row r="33">
          <cell r="A33" t="str">
            <v>87-10-1276</v>
          </cell>
          <cell r="B33" t="str">
            <v>Berberis thunb. 'Chocolate Summer'PBR ®</v>
          </cell>
          <cell r="C33" t="str">
            <v>MP150</v>
          </cell>
          <cell r="D33" t="str">
            <v>Directly</v>
          </cell>
          <cell r="F33">
            <v>1.01</v>
          </cell>
          <cell r="G33">
            <v>0.9</v>
          </cell>
          <cell r="H33">
            <v>0.84</v>
          </cell>
          <cell r="J33">
            <v>1.23624</v>
          </cell>
          <cell r="K33">
            <v>1.1016000000000001</v>
          </cell>
          <cell r="L33">
            <v>0.84</v>
          </cell>
        </row>
        <row r="34">
          <cell r="A34" t="str">
            <v>87-10-1223</v>
          </cell>
          <cell r="B34" t="str">
            <v>Berberis thunb. 'Concorde'</v>
          </cell>
          <cell r="C34" t="str">
            <v>MP150</v>
          </cell>
          <cell r="D34" t="str">
            <v>Directly</v>
          </cell>
          <cell r="F34">
            <v>0.53</v>
          </cell>
          <cell r="G34">
            <v>0.42</v>
          </cell>
          <cell r="H34">
            <v>0.36</v>
          </cell>
          <cell r="J34">
            <v>0.64872000000000007</v>
          </cell>
          <cell r="K34">
            <v>0.51407999999999998</v>
          </cell>
          <cell r="L34">
            <v>0.36</v>
          </cell>
        </row>
        <row r="35">
          <cell r="A35" t="str">
            <v>87-10-0756</v>
          </cell>
          <cell r="B35" t="str">
            <v>Berberis thunb. 'Coral' PBR ®</v>
          </cell>
          <cell r="C35" t="str">
            <v>MP150</v>
          </cell>
          <cell r="D35" t="str">
            <v>Directly</v>
          </cell>
          <cell r="F35">
            <v>1.01</v>
          </cell>
          <cell r="G35">
            <v>0.9</v>
          </cell>
          <cell r="H35">
            <v>0.84</v>
          </cell>
          <cell r="J35">
            <v>1.23624</v>
          </cell>
          <cell r="K35">
            <v>1.1016000000000001</v>
          </cell>
          <cell r="L35">
            <v>0.84</v>
          </cell>
        </row>
        <row r="36">
          <cell r="A36" t="str">
            <v>87-10-0017</v>
          </cell>
          <cell r="B36" t="str">
            <v>Berberis thunb. 'Coronita'</v>
          </cell>
          <cell r="C36" t="str">
            <v>MP150</v>
          </cell>
          <cell r="D36" t="str">
            <v>Directly</v>
          </cell>
          <cell r="F36">
            <v>0.53</v>
          </cell>
          <cell r="G36">
            <v>0.42</v>
          </cell>
          <cell r="H36">
            <v>0.36</v>
          </cell>
          <cell r="J36">
            <v>0.64872000000000007</v>
          </cell>
          <cell r="K36">
            <v>0.51407999999999998</v>
          </cell>
          <cell r="L36">
            <v>0.36</v>
          </cell>
        </row>
        <row r="37">
          <cell r="A37" t="str">
            <v>87-10-0018</v>
          </cell>
          <cell r="B37" t="str">
            <v>Berberis thunb. 'Dart's Red Lady'</v>
          </cell>
          <cell r="C37" t="str">
            <v>MP150</v>
          </cell>
          <cell r="D37" t="str">
            <v>Directly</v>
          </cell>
          <cell r="F37">
            <v>0.53</v>
          </cell>
          <cell r="G37">
            <v>0.42</v>
          </cell>
          <cell r="H37">
            <v>0.36</v>
          </cell>
          <cell r="J37">
            <v>0.64872000000000007</v>
          </cell>
          <cell r="K37">
            <v>0.51407999999999998</v>
          </cell>
          <cell r="L37">
            <v>0.36</v>
          </cell>
        </row>
        <row r="38">
          <cell r="A38" t="str">
            <v>87-10-0019</v>
          </cell>
          <cell r="B38" t="str">
            <v>Berberis thunb. 'Erecta'</v>
          </cell>
          <cell r="C38" t="str">
            <v>MP150</v>
          </cell>
          <cell r="D38" t="str">
            <v>Directly</v>
          </cell>
          <cell r="F38">
            <v>0.53</v>
          </cell>
          <cell r="G38">
            <v>0.42</v>
          </cell>
          <cell r="H38">
            <v>0.36</v>
          </cell>
          <cell r="J38">
            <v>0.64872000000000007</v>
          </cell>
          <cell r="K38">
            <v>0.51407999999999998</v>
          </cell>
          <cell r="L38">
            <v>0.36</v>
          </cell>
        </row>
        <row r="39">
          <cell r="A39" t="str">
            <v>87-10-1269</v>
          </cell>
          <cell r="B39" t="str">
            <v>Berberis thunb. 'Florence' PBR ®</v>
          </cell>
          <cell r="C39" t="str">
            <v>MP150</v>
          </cell>
          <cell r="D39" t="str">
            <v>Directly</v>
          </cell>
          <cell r="F39">
            <v>1.01</v>
          </cell>
          <cell r="G39">
            <v>0.9</v>
          </cell>
          <cell r="H39">
            <v>0.84</v>
          </cell>
          <cell r="J39">
            <v>1.23624</v>
          </cell>
          <cell r="K39">
            <v>1.1016000000000001</v>
          </cell>
          <cell r="L39">
            <v>0.84</v>
          </cell>
        </row>
        <row r="40">
          <cell r="A40" t="str">
            <v>87-10-0020</v>
          </cell>
          <cell r="B40" t="str">
            <v>Berberis thunb. 'Golden Ring'</v>
          </cell>
          <cell r="C40" t="str">
            <v>MP150</v>
          </cell>
          <cell r="D40" t="str">
            <v>Directly</v>
          </cell>
          <cell r="F40">
            <v>0.53</v>
          </cell>
          <cell r="G40">
            <v>0.42</v>
          </cell>
          <cell r="H40">
            <v>0.36</v>
          </cell>
          <cell r="J40">
            <v>0.64872000000000007</v>
          </cell>
          <cell r="K40">
            <v>0.51407999999999998</v>
          </cell>
          <cell r="L40">
            <v>0.36</v>
          </cell>
        </row>
        <row r="41">
          <cell r="A41" t="str">
            <v>87-10-1403</v>
          </cell>
          <cell r="B41" t="str">
            <v>Berberis thunb. 'Goldalite'</v>
          </cell>
          <cell r="C41" t="str">
            <v>MP150</v>
          </cell>
          <cell r="D41" t="str">
            <v>Directly</v>
          </cell>
          <cell r="F41">
            <v>0.53</v>
          </cell>
          <cell r="G41">
            <v>0.42</v>
          </cell>
          <cell r="H41">
            <v>0.36</v>
          </cell>
          <cell r="J41">
            <v>0.64872000000000007</v>
          </cell>
          <cell r="K41">
            <v>0.51407999999999998</v>
          </cell>
          <cell r="L41">
            <v>0.36</v>
          </cell>
        </row>
        <row r="42">
          <cell r="A42" t="str">
            <v>87-10-1112</v>
          </cell>
          <cell r="B42" t="str">
            <v>Berberis thunb. 'Golden Ruby'(Goruzam)  PBR ®</v>
          </cell>
          <cell r="C42" t="str">
            <v>MP150</v>
          </cell>
          <cell r="D42" t="str">
            <v>Directly</v>
          </cell>
          <cell r="F42">
            <v>1.01</v>
          </cell>
          <cell r="G42">
            <v>0.9</v>
          </cell>
          <cell r="H42">
            <v>0.84</v>
          </cell>
          <cell r="J42">
            <v>1.23624</v>
          </cell>
          <cell r="K42">
            <v>1.1016000000000001</v>
          </cell>
          <cell r="L42">
            <v>0.84</v>
          </cell>
        </row>
        <row r="43">
          <cell r="A43" t="str">
            <v>87-10-1214</v>
          </cell>
          <cell r="B43" t="str">
            <v>Berberis thunb. 'Golden Torch' PBR ®</v>
          </cell>
          <cell r="C43" t="str">
            <v>MP150</v>
          </cell>
          <cell r="D43" t="str">
            <v>Directly</v>
          </cell>
          <cell r="F43">
            <v>1.01</v>
          </cell>
          <cell r="G43">
            <v>0.9</v>
          </cell>
          <cell r="H43">
            <v>0.84</v>
          </cell>
          <cell r="J43">
            <v>1.23624</v>
          </cell>
          <cell r="K43">
            <v>1.1016000000000001</v>
          </cell>
          <cell r="L43">
            <v>0.84</v>
          </cell>
        </row>
        <row r="44">
          <cell r="A44" t="str">
            <v>87-10-0021</v>
          </cell>
          <cell r="B44" t="str">
            <v>Berberis thunb. 'Green Carpet'</v>
          </cell>
          <cell r="C44" t="str">
            <v>MP150</v>
          </cell>
          <cell r="D44" t="str">
            <v>Directly</v>
          </cell>
          <cell r="F44">
            <v>0.53</v>
          </cell>
          <cell r="G44">
            <v>0.42</v>
          </cell>
          <cell r="H44">
            <v>0.36</v>
          </cell>
          <cell r="J44">
            <v>0.64872000000000007</v>
          </cell>
          <cell r="K44">
            <v>0.51407999999999998</v>
          </cell>
          <cell r="L44">
            <v>0.36</v>
          </cell>
        </row>
        <row r="45">
          <cell r="A45" t="str">
            <v>87-10-0022</v>
          </cell>
          <cell r="B45" t="str">
            <v>Berberis thunb. 'Green Ornament'</v>
          </cell>
          <cell r="C45" t="str">
            <v>MP150</v>
          </cell>
          <cell r="D45" t="str">
            <v>Directly</v>
          </cell>
          <cell r="F45">
            <v>0.53</v>
          </cell>
          <cell r="G45">
            <v>0.42</v>
          </cell>
          <cell r="H45">
            <v>0.36</v>
          </cell>
          <cell r="J45">
            <v>0.64872000000000007</v>
          </cell>
          <cell r="K45">
            <v>0.51407999999999998</v>
          </cell>
          <cell r="L45">
            <v>0.36</v>
          </cell>
        </row>
        <row r="46">
          <cell r="A46" t="str">
            <v>87-10-0023</v>
          </cell>
          <cell r="B46" t="str">
            <v>Berberis thunb. 'Harlequin'</v>
          </cell>
          <cell r="C46" t="str">
            <v>MP150</v>
          </cell>
          <cell r="D46" t="str">
            <v>Directly</v>
          </cell>
          <cell r="F46">
            <v>0.55000000000000004</v>
          </cell>
          <cell r="G46">
            <v>0.44</v>
          </cell>
          <cell r="H46">
            <v>0.38</v>
          </cell>
          <cell r="J46">
            <v>0.67320000000000002</v>
          </cell>
          <cell r="K46">
            <v>0.53856000000000004</v>
          </cell>
          <cell r="L46">
            <v>0.38</v>
          </cell>
        </row>
        <row r="47">
          <cell r="A47" t="str">
            <v>87-10-0824</v>
          </cell>
          <cell r="B47" t="str">
            <v>Berberis thunb. 'Helmond Pillar'</v>
          </cell>
          <cell r="C47" t="str">
            <v>MP150</v>
          </cell>
          <cell r="D47" t="str">
            <v>Directly</v>
          </cell>
          <cell r="F47">
            <v>0.53</v>
          </cell>
          <cell r="G47">
            <v>0.42</v>
          </cell>
          <cell r="H47">
            <v>0.36</v>
          </cell>
          <cell r="J47">
            <v>0.64872000000000007</v>
          </cell>
          <cell r="K47">
            <v>0.51407999999999998</v>
          </cell>
          <cell r="L47">
            <v>0.36</v>
          </cell>
        </row>
        <row r="48">
          <cell r="A48" t="str">
            <v>87-10-0966</v>
          </cell>
          <cell r="B48" t="str">
            <v>Berberis thunb. 'Kelleriis'</v>
          </cell>
          <cell r="C48" t="str">
            <v>MP150</v>
          </cell>
          <cell r="D48" t="str">
            <v>Directly</v>
          </cell>
          <cell r="F48">
            <v>0.53</v>
          </cell>
          <cell r="G48">
            <v>0.42</v>
          </cell>
          <cell r="H48">
            <v>0.36</v>
          </cell>
          <cell r="J48">
            <v>0.64872000000000007</v>
          </cell>
          <cell r="K48">
            <v>0.51407999999999998</v>
          </cell>
          <cell r="L48">
            <v>0.36</v>
          </cell>
        </row>
        <row r="49">
          <cell r="A49" t="str">
            <v>87-10-0024</v>
          </cell>
          <cell r="B49" t="str">
            <v>Berberis thunb. 'Kobold'</v>
          </cell>
          <cell r="C49" t="str">
            <v>MP150</v>
          </cell>
          <cell r="D49" t="str">
            <v>Directly</v>
          </cell>
          <cell r="F49">
            <v>0.53</v>
          </cell>
          <cell r="G49">
            <v>0.42</v>
          </cell>
          <cell r="H49">
            <v>0.36</v>
          </cell>
          <cell r="J49">
            <v>0.64872000000000007</v>
          </cell>
          <cell r="K49">
            <v>0.51407999999999998</v>
          </cell>
          <cell r="L49">
            <v>0.36</v>
          </cell>
        </row>
        <row r="50">
          <cell r="A50" t="str">
            <v>87-10-1134</v>
          </cell>
          <cell r="B50" t="str">
            <v>Berberis thunb. 'Lutin Rouge' PBR ®</v>
          </cell>
          <cell r="C50" t="str">
            <v>MP150</v>
          </cell>
          <cell r="D50" t="str">
            <v>Directly</v>
          </cell>
          <cell r="F50">
            <v>1.01</v>
          </cell>
          <cell r="G50">
            <v>0.9</v>
          </cell>
          <cell r="H50">
            <v>0.84</v>
          </cell>
          <cell r="J50">
            <v>1.23624</v>
          </cell>
          <cell r="K50">
            <v>1.1016000000000001</v>
          </cell>
          <cell r="L50">
            <v>0.84</v>
          </cell>
        </row>
        <row r="51">
          <cell r="A51" t="str">
            <v>87-10-0025</v>
          </cell>
          <cell r="B51" t="str">
            <v>Berberis thunb. 'Maria' PBR ®</v>
          </cell>
          <cell r="C51" t="str">
            <v>MP150</v>
          </cell>
          <cell r="D51" t="str">
            <v>Directly</v>
          </cell>
          <cell r="F51">
            <v>1.04</v>
          </cell>
          <cell r="G51">
            <v>0.93</v>
          </cell>
          <cell r="H51">
            <v>0.87</v>
          </cell>
          <cell r="J51">
            <v>1.2729600000000001</v>
          </cell>
          <cell r="K51">
            <v>1.1383200000000002</v>
          </cell>
          <cell r="L51">
            <v>0.87</v>
          </cell>
        </row>
        <row r="52">
          <cell r="A52" t="str">
            <v>87-10-0899</v>
          </cell>
          <cell r="B52" t="str">
            <v>Berberis thunb. 'Natasza' PBR ®</v>
          </cell>
          <cell r="C52" t="str">
            <v>MP150</v>
          </cell>
          <cell r="D52" t="str">
            <v>Directly</v>
          </cell>
          <cell r="F52">
            <v>1.01</v>
          </cell>
          <cell r="G52">
            <v>0.9</v>
          </cell>
          <cell r="H52">
            <v>0.84</v>
          </cell>
          <cell r="J52">
            <v>1.23624</v>
          </cell>
          <cell r="K52">
            <v>1.1016000000000001</v>
          </cell>
          <cell r="L52">
            <v>0.84</v>
          </cell>
        </row>
        <row r="53">
          <cell r="A53" t="str">
            <v>87-10-1404</v>
          </cell>
          <cell r="B53" t="str">
            <v xml:space="preserve">Berberis thunb. 'Orange Carpet' </v>
          </cell>
          <cell r="C53" t="str">
            <v>MP150</v>
          </cell>
          <cell r="D53" t="str">
            <v>Directly</v>
          </cell>
          <cell r="F53">
            <v>0.66</v>
          </cell>
          <cell r="G53">
            <v>0.55000000000000004</v>
          </cell>
          <cell r="H53">
            <v>0.49</v>
          </cell>
          <cell r="J53">
            <v>0.80784</v>
          </cell>
          <cell r="K53">
            <v>0.67320000000000002</v>
          </cell>
          <cell r="L53">
            <v>0.49</v>
          </cell>
        </row>
        <row r="54">
          <cell r="A54" t="str">
            <v>87-10-1563</v>
          </cell>
          <cell r="B54" t="str">
            <v>Berberis thunb. 'Orange Ice'  PBR ®</v>
          </cell>
          <cell r="C54" t="str">
            <v>MP150</v>
          </cell>
          <cell r="D54" t="str">
            <v>Directly</v>
          </cell>
          <cell r="F54">
            <v>1.01</v>
          </cell>
          <cell r="G54">
            <v>0.9</v>
          </cell>
          <cell r="H54">
            <v>0.84</v>
          </cell>
          <cell r="J54">
            <v>1.23624</v>
          </cell>
          <cell r="K54">
            <v>1.1016000000000001</v>
          </cell>
          <cell r="L54">
            <v>0.84</v>
          </cell>
        </row>
        <row r="55">
          <cell r="A55" t="str">
            <v>87-10-1098</v>
          </cell>
          <cell r="B55" t="str">
            <v>Berberis thunb. 'Orange Sunrise' PBR ®</v>
          </cell>
          <cell r="C55" t="str">
            <v>MP150</v>
          </cell>
          <cell r="D55" t="str">
            <v>Directly</v>
          </cell>
          <cell r="F55">
            <v>1.01</v>
          </cell>
          <cell r="G55">
            <v>0.9</v>
          </cell>
          <cell r="H55">
            <v>0.84</v>
          </cell>
          <cell r="J55">
            <v>1.23624</v>
          </cell>
          <cell r="K55">
            <v>1.1016000000000001</v>
          </cell>
          <cell r="L55">
            <v>0.84</v>
          </cell>
        </row>
        <row r="56">
          <cell r="A56" t="str">
            <v>87-10-1646</v>
          </cell>
          <cell r="B56" t="str">
            <v>Berberis thunb. 'Pink Bird' PBR ®</v>
          </cell>
          <cell r="C56" t="str">
            <v>MP150</v>
          </cell>
          <cell r="D56" t="str">
            <v>Directly</v>
          </cell>
          <cell r="F56">
            <v>1.01</v>
          </cell>
          <cell r="G56">
            <v>0.9</v>
          </cell>
          <cell r="H56">
            <v>0.84</v>
          </cell>
          <cell r="J56">
            <v>1.23624</v>
          </cell>
          <cell r="K56">
            <v>1.1016000000000001</v>
          </cell>
          <cell r="L56">
            <v>0.84</v>
          </cell>
        </row>
        <row r="57">
          <cell r="A57" t="str">
            <v>87-10-0026</v>
          </cell>
          <cell r="B57" t="str">
            <v>Berberis thunb. 'Pink Queen'</v>
          </cell>
          <cell r="C57" t="str">
            <v>MP150</v>
          </cell>
          <cell r="D57" t="str">
            <v>Directly</v>
          </cell>
          <cell r="F57">
            <v>0.53</v>
          </cell>
          <cell r="G57">
            <v>0.42</v>
          </cell>
          <cell r="H57">
            <v>0.36</v>
          </cell>
          <cell r="J57">
            <v>0.64872000000000007</v>
          </cell>
          <cell r="K57">
            <v>0.51407999999999998</v>
          </cell>
          <cell r="L57">
            <v>0.36</v>
          </cell>
        </row>
        <row r="58">
          <cell r="A58" t="str">
            <v>87-10-0027</v>
          </cell>
          <cell r="B58" t="str">
            <v>Berberis thunb. 'Powwow'</v>
          </cell>
          <cell r="C58" t="str">
            <v>MP150</v>
          </cell>
          <cell r="D58" t="str">
            <v>Directly</v>
          </cell>
          <cell r="F58">
            <v>0.53</v>
          </cell>
          <cell r="G58">
            <v>0.42</v>
          </cell>
          <cell r="H58">
            <v>0.36</v>
          </cell>
          <cell r="J58">
            <v>0.64872000000000007</v>
          </cell>
          <cell r="K58">
            <v>0.51407999999999998</v>
          </cell>
          <cell r="L58">
            <v>0.36</v>
          </cell>
        </row>
        <row r="59">
          <cell r="A59" t="str">
            <v>87-10-0028</v>
          </cell>
          <cell r="B59" t="str">
            <v>Berberis thunb. 'Red Chief'</v>
          </cell>
          <cell r="C59" t="str">
            <v>MP150</v>
          </cell>
          <cell r="D59" t="str">
            <v>Directly</v>
          </cell>
          <cell r="F59">
            <v>0.53</v>
          </cell>
          <cell r="G59">
            <v>0.42</v>
          </cell>
          <cell r="H59">
            <v>0.36</v>
          </cell>
          <cell r="J59">
            <v>0.64872000000000007</v>
          </cell>
          <cell r="K59">
            <v>0.51407999999999998</v>
          </cell>
          <cell r="L59">
            <v>0.36</v>
          </cell>
        </row>
        <row r="60">
          <cell r="A60" t="str">
            <v>87-10-1263</v>
          </cell>
          <cell r="B60" t="str">
            <v>Berberis thunb. 'Red Compact' PBR  ®</v>
          </cell>
          <cell r="C60" t="str">
            <v>MP150</v>
          </cell>
          <cell r="D60" t="str">
            <v>Directly</v>
          </cell>
          <cell r="F60">
            <v>1.01</v>
          </cell>
          <cell r="G60">
            <v>0.9</v>
          </cell>
          <cell r="H60">
            <v>0.84</v>
          </cell>
          <cell r="J60">
            <v>1.23624</v>
          </cell>
          <cell r="K60">
            <v>1.1016000000000001</v>
          </cell>
          <cell r="L60">
            <v>0.84</v>
          </cell>
        </row>
        <row r="61">
          <cell r="A61" t="str">
            <v>87-10-0029</v>
          </cell>
          <cell r="B61" t="str">
            <v>Berberis thunb. 'Red Pillar'</v>
          </cell>
          <cell r="C61" t="str">
            <v>MP150</v>
          </cell>
          <cell r="D61" t="str">
            <v>Directly</v>
          </cell>
          <cell r="F61">
            <v>0.53</v>
          </cell>
          <cell r="G61">
            <v>0.42</v>
          </cell>
          <cell r="H61">
            <v>0.36</v>
          </cell>
          <cell r="J61">
            <v>0.64872000000000007</v>
          </cell>
          <cell r="K61">
            <v>0.51407999999999998</v>
          </cell>
          <cell r="L61">
            <v>0.36</v>
          </cell>
        </row>
        <row r="62">
          <cell r="A62" t="str">
            <v>87-10-0030</v>
          </cell>
          <cell r="B62" t="str">
            <v>Berberis thunb. 'Red Rocket'</v>
          </cell>
          <cell r="C62" t="str">
            <v>MP150</v>
          </cell>
          <cell r="D62" t="str">
            <v>Directly</v>
          </cell>
          <cell r="F62">
            <v>0.53</v>
          </cell>
          <cell r="G62">
            <v>0.42</v>
          </cell>
          <cell r="H62">
            <v>0.36</v>
          </cell>
          <cell r="J62">
            <v>0.64872000000000007</v>
          </cell>
          <cell r="K62">
            <v>0.51407999999999998</v>
          </cell>
          <cell r="L62">
            <v>0.36</v>
          </cell>
        </row>
        <row r="63">
          <cell r="A63" t="str">
            <v>87-10-0031</v>
          </cell>
          <cell r="B63" t="str">
            <v>Berberis thunb. 'Rose Glow'</v>
          </cell>
          <cell r="C63" t="str">
            <v>MP150</v>
          </cell>
          <cell r="D63" t="str">
            <v>Directly</v>
          </cell>
          <cell r="F63">
            <v>0.53</v>
          </cell>
          <cell r="G63">
            <v>0.42</v>
          </cell>
          <cell r="H63">
            <v>0.36</v>
          </cell>
          <cell r="J63">
            <v>0.64872000000000007</v>
          </cell>
          <cell r="K63">
            <v>0.51407999999999998</v>
          </cell>
          <cell r="L63">
            <v>0.36</v>
          </cell>
        </row>
        <row r="64">
          <cell r="A64" t="str">
            <v>87-10-0032</v>
          </cell>
          <cell r="B64" t="str">
            <v>Berberis thunb. 'Rosetta'</v>
          </cell>
          <cell r="C64" t="str">
            <v>MP150</v>
          </cell>
          <cell r="D64" t="str">
            <v>Directly</v>
          </cell>
          <cell r="F64">
            <v>0.53</v>
          </cell>
          <cell r="G64">
            <v>0.42</v>
          </cell>
          <cell r="H64">
            <v>0.36</v>
          </cell>
          <cell r="J64">
            <v>0.64872000000000007</v>
          </cell>
          <cell r="K64">
            <v>0.51407999999999998</v>
          </cell>
          <cell r="L64">
            <v>0.36</v>
          </cell>
        </row>
        <row r="65">
          <cell r="A65" t="str">
            <v>87-10-1565</v>
          </cell>
          <cell r="B65" t="str">
            <v xml:space="preserve">Berberis thunb. 'Ruby Star'  PBR ® </v>
          </cell>
          <cell r="C65" t="str">
            <v>MP150</v>
          </cell>
          <cell r="D65" t="str">
            <v>Directly</v>
          </cell>
          <cell r="F65">
            <v>1.01</v>
          </cell>
          <cell r="G65">
            <v>0.9</v>
          </cell>
          <cell r="H65">
            <v>0.84</v>
          </cell>
          <cell r="J65">
            <v>1.23624</v>
          </cell>
          <cell r="K65">
            <v>1.1016000000000001</v>
          </cell>
          <cell r="L65">
            <v>0.84</v>
          </cell>
        </row>
        <row r="66">
          <cell r="A66" t="str">
            <v>87-10-0989</v>
          </cell>
          <cell r="B66" t="str">
            <v>Berberis thunb. 'Silver Beauty'</v>
          </cell>
          <cell r="C66" t="str">
            <v>MP150</v>
          </cell>
          <cell r="D66" t="str">
            <v>Directly</v>
          </cell>
          <cell r="F66">
            <v>0.53</v>
          </cell>
          <cell r="G66">
            <v>0.42</v>
          </cell>
          <cell r="H66">
            <v>0.36</v>
          </cell>
          <cell r="J66">
            <v>0.64872000000000007</v>
          </cell>
          <cell r="K66">
            <v>0.51407999999999998</v>
          </cell>
          <cell r="L66">
            <v>0.36</v>
          </cell>
        </row>
        <row r="67">
          <cell r="A67" t="str">
            <v>87-10-1270</v>
          </cell>
          <cell r="B67" t="str">
            <v>Berberis thunb. 'Summer Sunset' PBR ®</v>
          </cell>
          <cell r="C67" t="str">
            <v>MP150</v>
          </cell>
          <cell r="D67" t="str">
            <v>Directly</v>
          </cell>
          <cell r="F67">
            <v>1.01</v>
          </cell>
          <cell r="G67">
            <v>0.9</v>
          </cell>
          <cell r="H67">
            <v>0.84</v>
          </cell>
          <cell r="J67">
            <v>1.23624</v>
          </cell>
          <cell r="K67">
            <v>1.1016000000000001</v>
          </cell>
          <cell r="L67">
            <v>0.84</v>
          </cell>
        </row>
        <row r="68">
          <cell r="A68" t="str">
            <v>87-10-0967</v>
          </cell>
          <cell r="B68" t="str">
            <v>Berberis thunb. 'Sunny'</v>
          </cell>
          <cell r="C68" t="str">
            <v>MP150</v>
          </cell>
          <cell r="D68" t="str">
            <v>Directly</v>
          </cell>
          <cell r="F68">
            <v>0.56000000000000005</v>
          </cell>
          <cell r="G68">
            <v>0.45</v>
          </cell>
          <cell r="H68">
            <v>0.39</v>
          </cell>
          <cell r="J68">
            <v>0.68544000000000005</v>
          </cell>
          <cell r="K68">
            <v>0.55080000000000007</v>
          </cell>
          <cell r="L68">
            <v>0.39</v>
          </cell>
        </row>
        <row r="69">
          <cell r="A69" t="str">
            <v>87-10-1405</v>
          </cell>
          <cell r="B69" t="str">
            <v>Berberis thunb. 'Venice' PBR ®</v>
          </cell>
          <cell r="C69" t="str">
            <v>MP150</v>
          </cell>
          <cell r="D69" t="str">
            <v>Directly</v>
          </cell>
          <cell r="F69">
            <v>1.01</v>
          </cell>
          <cell r="G69">
            <v>0.9</v>
          </cell>
          <cell r="H69">
            <v>0.84</v>
          </cell>
          <cell r="J69">
            <v>1.23624</v>
          </cell>
          <cell r="K69">
            <v>1.1016000000000001</v>
          </cell>
          <cell r="L69">
            <v>0.84</v>
          </cell>
        </row>
        <row r="70">
          <cell r="A70" t="str">
            <v>87-10-1647</v>
          </cell>
          <cell r="B70" t="str">
            <v>Berberis thunb. 'Yellow Bird' PBR ®</v>
          </cell>
          <cell r="C70" t="str">
            <v>MP150</v>
          </cell>
          <cell r="D70" t="str">
            <v>Directly</v>
          </cell>
          <cell r="F70">
            <v>1.01</v>
          </cell>
          <cell r="G70">
            <v>0.9</v>
          </cell>
          <cell r="H70">
            <v>0.84</v>
          </cell>
          <cell r="J70">
            <v>1.23624</v>
          </cell>
          <cell r="K70">
            <v>1.1016000000000001</v>
          </cell>
          <cell r="L70">
            <v>0.84</v>
          </cell>
        </row>
        <row r="71">
          <cell r="A71" t="str">
            <v>87-10-0841</v>
          </cell>
          <cell r="B71" t="str">
            <v>Buddleja alternifolia</v>
          </cell>
          <cell r="C71" t="str">
            <v>MP150</v>
          </cell>
          <cell r="D71" t="str">
            <v>Directly</v>
          </cell>
          <cell r="F71">
            <v>0.44</v>
          </cell>
          <cell r="G71">
            <v>0.34</v>
          </cell>
          <cell r="H71">
            <v>0.28000000000000003</v>
          </cell>
          <cell r="J71">
            <v>0.53856000000000004</v>
          </cell>
          <cell r="K71">
            <v>0.41616000000000003</v>
          </cell>
          <cell r="L71">
            <v>0.28000000000000003</v>
          </cell>
        </row>
        <row r="72">
          <cell r="A72" t="str">
            <v>87-10-1135</v>
          </cell>
          <cell r="B72" t="str">
            <v>Buddleja alternifolia 'Unique' PBR ®</v>
          </cell>
          <cell r="C72" t="str">
            <v>MP150</v>
          </cell>
          <cell r="D72" t="str">
            <v>Directly</v>
          </cell>
          <cell r="F72">
            <v>1.08</v>
          </cell>
          <cell r="G72">
            <v>0.97</v>
          </cell>
          <cell r="H72">
            <v>0.91</v>
          </cell>
          <cell r="J72">
            <v>1.32192</v>
          </cell>
          <cell r="K72">
            <v>1.1872799999999999</v>
          </cell>
          <cell r="L72">
            <v>0.91</v>
          </cell>
        </row>
        <row r="73">
          <cell r="A73" t="str">
            <v>87-10-0036</v>
          </cell>
          <cell r="B73" t="str">
            <v>Buddleja dav. 'Adonis Blue' ('Adokoop'PBR)  ®</v>
          </cell>
          <cell r="C73" t="str">
            <v>MP104</v>
          </cell>
          <cell r="D73" t="str">
            <v>Directly</v>
          </cell>
          <cell r="F73">
            <v>1.02</v>
          </cell>
          <cell r="G73">
            <v>0.91</v>
          </cell>
          <cell r="H73">
            <v>0.85</v>
          </cell>
          <cell r="J73">
            <v>1.24848</v>
          </cell>
          <cell r="K73">
            <v>1.1138400000000002</v>
          </cell>
          <cell r="L73">
            <v>0.85</v>
          </cell>
        </row>
        <row r="74">
          <cell r="A74" t="str">
            <v>87-10-0037</v>
          </cell>
          <cell r="B74" t="str">
            <v>Buddleja dav. 'African Queen'</v>
          </cell>
          <cell r="C74" t="str">
            <v>MP104</v>
          </cell>
          <cell r="D74" t="str">
            <v>Directly</v>
          </cell>
          <cell r="F74">
            <v>0.43</v>
          </cell>
          <cell r="G74">
            <v>0.32</v>
          </cell>
          <cell r="H74">
            <v>0.27</v>
          </cell>
          <cell r="J74">
            <v>0.52632000000000001</v>
          </cell>
          <cell r="K74">
            <v>0.39168000000000003</v>
          </cell>
          <cell r="L74">
            <v>0.27</v>
          </cell>
        </row>
        <row r="75">
          <cell r="A75" t="str">
            <v>87-10-0038</v>
          </cell>
          <cell r="B75" t="str">
            <v>Buddleja dav. 'Black Knight'</v>
          </cell>
          <cell r="C75" t="str">
            <v>MP104</v>
          </cell>
          <cell r="D75" t="str">
            <v>Directly</v>
          </cell>
          <cell r="F75">
            <v>0.43</v>
          </cell>
          <cell r="G75">
            <v>0.32</v>
          </cell>
          <cell r="H75">
            <v>0.27</v>
          </cell>
          <cell r="J75">
            <v>0.52632000000000001</v>
          </cell>
          <cell r="K75">
            <v>0.39168000000000003</v>
          </cell>
          <cell r="L75">
            <v>0.27</v>
          </cell>
        </row>
        <row r="76">
          <cell r="A76" t="str">
            <v>87-10-1566</v>
          </cell>
          <cell r="B76" t="str">
            <v>Buddleja dav. 'Border Beauty'</v>
          </cell>
          <cell r="C76" t="str">
            <v>MP104</v>
          </cell>
          <cell r="D76" t="str">
            <v>extra</v>
          </cell>
          <cell r="F76">
            <v>0.43</v>
          </cell>
          <cell r="G76">
            <v>0.32</v>
          </cell>
          <cell r="H76">
            <v>0.27</v>
          </cell>
          <cell r="J76">
            <v>0.52632000000000001</v>
          </cell>
          <cell r="K76">
            <v>0.39168000000000003</v>
          </cell>
          <cell r="L76">
            <v>0.27</v>
          </cell>
        </row>
        <row r="77">
          <cell r="A77" t="str">
            <v>87-10-0040</v>
          </cell>
          <cell r="B77" t="str">
            <v>Buddleja dav. 'Empire Blue'</v>
          </cell>
          <cell r="C77" t="str">
            <v>MP104</v>
          </cell>
          <cell r="D77" t="str">
            <v>Directly</v>
          </cell>
          <cell r="F77">
            <v>0.43</v>
          </cell>
          <cell r="G77">
            <v>0.32</v>
          </cell>
          <cell r="H77">
            <v>0.27</v>
          </cell>
          <cell r="J77">
            <v>0.52632000000000001</v>
          </cell>
          <cell r="K77">
            <v>0.39168000000000003</v>
          </cell>
          <cell r="L77">
            <v>0.27</v>
          </cell>
        </row>
        <row r="78">
          <cell r="A78" t="str">
            <v>87-10-0842</v>
          </cell>
          <cell r="B78" t="str">
            <v>Buddleja dav. 'Fascinating'</v>
          </cell>
          <cell r="C78" t="str">
            <v>MP104</v>
          </cell>
          <cell r="D78" t="str">
            <v>Directly</v>
          </cell>
          <cell r="F78">
            <v>0.43</v>
          </cell>
          <cell r="G78">
            <v>0.32</v>
          </cell>
          <cell r="H78">
            <v>0.27</v>
          </cell>
          <cell r="J78">
            <v>0.52632000000000001</v>
          </cell>
          <cell r="K78">
            <v>0.39168000000000003</v>
          </cell>
          <cell r="L78">
            <v>0.27</v>
          </cell>
        </row>
        <row r="79">
          <cell r="A79" t="str">
            <v>87-10-1648</v>
          </cell>
          <cell r="B79" t="str">
            <v>Buddleja dav. 'Gulliver' PBR</v>
          </cell>
          <cell r="C79" t="str">
            <v>MP104</v>
          </cell>
          <cell r="D79" t="str">
            <v>Directly</v>
          </cell>
          <cell r="F79">
            <v>1.1500000000000001</v>
          </cell>
          <cell r="G79">
            <v>1.04</v>
          </cell>
          <cell r="H79">
            <v>0.98</v>
          </cell>
          <cell r="J79">
            <v>1.4076000000000002</v>
          </cell>
          <cell r="K79">
            <v>1.2729600000000001</v>
          </cell>
          <cell r="L79">
            <v>0.98</v>
          </cell>
        </row>
        <row r="80">
          <cell r="A80" t="str">
            <v>87-10-0843</v>
          </cell>
          <cell r="B80" t="str">
            <v>Buddleja dav. 'Harlequin'</v>
          </cell>
          <cell r="C80" t="str">
            <v>MP104</v>
          </cell>
          <cell r="D80" t="str">
            <v>Directly</v>
          </cell>
          <cell r="F80">
            <v>0.52</v>
          </cell>
          <cell r="G80">
            <v>0.41</v>
          </cell>
          <cell r="H80">
            <v>0.35</v>
          </cell>
          <cell r="J80">
            <v>0.63648000000000005</v>
          </cell>
          <cell r="K80">
            <v>0.50183999999999995</v>
          </cell>
          <cell r="L80">
            <v>0.35</v>
          </cell>
        </row>
        <row r="81">
          <cell r="A81" t="str">
            <v>87-10-0044</v>
          </cell>
          <cell r="B81" t="str">
            <v>Buddleja dav. 'Ile de France'</v>
          </cell>
          <cell r="C81" t="str">
            <v>MP104</v>
          </cell>
          <cell r="D81" t="str">
            <v>Directly</v>
          </cell>
          <cell r="F81">
            <v>0.43</v>
          </cell>
          <cell r="G81">
            <v>0.32</v>
          </cell>
          <cell r="H81">
            <v>0.27</v>
          </cell>
          <cell r="J81">
            <v>0.52632000000000001</v>
          </cell>
          <cell r="K81">
            <v>0.39168000000000003</v>
          </cell>
          <cell r="L81">
            <v>0.27</v>
          </cell>
        </row>
        <row r="82">
          <cell r="A82" t="str">
            <v>87-10-1567</v>
          </cell>
          <cell r="B82" t="str">
            <v>Buddleja dav. 'Marbled White' PBR  ®</v>
          </cell>
          <cell r="C82" t="str">
            <v>MP104</v>
          </cell>
          <cell r="D82" t="str">
            <v>Directly</v>
          </cell>
          <cell r="F82">
            <v>1.02</v>
          </cell>
          <cell r="G82">
            <v>0.91</v>
          </cell>
          <cell r="H82">
            <v>0.85</v>
          </cell>
          <cell r="J82">
            <v>1.24848</v>
          </cell>
          <cell r="K82">
            <v>1.1138400000000002</v>
          </cell>
          <cell r="L82">
            <v>0.85</v>
          </cell>
        </row>
        <row r="83">
          <cell r="A83" t="str">
            <v>87-10-0046</v>
          </cell>
          <cell r="B83" t="str">
            <v>Buddleja davidii Moonshine ('Buddma'PBR)</v>
          </cell>
          <cell r="C83" t="str">
            <v>MP104</v>
          </cell>
          <cell r="D83" t="str">
            <v>Directly</v>
          </cell>
          <cell r="F83">
            <v>1.02</v>
          </cell>
          <cell r="G83">
            <v>0.91</v>
          </cell>
          <cell r="H83">
            <v>0.85</v>
          </cell>
          <cell r="J83">
            <v>1.24848</v>
          </cell>
          <cell r="K83">
            <v>1.1138400000000002</v>
          </cell>
          <cell r="L83">
            <v>0.85</v>
          </cell>
        </row>
        <row r="84">
          <cell r="A84" t="str">
            <v>87-10-1568</v>
          </cell>
          <cell r="B84" t="str">
            <v>Buddleja dav. 'Nanho Blue'</v>
          </cell>
          <cell r="C84" t="str">
            <v>MP150</v>
          </cell>
          <cell r="D84" t="str">
            <v>Directly</v>
          </cell>
          <cell r="F84">
            <v>0.43</v>
          </cell>
          <cell r="G84">
            <v>0.32</v>
          </cell>
          <cell r="H84">
            <v>0.27</v>
          </cell>
          <cell r="J84">
            <v>0.52632000000000001</v>
          </cell>
          <cell r="K84">
            <v>0.39168000000000003</v>
          </cell>
          <cell r="L84">
            <v>0.27</v>
          </cell>
        </row>
        <row r="85">
          <cell r="A85" t="str">
            <v>87-10-1488</v>
          </cell>
          <cell r="B85" t="str">
            <v>Buddleja dav. 'Nanho Purple'</v>
          </cell>
          <cell r="C85" t="str">
            <v>MP150</v>
          </cell>
          <cell r="D85" t="str">
            <v>Directly</v>
          </cell>
          <cell r="F85">
            <v>0.43</v>
          </cell>
          <cell r="G85">
            <v>0.32</v>
          </cell>
          <cell r="H85">
            <v>0.27</v>
          </cell>
          <cell r="J85">
            <v>0.52632000000000001</v>
          </cell>
          <cell r="K85">
            <v>0.39168000000000003</v>
          </cell>
          <cell r="L85">
            <v>0.27</v>
          </cell>
        </row>
        <row r="86">
          <cell r="A86" t="str">
            <v>87-10-0048</v>
          </cell>
          <cell r="B86" t="str">
            <v>Buddleja dav. 'Nanho Purple'</v>
          </cell>
          <cell r="C86" t="str">
            <v>MP104</v>
          </cell>
          <cell r="D86" t="str">
            <v>Directly</v>
          </cell>
          <cell r="F86">
            <v>0.43</v>
          </cell>
          <cell r="G86">
            <v>0.32</v>
          </cell>
          <cell r="H86">
            <v>0.27</v>
          </cell>
          <cell r="J86">
            <v>0.52632000000000001</v>
          </cell>
          <cell r="K86">
            <v>0.39168000000000003</v>
          </cell>
          <cell r="L86">
            <v>0.27</v>
          </cell>
        </row>
        <row r="87">
          <cell r="A87" t="str">
            <v>87-10-1569</v>
          </cell>
          <cell r="B87" t="str">
            <v>Buddleja dav. 'Nanho White'</v>
          </cell>
          <cell r="C87" t="str">
            <v>MP150</v>
          </cell>
          <cell r="D87" t="str">
            <v>Directly</v>
          </cell>
          <cell r="F87">
            <v>0.43</v>
          </cell>
          <cell r="G87">
            <v>0.32</v>
          </cell>
          <cell r="H87">
            <v>0.27</v>
          </cell>
          <cell r="J87">
            <v>0.52632000000000001</v>
          </cell>
          <cell r="K87">
            <v>0.39168000000000003</v>
          </cell>
          <cell r="L87">
            <v>0.27</v>
          </cell>
        </row>
        <row r="88">
          <cell r="A88" t="str">
            <v>87-10-0050</v>
          </cell>
          <cell r="B88" t="str">
            <v>Buddleja dav. nanhoensis</v>
          </cell>
          <cell r="C88" t="str">
            <v>MP144</v>
          </cell>
          <cell r="D88" t="str">
            <v>Directly</v>
          </cell>
          <cell r="F88">
            <v>0.43</v>
          </cell>
          <cell r="G88">
            <v>0.32</v>
          </cell>
          <cell r="H88">
            <v>0.27</v>
          </cell>
          <cell r="J88">
            <v>0.52632000000000001</v>
          </cell>
          <cell r="K88">
            <v>0.39168000000000003</v>
          </cell>
          <cell r="L88">
            <v>0.27</v>
          </cell>
        </row>
        <row r="89">
          <cell r="A89" t="str">
            <v>87-10-0051</v>
          </cell>
          <cell r="B89" t="str">
            <v>Buddleja dav. 'Orchid Beauty'</v>
          </cell>
          <cell r="C89" t="str">
            <v>MP104</v>
          </cell>
          <cell r="D89" t="str">
            <v>Directly</v>
          </cell>
          <cell r="F89">
            <v>0.43</v>
          </cell>
          <cell r="G89">
            <v>0.32</v>
          </cell>
          <cell r="H89">
            <v>0.27</v>
          </cell>
          <cell r="J89">
            <v>0.52632000000000001</v>
          </cell>
          <cell r="K89">
            <v>0.39168000000000003</v>
          </cell>
          <cell r="L89">
            <v>0.27</v>
          </cell>
        </row>
        <row r="90">
          <cell r="A90" t="str">
            <v>87-10-0052</v>
          </cell>
          <cell r="B90" t="str">
            <v>Buddleja davidii Peacock ('Peakeep'PBR) ®</v>
          </cell>
          <cell r="C90" t="str">
            <v>MP104</v>
          </cell>
          <cell r="D90" t="str">
            <v>Directly</v>
          </cell>
          <cell r="F90">
            <v>1.02</v>
          </cell>
          <cell r="G90">
            <v>0.91</v>
          </cell>
          <cell r="H90">
            <v>0.85</v>
          </cell>
          <cell r="J90">
            <v>1.24848</v>
          </cell>
          <cell r="K90">
            <v>1.1138400000000002</v>
          </cell>
          <cell r="L90">
            <v>0.85</v>
          </cell>
        </row>
        <row r="91">
          <cell r="A91" t="str">
            <v>87-10-0053</v>
          </cell>
          <cell r="B91" t="str">
            <v>Buddleja dav. 'Pink Delight'</v>
          </cell>
          <cell r="C91" t="str">
            <v>MP104</v>
          </cell>
          <cell r="D91" t="str">
            <v>Directly</v>
          </cell>
          <cell r="F91">
            <v>0.43</v>
          </cell>
          <cell r="G91">
            <v>0.32</v>
          </cell>
          <cell r="H91">
            <v>0.27</v>
          </cell>
          <cell r="J91">
            <v>0.52632000000000001</v>
          </cell>
          <cell r="K91">
            <v>0.39168000000000003</v>
          </cell>
          <cell r="L91">
            <v>0.27</v>
          </cell>
        </row>
        <row r="92">
          <cell r="A92" t="str">
            <v>87-10-0054</v>
          </cell>
          <cell r="B92" t="str">
            <v>Buddleja dav. 'Royal Red'</v>
          </cell>
          <cell r="C92" t="str">
            <v>MP104</v>
          </cell>
          <cell r="D92" t="str">
            <v>Directly</v>
          </cell>
          <cell r="F92">
            <v>0.43</v>
          </cell>
          <cell r="G92">
            <v>0.32</v>
          </cell>
          <cell r="H92">
            <v>0.27</v>
          </cell>
          <cell r="J92">
            <v>0.52632000000000001</v>
          </cell>
          <cell r="K92">
            <v>0.39168000000000003</v>
          </cell>
          <cell r="L92">
            <v>0.27</v>
          </cell>
        </row>
        <row r="93">
          <cell r="A93" t="str">
            <v>87-10-1570</v>
          </cell>
          <cell r="B93" t="str">
            <v>Buddleja dav. 'Santana'</v>
          </cell>
          <cell r="C93" t="str">
            <v>MP104</v>
          </cell>
          <cell r="D93" t="str">
            <v>Directly</v>
          </cell>
          <cell r="F93">
            <v>0.43</v>
          </cell>
          <cell r="G93">
            <v>0.32</v>
          </cell>
          <cell r="H93">
            <v>0.27</v>
          </cell>
          <cell r="J93">
            <v>0.52632000000000001</v>
          </cell>
          <cell r="K93">
            <v>0.39168000000000003</v>
          </cell>
          <cell r="L93">
            <v>0.27</v>
          </cell>
        </row>
        <row r="94">
          <cell r="A94" t="str">
            <v>87-10-1138</v>
          </cell>
          <cell r="B94" t="str">
            <v>Buddleja davidii Silver Anniversary ('Morning Mist'PBR)®</v>
          </cell>
          <cell r="C94" t="str">
            <v>MP104</v>
          </cell>
          <cell r="D94" t="str">
            <v>Directly</v>
          </cell>
          <cell r="F94">
            <v>1.02</v>
          </cell>
          <cell r="G94">
            <v>0.91</v>
          </cell>
          <cell r="H94">
            <v>0.85</v>
          </cell>
          <cell r="J94">
            <v>1.24848</v>
          </cell>
          <cell r="K94">
            <v>1.1138400000000002</v>
          </cell>
          <cell r="L94">
            <v>0.85</v>
          </cell>
        </row>
        <row r="95">
          <cell r="A95" t="str">
            <v>87-10-1139</v>
          </cell>
          <cell r="B95" t="str">
            <v>Buddleja davidii Sugar Plum ('Lonplum'PBR)®</v>
          </cell>
          <cell r="C95" t="str">
            <v>MP104</v>
          </cell>
          <cell r="D95" t="str">
            <v>Directly</v>
          </cell>
          <cell r="F95">
            <v>1.02</v>
          </cell>
          <cell r="G95">
            <v>0.91</v>
          </cell>
          <cell r="H95">
            <v>0.85</v>
          </cell>
          <cell r="J95">
            <v>1.24848</v>
          </cell>
          <cell r="K95">
            <v>1.1138400000000002</v>
          </cell>
          <cell r="L95">
            <v>0.85</v>
          </cell>
        </row>
        <row r="96">
          <cell r="A96" t="str">
            <v>87-10-0056</v>
          </cell>
          <cell r="B96" t="str">
            <v>Buddleja dav. 'Summer Beauty'</v>
          </cell>
          <cell r="C96" t="str">
            <v>MP104</v>
          </cell>
          <cell r="D96" t="str">
            <v>Directly</v>
          </cell>
          <cell r="F96">
            <v>0.43</v>
          </cell>
          <cell r="G96">
            <v>0.32</v>
          </cell>
          <cell r="H96">
            <v>0.27</v>
          </cell>
          <cell r="J96">
            <v>0.52632000000000001</v>
          </cell>
          <cell r="K96">
            <v>0.39168000000000003</v>
          </cell>
          <cell r="L96">
            <v>0.27</v>
          </cell>
        </row>
        <row r="97">
          <cell r="A97" t="str">
            <v>87-10-0057</v>
          </cell>
          <cell r="B97" t="str">
            <v>Buddleja dav. 'White Bouquet'</v>
          </cell>
          <cell r="C97" t="str">
            <v>MP104</v>
          </cell>
          <cell r="D97" t="str">
            <v>Directly</v>
          </cell>
          <cell r="F97">
            <v>0.43</v>
          </cell>
          <cell r="G97">
            <v>0.32</v>
          </cell>
          <cell r="H97">
            <v>0.27</v>
          </cell>
          <cell r="J97">
            <v>0.52632000000000001</v>
          </cell>
          <cell r="K97">
            <v>0.39168000000000003</v>
          </cell>
          <cell r="L97">
            <v>0.27</v>
          </cell>
        </row>
        <row r="98">
          <cell r="A98" t="str">
            <v>87-10-0058</v>
          </cell>
          <cell r="B98" t="str">
            <v>Buddleja dav. 'White Profusion'</v>
          </cell>
          <cell r="C98" t="str">
            <v>MP104</v>
          </cell>
          <cell r="D98" t="str">
            <v>Directly</v>
          </cell>
          <cell r="F98">
            <v>0.43</v>
          </cell>
          <cell r="G98">
            <v>0.32</v>
          </cell>
          <cell r="H98">
            <v>0.27</v>
          </cell>
          <cell r="J98">
            <v>0.52632000000000001</v>
          </cell>
          <cell r="K98">
            <v>0.39168000000000003</v>
          </cell>
          <cell r="L98">
            <v>0.27</v>
          </cell>
        </row>
        <row r="99">
          <cell r="A99" t="str">
            <v>87-10-0968</v>
          </cell>
          <cell r="B99" t="str">
            <v>Buddleja 'Dreaming Lavender' PBR ®</v>
          </cell>
          <cell r="C99" t="str">
            <v>MP104</v>
          </cell>
          <cell r="D99" t="str">
            <v>Directly</v>
          </cell>
          <cell r="F99">
            <v>1.29</v>
          </cell>
          <cell r="G99">
            <v>1.18</v>
          </cell>
          <cell r="H99">
            <v>1.1200000000000001</v>
          </cell>
          <cell r="J99">
            <v>1.5789600000000001</v>
          </cell>
          <cell r="K99">
            <v>1.44432</v>
          </cell>
          <cell r="L99">
            <v>1.1200000000000001</v>
          </cell>
        </row>
        <row r="100">
          <cell r="A100" t="str">
            <v>87-10-1406</v>
          </cell>
          <cell r="B100" t="str">
            <v>Buddleja 'Dreaming Lavender' PBR ®</v>
          </cell>
          <cell r="C100" t="str">
            <v>MP150</v>
          </cell>
          <cell r="D100" t="str">
            <v>Directly</v>
          </cell>
          <cell r="F100">
            <v>1.29</v>
          </cell>
          <cell r="G100">
            <v>1.18</v>
          </cell>
          <cell r="H100">
            <v>1.1200000000000001</v>
          </cell>
          <cell r="J100">
            <v>1.5789600000000001</v>
          </cell>
          <cell r="K100">
            <v>1.44432</v>
          </cell>
          <cell r="L100">
            <v>1.1200000000000001</v>
          </cell>
        </row>
        <row r="101">
          <cell r="A101" t="str">
            <v>87-10-0969</v>
          </cell>
          <cell r="B101" t="str">
            <v>Buddleja 'Dreaming Orange' PBR ®</v>
          </cell>
          <cell r="C101" t="str">
            <v>MP104</v>
          </cell>
          <cell r="D101" t="str">
            <v>Directly</v>
          </cell>
          <cell r="F101">
            <v>1.29</v>
          </cell>
          <cell r="G101">
            <v>1.18</v>
          </cell>
          <cell r="H101">
            <v>1.1200000000000001</v>
          </cell>
          <cell r="J101">
            <v>1.5789600000000001</v>
          </cell>
          <cell r="K101">
            <v>1.44432</v>
          </cell>
          <cell r="L101">
            <v>1.1200000000000001</v>
          </cell>
        </row>
        <row r="102">
          <cell r="A102" t="str">
            <v>87-10-1408</v>
          </cell>
          <cell r="B102" t="str">
            <v>Buddleja 'Dreaming Purple' PBR ®</v>
          </cell>
          <cell r="C102" t="str">
            <v>MP150</v>
          </cell>
          <cell r="D102" t="str">
            <v>Directly</v>
          </cell>
          <cell r="F102">
            <v>1.29</v>
          </cell>
          <cell r="G102">
            <v>1.18</v>
          </cell>
          <cell r="H102">
            <v>1.1200000000000001</v>
          </cell>
          <cell r="J102">
            <v>1.5789600000000001</v>
          </cell>
          <cell r="K102">
            <v>1.44432</v>
          </cell>
          <cell r="L102">
            <v>1.1200000000000001</v>
          </cell>
        </row>
        <row r="103">
          <cell r="A103" t="str">
            <v>87-10-0970</v>
          </cell>
          <cell r="B103" t="str">
            <v>Buddleja 'Dreaming Purple' PBR ®</v>
          </cell>
          <cell r="C103" t="str">
            <v>MP104</v>
          </cell>
          <cell r="D103" t="str">
            <v>Directly</v>
          </cell>
          <cell r="F103">
            <v>1.29</v>
          </cell>
          <cell r="G103">
            <v>1.18</v>
          </cell>
          <cell r="H103">
            <v>1.1200000000000001</v>
          </cell>
          <cell r="J103">
            <v>1.5789600000000001</v>
          </cell>
          <cell r="K103">
            <v>1.44432</v>
          </cell>
          <cell r="L103">
            <v>1.1200000000000001</v>
          </cell>
        </row>
        <row r="104">
          <cell r="A104" t="str">
            <v>87-10-1489</v>
          </cell>
          <cell r="B104" t="str">
            <v>Buddleja 'Dreaming White'  PBR ®</v>
          </cell>
          <cell r="C104" t="str">
            <v>MP150</v>
          </cell>
          <cell r="D104" t="str">
            <v>Directly</v>
          </cell>
          <cell r="F104">
            <v>1.29</v>
          </cell>
          <cell r="G104">
            <v>1.18</v>
          </cell>
          <cell r="H104">
            <v>1.1200000000000001</v>
          </cell>
          <cell r="J104">
            <v>1.5789600000000001</v>
          </cell>
          <cell r="K104">
            <v>1.44432</v>
          </cell>
          <cell r="L104">
            <v>1.1200000000000001</v>
          </cell>
        </row>
        <row r="105">
          <cell r="A105" t="str">
            <v>87-10-0971</v>
          </cell>
          <cell r="B105" t="str">
            <v>Buddleja 'Dreaming White'  PBR ®</v>
          </cell>
          <cell r="C105" t="str">
            <v>MP104</v>
          </cell>
          <cell r="D105" t="str">
            <v>Directly</v>
          </cell>
          <cell r="F105">
            <v>1.29</v>
          </cell>
          <cell r="G105">
            <v>1.18</v>
          </cell>
          <cell r="H105">
            <v>1.1200000000000001</v>
          </cell>
          <cell r="J105">
            <v>1.5789600000000001</v>
          </cell>
          <cell r="K105">
            <v>1.44432</v>
          </cell>
          <cell r="L105">
            <v>1.1200000000000001</v>
          </cell>
        </row>
        <row r="106">
          <cell r="A106" t="str">
            <v>87-10-0972</v>
          </cell>
          <cell r="B106" t="str">
            <v>Buddleja 'Purple Splendor' PBR ®</v>
          </cell>
          <cell r="C106" t="str">
            <v>MP104</v>
          </cell>
          <cell r="D106" t="str">
            <v>Directly</v>
          </cell>
          <cell r="F106">
            <v>1.29</v>
          </cell>
          <cell r="G106">
            <v>1.18</v>
          </cell>
          <cell r="H106">
            <v>1.1200000000000001</v>
          </cell>
          <cell r="J106">
            <v>1.5789600000000001</v>
          </cell>
          <cell r="K106">
            <v>1.44432</v>
          </cell>
          <cell r="L106">
            <v>1.1200000000000001</v>
          </cell>
        </row>
        <row r="107">
          <cell r="A107" t="str">
            <v>87-10-1777</v>
          </cell>
          <cell r="B107" t="str">
            <v>Buddleja flutterby T. 'Lavender' PBR  ®</v>
          </cell>
          <cell r="C107" t="str">
            <v>MP150</v>
          </cell>
          <cell r="D107" t="str">
            <v>Directly</v>
          </cell>
          <cell r="F107">
            <v>1.36</v>
          </cell>
          <cell r="G107">
            <v>1.25</v>
          </cell>
          <cell r="H107">
            <v>1.19</v>
          </cell>
          <cell r="J107">
            <v>1.6646400000000001</v>
          </cell>
          <cell r="K107">
            <v>1.53</v>
          </cell>
          <cell r="L107">
            <v>1.19</v>
          </cell>
        </row>
        <row r="108">
          <cell r="A108" t="str">
            <v>87-10-1490</v>
          </cell>
          <cell r="B108" t="str">
            <v>Buddleja flutterby T. 'Peace' PBR ®</v>
          </cell>
          <cell r="C108" t="str">
            <v>MP150</v>
          </cell>
          <cell r="D108" t="str">
            <v>Directly</v>
          </cell>
          <cell r="F108">
            <v>1.36</v>
          </cell>
          <cell r="G108">
            <v>1.25</v>
          </cell>
          <cell r="H108">
            <v>1.19</v>
          </cell>
          <cell r="J108">
            <v>1.6646400000000001</v>
          </cell>
          <cell r="K108">
            <v>1.53</v>
          </cell>
          <cell r="L108">
            <v>1.19</v>
          </cell>
        </row>
        <row r="109">
          <cell r="A109" t="str">
            <v>87-10-0975</v>
          </cell>
          <cell r="B109" t="str">
            <v>Buddleja flutterby T. 'Pink' PBR ®</v>
          </cell>
          <cell r="C109" t="str">
            <v>MP104</v>
          </cell>
          <cell r="D109" t="str">
            <v>Directly</v>
          </cell>
          <cell r="F109">
            <v>1.36</v>
          </cell>
          <cell r="G109">
            <v>1.25</v>
          </cell>
          <cell r="H109">
            <v>1.19</v>
          </cell>
          <cell r="J109">
            <v>1.6646400000000001</v>
          </cell>
          <cell r="K109">
            <v>1.53</v>
          </cell>
          <cell r="L109">
            <v>1.19</v>
          </cell>
        </row>
        <row r="110">
          <cell r="A110" t="str">
            <v>87-10-0062</v>
          </cell>
          <cell r="B110" t="str">
            <v>Buddleja 'Lochinch'</v>
          </cell>
          <cell r="C110" t="str">
            <v>MP104</v>
          </cell>
          <cell r="D110" t="str">
            <v>Directly</v>
          </cell>
          <cell r="F110">
            <v>0.43</v>
          </cell>
          <cell r="G110">
            <v>0.32</v>
          </cell>
          <cell r="H110">
            <v>0.27</v>
          </cell>
          <cell r="J110">
            <v>0.52632000000000001</v>
          </cell>
          <cell r="K110">
            <v>0.39168000000000003</v>
          </cell>
          <cell r="L110">
            <v>0.27</v>
          </cell>
        </row>
        <row r="111">
          <cell r="A111" t="str">
            <v>87-10-0042</v>
          </cell>
          <cell r="B111" t="str">
            <v>Buddleja weyeriana 'Flower Power</v>
          </cell>
          <cell r="C111" t="str">
            <v>MP104</v>
          </cell>
          <cell r="D111" t="str">
            <v>Directly</v>
          </cell>
          <cell r="F111">
            <v>0.52</v>
          </cell>
          <cell r="G111">
            <v>0.41</v>
          </cell>
          <cell r="H111">
            <v>0.35</v>
          </cell>
          <cell r="J111">
            <v>0.63648000000000005</v>
          </cell>
          <cell r="K111">
            <v>0.50183999999999995</v>
          </cell>
          <cell r="L111">
            <v>0.35</v>
          </cell>
        </row>
        <row r="112">
          <cell r="A112" t="str">
            <v>87-10-0064</v>
          </cell>
          <cell r="B112" t="str">
            <v>Buddleja weyeriana 'Sungold'</v>
          </cell>
          <cell r="C112" t="str">
            <v>MP104</v>
          </cell>
          <cell r="D112" t="str">
            <v>Directly</v>
          </cell>
          <cell r="F112">
            <v>0.52</v>
          </cell>
          <cell r="G112">
            <v>0.41</v>
          </cell>
          <cell r="H112">
            <v>0.35</v>
          </cell>
          <cell r="J112">
            <v>0.63648000000000005</v>
          </cell>
          <cell r="K112">
            <v>0.50183999999999995</v>
          </cell>
          <cell r="L112">
            <v>0.35</v>
          </cell>
        </row>
        <row r="113">
          <cell r="A113" t="str">
            <v>87-10-0065</v>
          </cell>
          <cell r="B113" t="str">
            <v>Buddleja 'White Ball'</v>
          </cell>
          <cell r="C113" t="str">
            <v>MP104</v>
          </cell>
          <cell r="D113" t="str">
            <v>Directly</v>
          </cell>
          <cell r="F113">
            <v>0.43</v>
          </cell>
          <cell r="G113">
            <v>0.32</v>
          </cell>
          <cell r="H113">
            <v>0.27</v>
          </cell>
          <cell r="J113">
            <v>0.52632000000000001</v>
          </cell>
          <cell r="K113">
            <v>0.39168000000000003</v>
          </cell>
          <cell r="L113">
            <v>0.27</v>
          </cell>
        </row>
        <row r="114">
          <cell r="A114" t="str">
            <v>87-10-0066</v>
          </cell>
          <cell r="B114" t="str">
            <v>Buxus sempervirens</v>
          </cell>
          <cell r="C114" t="str">
            <v>MP144</v>
          </cell>
          <cell r="D114" t="str">
            <v>Directly</v>
          </cell>
          <cell r="F114">
            <v>0.39999999999999997</v>
          </cell>
          <cell r="G114">
            <v>0.3</v>
          </cell>
          <cell r="H114">
            <v>0.25</v>
          </cell>
          <cell r="J114">
            <v>0.48959999999999992</v>
          </cell>
          <cell r="K114">
            <v>0.36719999999999997</v>
          </cell>
          <cell r="L114">
            <v>0.25</v>
          </cell>
        </row>
        <row r="115">
          <cell r="A115" t="str">
            <v>87-10-1571</v>
          </cell>
          <cell r="B115" t="str">
            <v>Buxus micr. 'Faulkner'</v>
          </cell>
          <cell r="C115" t="str">
            <v>MP150</v>
          </cell>
          <cell r="D115" t="str">
            <v>Directly</v>
          </cell>
          <cell r="F115">
            <v>0.39999999999999997</v>
          </cell>
          <cell r="G115">
            <v>0.3</v>
          </cell>
          <cell r="H115">
            <v>0.25</v>
          </cell>
          <cell r="J115">
            <v>0.48959999999999992</v>
          </cell>
          <cell r="K115">
            <v>0.36719999999999997</v>
          </cell>
          <cell r="L115">
            <v>0.25</v>
          </cell>
        </row>
        <row r="116">
          <cell r="A116" t="str">
            <v>87-10-0067</v>
          </cell>
          <cell r="B116" t="str">
            <v>Callicarpa bodinieri giraldii</v>
          </cell>
          <cell r="C116" t="str">
            <v>MP104</v>
          </cell>
          <cell r="D116" t="str">
            <v>Directly</v>
          </cell>
          <cell r="F116">
            <v>0.44</v>
          </cell>
          <cell r="G116">
            <v>0.34</v>
          </cell>
          <cell r="H116">
            <v>0.28000000000000003</v>
          </cell>
          <cell r="J116">
            <v>0.53856000000000004</v>
          </cell>
          <cell r="K116">
            <v>0.41616000000000003</v>
          </cell>
          <cell r="L116">
            <v>0.28000000000000003</v>
          </cell>
        </row>
        <row r="117">
          <cell r="A117" t="str">
            <v>87-10-0068</v>
          </cell>
          <cell r="B117" t="str">
            <v>Callicarpa bodinieri 'Profusion'</v>
          </cell>
          <cell r="C117" t="str">
            <v>MP104</v>
          </cell>
          <cell r="D117" t="str">
            <v>Directly</v>
          </cell>
          <cell r="F117">
            <v>0.44</v>
          </cell>
          <cell r="G117">
            <v>0.34</v>
          </cell>
          <cell r="H117">
            <v>0.28000000000000003</v>
          </cell>
          <cell r="J117">
            <v>0.53856000000000004</v>
          </cell>
          <cell r="K117">
            <v>0.41616000000000003</v>
          </cell>
          <cell r="L117">
            <v>0.28000000000000003</v>
          </cell>
        </row>
        <row r="118">
          <cell r="A118" t="str">
            <v>87-10-0069</v>
          </cell>
          <cell r="B118" t="str">
            <v>Callicarpa japonica 'Leucocarpa'</v>
          </cell>
          <cell r="C118" t="str">
            <v>MP104</v>
          </cell>
          <cell r="D118" t="str">
            <v>Directly</v>
          </cell>
          <cell r="F118">
            <v>0.44</v>
          </cell>
          <cell r="G118">
            <v>0.34</v>
          </cell>
          <cell r="H118">
            <v>0.28000000000000003</v>
          </cell>
          <cell r="J118">
            <v>0.53856000000000004</v>
          </cell>
          <cell r="K118">
            <v>0.41616000000000003</v>
          </cell>
          <cell r="L118">
            <v>0.28000000000000003</v>
          </cell>
        </row>
        <row r="119">
          <cell r="A119" t="str">
            <v>87-10-1409</v>
          </cell>
          <cell r="B119" t="str">
            <v>Caryopteris clandonensis Blue Empire ('Elst33'PBR) ®</v>
          </cell>
          <cell r="C119" t="str">
            <v>MP150</v>
          </cell>
          <cell r="D119" t="str">
            <v>Directly</v>
          </cell>
          <cell r="F119">
            <v>1.0900000000000001</v>
          </cell>
          <cell r="G119">
            <v>0.98</v>
          </cell>
          <cell r="H119">
            <v>0.92</v>
          </cell>
          <cell r="J119">
            <v>1.33416</v>
          </cell>
          <cell r="K119">
            <v>1.1995199999999999</v>
          </cell>
          <cell r="L119">
            <v>0.92</v>
          </cell>
        </row>
        <row r="120">
          <cell r="A120" t="str">
            <v>87-10-0904</v>
          </cell>
          <cell r="B120" t="str">
            <v>Caryopteris cland. 'Ferndown'</v>
          </cell>
          <cell r="C120" t="str">
            <v>MP150</v>
          </cell>
          <cell r="D120" t="str">
            <v>Directly</v>
          </cell>
          <cell r="F120">
            <v>0.52</v>
          </cell>
          <cell r="G120">
            <v>0.41</v>
          </cell>
          <cell r="H120">
            <v>0.35</v>
          </cell>
          <cell r="J120">
            <v>0.63648000000000005</v>
          </cell>
          <cell r="K120">
            <v>0.50183999999999995</v>
          </cell>
          <cell r="L120">
            <v>0.35</v>
          </cell>
        </row>
        <row r="121">
          <cell r="A121" t="str">
            <v>87-10-0992</v>
          </cell>
          <cell r="B121" t="str">
            <v>Caryopteris cland. 'First Choiche'</v>
          </cell>
          <cell r="C121" t="str">
            <v>MP150</v>
          </cell>
          <cell r="D121" t="str">
            <v>Directly</v>
          </cell>
          <cell r="F121">
            <v>0.52</v>
          </cell>
          <cell r="G121">
            <v>0.41</v>
          </cell>
          <cell r="H121">
            <v>0.35</v>
          </cell>
          <cell r="J121">
            <v>0.63648000000000005</v>
          </cell>
          <cell r="K121">
            <v>0.50183999999999995</v>
          </cell>
          <cell r="L121">
            <v>0.35</v>
          </cell>
        </row>
        <row r="122">
          <cell r="A122" t="str">
            <v>87-10-0072</v>
          </cell>
          <cell r="B122" t="str">
            <v>Caryopteris clandonensis Grand Bleu® ('Inoveris'PBR)®</v>
          </cell>
          <cell r="C122" t="str">
            <v>MP150</v>
          </cell>
          <cell r="D122" t="str">
            <v>Directly</v>
          </cell>
          <cell r="F122">
            <v>1.0900000000000001</v>
          </cell>
          <cell r="G122">
            <v>0.98</v>
          </cell>
          <cell r="H122">
            <v>0.92</v>
          </cell>
          <cell r="J122">
            <v>1.33416</v>
          </cell>
          <cell r="K122">
            <v>1.1995199999999999</v>
          </cell>
          <cell r="L122">
            <v>0.92</v>
          </cell>
        </row>
        <row r="123">
          <cell r="A123" t="str">
            <v>87-10-0070</v>
          </cell>
          <cell r="B123" t="str">
            <v>Caryopteris cland. 'Heavenly Blue'</v>
          </cell>
          <cell r="C123" t="str">
            <v>MP150</v>
          </cell>
          <cell r="D123" t="str">
            <v>Directly</v>
          </cell>
          <cell r="F123">
            <v>0.52</v>
          </cell>
          <cell r="G123">
            <v>0.41</v>
          </cell>
          <cell r="H123">
            <v>0.35</v>
          </cell>
          <cell r="J123">
            <v>0.63648000000000005</v>
          </cell>
          <cell r="K123">
            <v>0.50183999999999995</v>
          </cell>
          <cell r="L123">
            <v>0.35</v>
          </cell>
        </row>
        <row r="124">
          <cell r="A124" t="str">
            <v>87-10-0071</v>
          </cell>
          <cell r="B124" t="str">
            <v>Caryopteris clandonensis Hint of Gold ('Lisaura'PBR) ®</v>
          </cell>
          <cell r="C124" t="str">
            <v>MP150</v>
          </cell>
          <cell r="D124" t="str">
            <v>Directly</v>
          </cell>
          <cell r="F124">
            <v>1.0900000000000001</v>
          </cell>
          <cell r="G124">
            <v>0.98</v>
          </cell>
          <cell r="H124">
            <v>0.92</v>
          </cell>
          <cell r="J124">
            <v>1.33416</v>
          </cell>
          <cell r="K124">
            <v>1.1995199999999999</v>
          </cell>
          <cell r="L124">
            <v>0.92</v>
          </cell>
        </row>
        <row r="125">
          <cell r="A125" t="str">
            <v>87-10-0074</v>
          </cell>
          <cell r="B125" t="str">
            <v>Caryopteris cland. 'Kew Blue'</v>
          </cell>
          <cell r="C125" t="str">
            <v>MP150</v>
          </cell>
          <cell r="D125" t="str">
            <v>Directly</v>
          </cell>
          <cell r="F125">
            <v>0.52</v>
          </cell>
          <cell r="G125">
            <v>0.41</v>
          </cell>
          <cell r="H125">
            <v>0.35</v>
          </cell>
          <cell r="J125">
            <v>0.63648000000000005</v>
          </cell>
          <cell r="K125">
            <v>0.50183999999999995</v>
          </cell>
          <cell r="L125">
            <v>0.35</v>
          </cell>
        </row>
        <row r="126">
          <cell r="A126" t="str">
            <v>87-10-1410</v>
          </cell>
          <cell r="B126" t="str">
            <v>Caryopteris cland.Pink Perfection ('Lisspin'PBR) ®</v>
          </cell>
          <cell r="C126" t="str">
            <v>MP150</v>
          </cell>
          <cell r="D126" t="str">
            <v>Directly</v>
          </cell>
          <cell r="F126">
            <v>1.0900000000000001</v>
          </cell>
          <cell r="G126">
            <v>0.98</v>
          </cell>
          <cell r="H126">
            <v>0.92</v>
          </cell>
          <cell r="J126">
            <v>1.33416</v>
          </cell>
          <cell r="K126">
            <v>1.1995199999999999</v>
          </cell>
          <cell r="L126">
            <v>0.92</v>
          </cell>
        </row>
        <row r="127">
          <cell r="A127" t="str">
            <v>87-10-1411</v>
          </cell>
          <cell r="B127" t="str">
            <v>Caryopteris Stephi ('Lissteph'PBR) ®</v>
          </cell>
          <cell r="C127" t="str">
            <v>MP150</v>
          </cell>
          <cell r="D127" t="str">
            <v>Directly</v>
          </cell>
          <cell r="F127">
            <v>1.0900000000000001</v>
          </cell>
          <cell r="G127">
            <v>0.98</v>
          </cell>
          <cell r="H127">
            <v>0.92</v>
          </cell>
          <cell r="J127">
            <v>1.33416</v>
          </cell>
          <cell r="K127">
            <v>1.1995199999999999</v>
          </cell>
          <cell r="L127">
            <v>0.92</v>
          </cell>
        </row>
        <row r="128">
          <cell r="A128" t="str">
            <v>87-10-0075</v>
          </cell>
          <cell r="B128" t="str">
            <v>Caryopteris clandonensis Sterling Silver ('Lissilv'PBR)®</v>
          </cell>
          <cell r="C128" t="str">
            <v>MP150</v>
          </cell>
          <cell r="D128" t="str">
            <v>Directly</v>
          </cell>
          <cell r="F128">
            <v>1.0900000000000001</v>
          </cell>
          <cell r="G128">
            <v>0.98</v>
          </cell>
          <cell r="H128">
            <v>0.92</v>
          </cell>
          <cell r="J128">
            <v>1.33416</v>
          </cell>
          <cell r="K128">
            <v>1.1995199999999999</v>
          </cell>
          <cell r="L128">
            <v>0.92</v>
          </cell>
        </row>
        <row r="129">
          <cell r="A129" t="str">
            <v>87-10-0076</v>
          </cell>
          <cell r="B129" t="str">
            <v>Caryopteris cland. 'Summer Sorbet'  PBR ®</v>
          </cell>
          <cell r="C129" t="str">
            <v>MP150</v>
          </cell>
          <cell r="D129" t="str">
            <v>Directly</v>
          </cell>
          <cell r="F129">
            <v>1.0900000000000001</v>
          </cell>
          <cell r="G129">
            <v>0.98</v>
          </cell>
          <cell r="H129">
            <v>0.92</v>
          </cell>
          <cell r="J129">
            <v>1.33416</v>
          </cell>
          <cell r="K129">
            <v>1.1995199999999999</v>
          </cell>
          <cell r="L129">
            <v>0.92</v>
          </cell>
        </row>
        <row r="130">
          <cell r="A130" t="str">
            <v>87-10-0077</v>
          </cell>
          <cell r="B130" t="str">
            <v>Caryopteris cland. 'Thetis'  PBR ®</v>
          </cell>
          <cell r="C130" t="str">
            <v>MP150</v>
          </cell>
          <cell r="D130" t="str">
            <v>Directly</v>
          </cell>
          <cell r="F130">
            <v>1.0900000000000001</v>
          </cell>
          <cell r="G130">
            <v>0.98</v>
          </cell>
          <cell r="H130">
            <v>0.92</v>
          </cell>
          <cell r="J130">
            <v>1.33416</v>
          </cell>
          <cell r="K130">
            <v>1.1995199999999999</v>
          </cell>
          <cell r="L130">
            <v>0.92</v>
          </cell>
        </row>
        <row r="131">
          <cell r="A131" t="str">
            <v>87-10-0078</v>
          </cell>
          <cell r="B131" t="str">
            <v>Caryopteris clandonensis 'White Surprise'PBR ®</v>
          </cell>
          <cell r="C131" t="str">
            <v>MP150</v>
          </cell>
          <cell r="D131" t="str">
            <v>Directly</v>
          </cell>
          <cell r="F131">
            <v>1.0900000000000001</v>
          </cell>
          <cell r="G131">
            <v>0.98</v>
          </cell>
          <cell r="H131">
            <v>0.92</v>
          </cell>
          <cell r="J131">
            <v>1.33416</v>
          </cell>
          <cell r="K131">
            <v>1.1995199999999999</v>
          </cell>
          <cell r="L131">
            <v>0.92</v>
          </cell>
        </row>
        <row r="132">
          <cell r="A132" t="str">
            <v>87-10-0079</v>
          </cell>
          <cell r="B132" t="str">
            <v>Caryopteris cland. 'Worcester Gold'</v>
          </cell>
          <cell r="C132" t="str">
            <v>MP150</v>
          </cell>
          <cell r="D132" t="str">
            <v>Directly</v>
          </cell>
          <cell r="F132">
            <v>0.52</v>
          </cell>
          <cell r="G132">
            <v>0.41</v>
          </cell>
          <cell r="H132">
            <v>0.35</v>
          </cell>
          <cell r="J132">
            <v>0.63648000000000005</v>
          </cell>
          <cell r="K132">
            <v>0.50183999999999995</v>
          </cell>
          <cell r="L132">
            <v>0.35</v>
          </cell>
        </row>
        <row r="133">
          <cell r="A133" t="str">
            <v>87-10-0080</v>
          </cell>
          <cell r="B133" t="str">
            <v>Caryopteris incana</v>
          </cell>
          <cell r="C133" t="str">
            <v>MP150</v>
          </cell>
          <cell r="D133" t="str">
            <v>Directly</v>
          </cell>
          <cell r="F133">
            <v>0.52</v>
          </cell>
          <cell r="G133">
            <v>0.41</v>
          </cell>
          <cell r="H133">
            <v>0.35</v>
          </cell>
          <cell r="J133">
            <v>0.63648000000000005</v>
          </cell>
          <cell r="K133">
            <v>0.50183999999999995</v>
          </cell>
          <cell r="L133">
            <v>0.35</v>
          </cell>
        </row>
        <row r="134">
          <cell r="A134" t="str">
            <v>87-10-0082</v>
          </cell>
          <cell r="B134" t="str">
            <v>Chaenomeles j. 'Red Joy'</v>
          </cell>
          <cell r="C134" t="str">
            <v>MP150</v>
          </cell>
          <cell r="D134" t="str">
            <v>Directly</v>
          </cell>
          <cell r="F134">
            <v>0.43</v>
          </cell>
          <cell r="G134">
            <v>0.32</v>
          </cell>
          <cell r="H134">
            <v>0.27</v>
          </cell>
          <cell r="J134">
            <v>0.52632000000000001</v>
          </cell>
          <cell r="K134">
            <v>0.39168000000000003</v>
          </cell>
          <cell r="L134">
            <v>0.27</v>
          </cell>
        </row>
        <row r="135">
          <cell r="A135" t="str">
            <v>87-10-0827</v>
          </cell>
          <cell r="B135" t="str">
            <v>Chaenomeles j. 'Sargentii'</v>
          </cell>
          <cell r="C135" t="str">
            <v>MP150</v>
          </cell>
          <cell r="D135" t="str">
            <v>Directly</v>
          </cell>
          <cell r="F135">
            <v>0.43</v>
          </cell>
          <cell r="G135">
            <v>0.32</v>
          </cell>
          <cell r="H135">
            <v>0.27</v>
          </cell>
          <cell r="J135">
            <v>0.52632000000000001</v>
          </cell>
          <cell r="K135">
            <v>0.39168000000000003</v>
          </cell>
          <cell r="L135">
            <v>0.27</v>
          </cell>
        </row>
        <row r="136">
          <cell r="A136" t="str">
            <v>87-10-0769</v>
          </cell>
          <cell r="B136" t="str">
            <v>Chaenomeles spec. 'Nivalis'</v>
          </cell>
          <cell r="C136" t="str">
            <v>MP150</v>
          </cell>
          <cell r="D136" t="str">
            <v>Directly</v>
          </cell>
          <cell r="F136">
            <v>0.43</v>
          </cell>
          <cell r="G136">
            <v>0.32</v>
          </cell>
          <cell r="H136">
            <v>0.27</v>
          </cell>
          <cell r="J136">
            <v>0.52632000000000001</v>
          </cell>
          <cell r="K136">
            <v>0.39168000000000003</v>
          </cell>
          <cell r="L136">
            <v>0.27</v>
          </cell>
        </row>
        <row r="137">
          <cell r="A137" t="str">
            <v>87-10-1572</v>
          </cell>
          <cell r="B137" t="str">
            <v xml:space="preserve">Chaenomelis spec. 'Red Kimono' PBR ® </v>
          </cell>
          <cell r="C137" t="str">
            <v>MP150</v>
          </cell>
          <cell r="D137" t="str">
            <v>Directly</v>
          </cell>
          <cell r="F137">
            <v>1.0900000000000001</v>
          </cell>
          <cell r="G137">
            <v>0.98</v>
          </cell>
          <cell r="H137">
            <v>0.92</v>
          </cell>
          <cell r="J137">
            <v>1.33416</v>
          </cell>
          <cell r="K137">
            <v>1.1995199999999999</v>
          </cell>
          <cell r="L137">
            <v>0.92</v>
          </cell>
        </row>
        <row r="138">
          <cell r="A138" t="str">
            <v>87-10-0831</v>
          </cell>
          <cell r="B138" t="str">
            <v>Chaenomeles spec. 'Rubra'</v>
          </cell>
          <cell r="C138" t="str">
            <v>MP150</v>
          </cell>
          <cell r="D138" t="str">
            <v>Directly</v>
          </cell>
          <cell r="F138">
            <v>0.43</v>
          </cell>
          <cell r="G138">
            <v>0.32</v>
          </cell>
          <cell r="H138">
            <v>0.27</v>
          </cell>
          <cell r="J138">
            <v>0.52632000000000001</v>
          </cell>
          <cell r="K138">
            <v>0.39168000000000003</v>
          </cell>
          <cell r="L138">
            <v>0.27</v>
          </cell>
        </row>
        <row r="139">
          <cell r="A139" t="str">
            <v>87-10-0991</v>
          </cell>
          <cell r="B139" t="str">
            <v>Chaenomeles spec. 'Simonii'</v>
          </cell>
          <cell r="C139" t="str">
            <v>MP150</v>
          </cell>
          <cell r="D139" t="str">
            <v>Directly</v>
          </cell>
          <cell r="F139">
            <v>0.43</v>
          </cell>
          <cell r="G139">
            <v>0.32</v>
          </cell>
          <cell r="H139">
            <v>0.27</v>
          </cell>
          <cell r="J139">
            <v>0.52632000000000001</v>
          </cell>
          <cell r="K139">
            <v>0.39168000000000003</v>
          </cell>
          <cell r="L139">
            <v>0.27</v>
          </cell>
        </row>
        <row r="140">
          <cell r="A140" t="str">
            <v>87-10-0825</v>
          </cell>
          <cell r="B140" t="str">
            <v>Chaenomeles sup. 'And.an K. Ramcke'</v>
          </cell>
          <cell r="C140" t="str">
            <v>MP150</v>
          </cell>
          <cell r="D140" t="str">
            <v>Directly</v>
          </cell>
          <cell r="F140">
            <v>0.43</v>
          </cell>
          <cell r="G140">
            <v>0.32</v>
          </cell>
          <cell r="H140">
            <v>0.27</v>
          </cell>
          <cell r="J140">
            <v>0.52632000000000001</v>
          </cell>
          <cell r="K140">
            <v>0.39168000000000003</v>
          </cell>
          <cell r="L140">
            <v>0.27</v>
          </cell>
        </row>
        <row r="141">
          <cell r="A141" t="str">
            <v>87-10-0993</v>
          </cell>
          <cell r="B141" t="str">
            <v>Chaenomeles sup. 'Clementine'</v>
          </cell>
          <cell r="C141" t="str">
            <v>MP150</v>
          </cell>
          <cell r="D141" t="str">
            <v>Directly</v>
          </cell>
          <cell r="F141">
            <v>0.43</v>
          </cell>
          <cell r="G141">
            <v>0.32</v>
          </cell>
          <cell r="H141">
            <v>0.27</v>
          </cell>
          <cell r="J141">
            <v>0.52632000000000001</v>
          </cell>
          <cell r="K141">
            <v>0.39168000000000003</v>
          </cell>
          <cell r="L141">
            <v>0.27</v>
          </cell>
        </row>
        <row r="142">
          <cell r="A142" t="str">
            <v>87-10-0770</v>
          </cell>
          <cell r="B142" t="str">
            <v>Chaenomeles sup. 'Crimson and Gold'</v>
          </cell>
          <cell r="C142" t="str">
            <v>MP150</v>
          </cell>
          <cell r="D142" t="str">
            <v>Directly</v>
          </cell>
          <cell r="F142">
            <v>0.43</v>
          </cell>
          <cell r="G142">
            <v>0.32</v>
          </cell>
          <cell r="H142">
            <v>0.27</v>
          </cell>
          <cell r="J142">
            <v>0.52632000000000001</v>
          </cell>
          <cell r="K142">
            <v>0.39168000000000003</v>
          </cell>
          <cell r="L142">
            <v>0.27</v>
          </cell>
        </row>
        <row r="143">
          <cell r="A143" t="str">
            <v>87-10-0826</v>
          </cell>
          <cell r="B143" t="str">
            <v>Chaenomeles sup. 'Elly Mossel'</v>
          </cell>
          <cell r="C143" t="str">
            <v>MP150</v>
          </cell>
          <cell r="D143" t="str">
            <v>Directly</v>
          </cell>
          <cell r="F143">
            <v>0.43</v>
          </cell>
          <cell r="G143">
            <v>0.32</v>
          </cell>
          <cell r="H143">
            <v>0.27</v>
          </cell>
          <cell r="J143">
            <v>0.52632000000000001</v>
          </cell>
          <cell r="K143">
            <v>0.39168000000000003</v>
          </cell>
          <cell r="L143">
            <v>0.27</v>
          </cell>
        </row>
        <row r="144">
          <cell r="A144" t="str">
            <v>87-10-0828</v>
          </cell>
          <cell r="B144" t="str">
            <v>Chaenomeles sup. 'Fire Dance'</v>
          </cell>
          <cell r="C144" t="str">
            <v>MP150</v>
          </cell>
          <cell r="D144" t="str">
            <v>Directly</v>
          </cell>
          <cell r="F144">
            <v>0.43</v>
          </cell>
          <cell r="G144">
            <v>0.32</v>
          </cell>
          <cell r="H144">
            <v>0.27</v>
          </cell>
          <cell r="J144">
            <v>0.52632000000000001</v>
          </cell>
          <cell r="K144">
            <v>0.39168000000000003</v>
          </cell>
          <cell r="L144">
            <v>0.27</v>
          </cell>
        </row>
        <row r="145">
          <cell r="A145" t="str">
            <v>87-10-0905</v>
          </cell>
          <cell r="B145" t="str">
            <v>Chaenomeles sup. 'Jet Trail'</v>
          </cell>
          <cell r="C145" t="str">
            <v>MP150</v>
          </cell>
          <cell r="D145" t="str">
            <v>Directly</v>
          </cell>
          <cell r="F145">
            <v>0.43</v>
          </cell>
          <cell r="G145">
            <v>0.32</v>
          </cell>
          <cell r="H145">
            <v>0.27</v>
          </cell>
          <cell r="J145">
            <v>0.52632000000000001</v>
          </cell>
          <cell r="K145">
            <v>0.39168000000000003</v>
          </cell>
          <cell r="L145">
            <v>0.27</v>
          </cell>
        </row>
        <row r="146">
          <cell r="A146" t="str">
            <v>87-10-1284</v>
          </cell>
          <cell r="B146" t="str">
            <v>Chaenomeles sup. 'Nicoline'</v>
          </cell>
          <cell r="C146" t="str">
            <v>MP150</v>
          </cell>
          <cell r="D146" t="str">
            <v>Directly</v>
          </cell>
          <cell r="F146">
            <v>0.43</v>
          </cell>
          <cell r="G146">
            <v>0.32</v>
          </cell>
          <cell r="H146">
            <v>0.27</v>
          </cell>
          <cell r="J146">
            <v>0.52632000000000001</v>
          </cell>
          <cell r="K146">
            <v>0.39168000000000003</v>
          </cell>
          <cell r="L146">
            <v>0.27</v>
          </cell>
        </row>
        <row r="147">
          <cell r="A147" t="str">
            <v>87-10-0095</v>
          </cell>
          <cell r="B147" t="str">
            <v>Chaenomeles sup. 'Orange Trail'</v>
          </cell>
          <cell r="C147" t="str">
            <v>MP150</v>
          </cell>
          <cell r="D147" t="str">
            <v>Directly</v>
          </cell>
          <cell r="F147">
            <v>0.43</v>
          </cell>
          <cell r="G147">
            <v>0.32</v>
          </cell>
          <cell r="H147">
            <v>0.27</v>
          </cell>
          <cell r="J147">
            <v>0.52632000000000001</v>
          </cell>
          <cell r="K147">
            <v>0.39168000000000003</v>
          </cell>
          <cell r="L147">
            <v>0.27</v>
          </cell>
        </row>
        <row r="148">
          <cell r="A148" t="str">
            <v>87-10-0829</v>
          </cell>
          <cell r="B148" t="str">
            <v>Chaenomeles sup. 'Pink Lady'</v>
          </cell>
          <cell r="C148" t="str">
            <v>MP150</v>
          </cell>
          <cell r="D148" t="str">
            <v>Directly</v>
          </cell>
          <cell r="F148">
            <v>0.43</v>
          </cell>
          <cell r="G148">
            <v>0.32</v>
          </cell>
          <cell r="H148">
            <v>0.27</v>
          </cell>
          <cell r="J148">
            <v>0.52632000000000001</v>
          </cell>
          <cell r="K148">
            <v>0.39168000000000003</v>
          </cell>
          <cell r="L148">
            <v>0.27</v>
          </cell>
        </row>
        <row r="149">
          <cell r="A149" t="str">
            <v>87-10-0830</v>
          </cell>
          <cell r="B149" t="str">
            <v>Chaenomeles sup. 'Pink Trail'</v>
          </cell>
          <cell r="C149" t="str">
            <v>MP150</v>
          </cell>
          <cell r="D149" t="str">
            <v>Directly</v>
          </cell>
          <cell r="F149">
            <v>0.43</v>
          </cell>
          <cell r="G149">
            <v>0.32</v>
          </cell>
          <cell r="H149">
            <v>0.27</v>
          </cell>
          <cell r="J149">
            <v>0.52632000000000001</v>
          </cell>
          <cell r="K149">
            <v>0.39168000000000003</v>
          </cell>
          <cell r="L149">
            <v>0.27</v>
          </cell>
        </row>
        <row r="150">
          <cell r="A150" t="str">
            <v>87-10-1285</v>
          </cell>
          <cell r="B150" t="str">
            <v>Chaenomeles sup. 'Red Joy'</v>
          </cell>
          <cell r="C150" t="str">
            <v>MP150</v>
          </cell>
          <cell r="D150" t="str">
            <v>Directly</v>
          </cell>
          <cell r="F150">
            <v>0.43</v>
          </cell>
          <cell r="G150">
            <v>0.32</v>
          </cell>
          <cell r="H150">
            <v>0.27</v>
          </cell>
          <cell r="J150">
            <v>0.52632000000000001</v>
          </cell>
          <cell r="K150">
            <v>0.39168000000000003</v>
          </cell>
          <cell r="L150">
            <v>0.27</v>
          </cell>
        </row>
        <row r="151">
          <cell r="A151" t="str">
            <v>87-10-1412</v>
          </cell>
          <cell r="B151" t="str">
            <v>Chaenomeles sup. 'Red Trail'</v>
          </cell>
          <cell r="C151" t="str">
            <v>MP150</v>
          </cell>
          <cell r="D151" t="str">
            <v>Directly</v>
          </cell>
          <cell r="F151">
            <v>0.43</v>
          </cell>
          <cell r="G151">
            <v>0.32</v>
          </cell>
          <cell r="H151">
            <v>0.27</v>
          </cell>
          <cell r="J151">
            <v>0.52632000000000001</v>
          </cell>
          <cell r="K151">
            <v>0.39168000000000003</v>
          </cell>
          <cell r="L151">
            <v>0.27</v>
          </cell>
        </row>
        <row r="152">
          <cell r="A152" t="str">
            <v>87-10-1413</v>
          </cell>
          <cell r="B152" t="str">
            <v>Chaenomeles sup. 'Salmon Horizon'</v>
          </cell>
          <cell r="C152" t="str">
            <v>MP150</v>
          </cell>
          <cell r="D152" t="str">
            <v>Directly</v>
          </cell>
          <cell r="F152">
            <v>0.43</v>
          </cell>
          <cell r="G152">
            <v>0.32</v>
          </cell>
          <cell r="H152">
            <v>0.27</v>
          </cell>
          <cell r="J152">
            <v>0.52632000000000001</v>
          </cell>
          <cell r="K152">
            <v>0.39168000000000003</v>
          </cell>
          <cell r="L152">
            <v>0.27</v>
          </cell>
        </row>
        <row r="153">
          <cell r="A153" t="str">
            <v>87-10-1107</v>
          </cell>
          <cell r="B153" t="str">
            <v>Chaenomeles sup. 'Texas Scarlet'</v>
          </cell>
          <cell r="C153" t="str">
            <v>MP150</v>
          </cell>
          <cell r="D153" t="str">
            <v>Directly</v>
          </cell>
          <cell r="F153">
            <v>0.43</v>
          </cell>
          <cell r="G153">
            <v>0.32</v>
          </cell>
          <cell r="H153">
            <v>0.27</v>
          </cell>
          <cell r="J153">
            <v>0.52632000000000001</v>
          </cell>
          <cell r="K153">
            <v>0.39168000000000003</v>
          </cell>
          <cell r="L153">
            <v>0.27</v>
          </cell>
        </row>
        <row r="154">
          <cell r="A154" t="str">
            <v>87-10-0099</v>
          </cell>
          <cell r="B154" t="str">
            <v>Clethra alnifolia</v>
          </cell>
          <cell r="C154" t="str">
            <v>MP104</v>
          </cell>
          <cell r="D154" t="str">
            <v>Directly</v>
          </cell>
          <cell r="F154">
            <v>0.51</v>
          </cell>
          <cell r="G154">
            <v>0.4</v>
          </cell>
          <cell r="H154">
            <v>0.34</v>
          </cell>
          <cell r="J154">
            <v>0.62424000000000002</v>
          </cell>
          <cell r="K154">
            <v>0.48959999999999998</v>
          </cell>
          <cell r="L154">
            <v>0.34</v>
          </cell>
        </row>
        <row r="155">
          <cell r="A155" t="str">
            <v>87-10-1224</v>
          </cell>
          <cell r="B155" t="str">
            <v>Clethra alnifolia 'Hummingbird'</v>
          </cell>
          <cell r="C155" t="str">
            <v>MP104</v>
          </cell>
          <cell r="D155" t="str">
            <v>Directly</v>
          </cell>
          <cell r="F155">
            <v>0.51</v>
          </cell>
          <cell r="G155">
            <v>0.4</v>
          </cell>
          <cell r="H155">
            <v>0.34</v>
          </cell>
          <cell r="J155">
            <v>0.62424000000000002</v>
          </cell>
          <cell r="K155">
            <v>0.48959999999999998</v>
          </cell>
          <cell r="L155">
            <v>0.34</v>
          </cell>
        </row>
        <row r="156">
          <cell r="A156" t="str">
            <v>87-10-0100</v>
          </cell>
          <cell r="B156" t="str">
            <v>Clethra alnifolia 'Pink Spire'</v>
          </cell>
          <cell r="C156" t="str">
            <v>MP104</v>
          </cell>
          <cell r="D156" t="str">
            <v>Directly</v>
          </cell>
          <cell r="F156">
            <v>0.51</v>
          </cell>
          <cell r="G156">
            <v>0.4</v>
          </cell>
          <cell r="H156">
            <v>0.34</v>
          </cell>
          <cell r="J156">
            <v>0.62424000000000002</v>
          </cell>
          <cell r="K156">
            <v>0.48959999999999998</v>
          </cell>
          <cell r="L156">
            <v>0.34</v>
          </cell>
        </row>
        <row r="157">
          <cell r="A157" t="str">
            <v>87-10-1225</v>
          </cell>
          <cell r="B157" t="str">
            <v>Clethra alnifolia 'Rosea'</v>
          </cell>
          <cell r="C157" t="str">
            <v>MP104</v>
          </cell>
          <cell r="D157" t="str">
            <v>Directly</v>
          </cell>
          <cell r="F157">
            <v>0.51</v>
          </cell>
          <cell r="G157">
            <v>0.4</v>
          </cell>
          <cell r="H157">
            <v>0.34</v>
          </cell>
          <cell r="J157">
            <v>0.62424000000000002</v>
          </cell>
          <cell r="K157">
            <v>0.48959999999999998</v>
          </cell>
          <cell r="L157">
            <v>0.34</v>
          </cell>
        </row>
        <row r="158">
          <cell r="A158" t="str">
            <v>87-10-1226</v>
          </cell>
          <cell r="B158" t="str">
            <v>Clethra alnifolia 'Ruby Spice'</v>
          </cell>
          <cell r="C158" t="str">
            <v>MP104</v>
          </cell>
          <cell r="D158" t="str">
            <v>Directly</v>
          </cell>
          <cell r="F158">
            <v>0.51</v>
          </cell>
          <cell r="G158">
            <v>0.4</v>
          </cell>
          <cell r="H158">
            <v>0.34</v>
          </cell>
          <cell r="J158">
            <v>0.62424000000000002</v>
          </cell>
          <cell r="K158">
            <v>0.48959999999999998</v>
          </cell>
          <cell r="L158">
            <v>0.34</v>
          </cell>
        </row>
        <row r="159">
          <cell r="A159" t="str">
            <v>87-10-0102</v>
          </cell>
          <cell r="B159" t="str">
            <v>Cornus alba 'Aurea'</v>
          </cell>
          <cell r="C159" t="str">
            <v>MP104</v>
          </cell>
          <cell r="D159" t="str">
            <v>Directly</v>
          </cell>
          <cell r="F159">
            <v>0.63</v>
          </cell>
          <cell r="G159">
            <v>0.52</v>
          </cell>
          <cell r="H159">
            <v>0.46</v>
          </cell>
          <cell r="J159">
            <v>0.77112000000000003</v>
          </cell>
          <cell r="K159">
            <v>0.63648000000000005</v>
          </cell>
          <cell r="L159">
            <v>0.46</v>
          </cell>
        </row>
        <row r="160">
          <cell r="A160" t="str">
            <v>87-10-0103</v>
          </cell>
          <cell r="B160" t="str">
            <v>Cornus alba 'Bailhalo' PBR ('Ivory Halo') ®</v>
          </cell>
          <cell r="C160" t="str">
            <v>MP104</v>
          </cell>
          <cell r="D160" t="str">
            <v>Directly</v>
          </cell>
          <cell r="F160">
            <v>1.33</v>
          </cell>
          <cell r="G160">
            <v>1.22</v>
          </cell>
          <cell r="H160">
            <v>1.1599999999999999</v>
          </cell>
          <cell r="J160">
            <v>1.62792</v>
          </cell>
          <cell r="K160">
            <v>1.4932799999999999</v>
          </cell>
          <cell r="L160">
            <v>1.1599999999999999</v>
          </cell>
        </row>
        <row r="161">
          <cell r="A161" t="str">
            <v>87-10-1143</v>
          </cell>
          <cell r="B161" t="str">
            <v>Cornus alba 'Cream Cracker' PBR ®</v>
          </cell>
          <cell r="C161" t="str">
            <v>MP104</v>
          </cell>
          <cell r="D161" t="str">
            <v>Directly</v>
          </cell>
          <cell r="F161">
            <v>1.33</v>
          </cell>
          <cell r="G161">
            <v>1.22</v>
          </cell>
          <cell r="H161">
            <v>1.1599999999999999</v>
          </cell>
          <cell r="J161">
            <v>1.62792</v>
          </cell>
          <cell r="K161">
            <v>1.4932799999999999</v>
          </cell>
          <cell r="L161">
            <v>1.1599999999999999</v>
          </cell>
        </row>
        <row r="162">
          <cell r="A162" t="str">
            <v>87-10-0104</v>
          </cell>
          <cell r="B162" t="str">
            <v>Cornus alba 'Elegantissima'</v>
          </cell>
          <cell r="C162" t="str">
            <v>MP104</v>
          </cell>
          <cell r="D162" t="str">
            <v>Directly</v>
          </cell>
          <cell r="F162">
            <v>0.63</v>
          </cell>
          <cell r="G162">
            <v>0.52</v>
          </cell>
          <cell r="H162">
            <v>0.46</v>
          </cell>
          <cell r="J162">
            <v>0.77112000000000003</v>
          </cell>
          <cell r="K162">
            <v>0.63648000000000005</v>
          </cell>
          <cell r="L162">
            <v>0.46</v>
          </cell>
        </row>
        <row r="163">
          <cell r="A163" t="str">
            <v>87-10-0105</v>
          </cell>
          <cell r="B163" t="str">
            <v>Cornus alba 'Gouchaultii'</v>
          </cell>
          <cell r="C163" t="str">
            <v>MP104</v>
          </cell>
          <cell r="D163" t="str">
            <v>Directly</v>
          </cell>
          <cell r="F163">
            <v>0.63</v>
          </cell>
          <cell r="G163">
            <v>0.52</v>
          </cell>
          <cell r="H163">
            <v>0.46</v>
          </cell>
          <cell r="J163">
            <v>0.77112000000000003</v>
          </cell>
          <cell r="K163">
            <v>0.63648000000000005</v>
          </cell>
          <cell r="L163">
            <v>0.46</v>
          </cell>
        </row>
        <row r="164">
          <cell r="A164" t="str">
            <v>87-10-0106</v>
          </cell>
          <cell r="B164" t="str">
            <v>Cornus alba 'Kesselringii'</v>
          </cell>
          <cell r="C164" t="str">
            <v>MP104</v>
          </cell>
          <cell r="D164" t="str">
            <v>Directly</v>
          </cell>
          <cell r="F164">
            <v>0.63</v>
          </cell>
          <cell r="G164">
            <v>0.52</v>
          </cell>
          <cell r="H164">
            <v>0.46</v>
          </cell>
          <cell r="J164">
            <v>0.77112000000000003</v>
          </cell>
          <cell r="K164">
            <v>0.63648000000000005</v>
          </cell>
          <cell r="L164">
            <v>0.46</v>
          </cell>
        </row>
        <row r="165">
          <cell r="A165" t="str">
            <v>87-10-1573</v>
          </cell>
          <cell r="B165" t="str">
            <v>Cornus alba 'Red Gnome</v>
          </cell>
          <cell r="C165" t="str">
            <v>MP104</v>
          </cell>
          <cell r="D165" t="str">
            <v>Directly</v>
          </cell>
          <cell r="F165">
            <v>0.63</v>
          </cell>
          <cell r="G165">
            <v>0.52</v>
          </cell>
          <cell r="H165">
            <v>0.46</v>
          </cell>
          <cell r="J165">
            <v>0.77112000000000003</v>
          </cell>
          <cell r="K165">
            <v>0.63648000000000005</v>
          </cell>
          <cell r="L165">
            <v>0.46</v>
          </cell>
        </row>
        <row r="166">
          <cell r="A166" t="str">
            <v>87-10-1414</v>
          </cell>
          <cell r="B166" t="str">
            <v>Cornus alba 'Regnzam'</v>
          </cell>
          <cell r="C166" t="str">
            <v>MP104</v>
          </cell>
          <cell r="D166" t="str">
            <v>Directly</v>
          </cell>
          <cell r="F166">
            <v>0.63</v>
          </cell>
          <cell r="G166">
            <v>0.52</v>
          </cell>
          <cell r="H166">
            <v>0.46</v>
          </cell>
          <cell r="J166">
            <v>0.77112000000000003</v>
          </cell>
          <cell r="K166">
            <v>0.63648000000000005</v>
          </cell>
          <cell r="L166">
            <v>0.46</v>
          </cell>
        </row>
        <row r="167">
          <cell r="A167" t="str">
            <v>87-10-0107</v>
          </cell>
          <cell r="B167" t="str">
            <v>Cornus alba 'Siberian Pearls'</v>
          </cell>
          <cell r="C167" t="str">
            <v>MP104</v>
          </cell>
          <cell r="D167" t="str">
            <v>Directly</v>
          </cell>
          <cell r="F167">
            <v>0.63</v>
          </cell>
          <cell r="G167">
            <v>0.52</v>
          </cell>
          <cell r="H167">
            <v>0.46</v>
          </cell>
          <cell r="J167">
            <v>0.77112000000000003</v>
          </cell>
          <cell r="K167">
            <v>0.63648000000000005</v>
          </cell>
          <cell r="L167">
            <v>0.46</v>
          </cell>
        </row>
        <row r="168">
          <cell r="A168" t="str">
            <v>87-10-0108</v>
          </cell>
          <cell r="B168" t="str">
            <v>Cornus alba 'Sibirica'</v>
          </cell>
          <cell r="C168" t="str">
            <v>MP104</v>
          </cell>
          <cell r="D168" t="str">
            <v>Directly</v>
          </cell>
          <cell r="F168">
            <v>0.63</v>
          </cell>
          <cell r="G168">
            <v>0.52</v>
          </cell>
          <cell r="H168">
            <v>0.46</v>
          </cell>
          <cell r="J168">
            <v>0.77112000000000003</v>
          </cell>
          <cell r="K168">
            <v>0.63648000000000005</v>
          </cell>
          <cell r="L168">
            <v>0.46</v>
          </cell>
        </row>
        <row r="169">
          <cell r="A169" t="str">
            <v>87-10-0109</v>
          </cell>
          <cell r="B169" t="str">
            <v>Cornus alba 'Sibirica Variegata'</v>
          </cell>
          <cell r="C169" t="str">
            <v>MP104</v>
          </cell>
          <cell r="D169" t="str">
            <v>Directly</v>
          </cell>
          <cell r="F169">
            <v>0.63</v>
          </cell>
          <cell r="G169">
            <v>0.52</v>
          </cell>
          <cell r="H169">
            <v>0.46</v>
          </cell>
          <cell r="J169">
            <v>0.77112000000000003</v>
          </cell>
          <cell r="K169">
            <v>0.63648000000000005</v>
          </cell>
          <cell r="L169">
            <v>0.46</v>
          </cell>
        </row>
        <row r="170">
          <cell r="A170" t="str">
            <v>87-10-0110</v>
          </cell>
          <cell r="B170" t="str">
            <v>Cornus alba 'Spaethii'</v>
          </cell>
          <cell r="C170" t="str">
            <v>MP104</v>
          </cell>
          <cell r="D170" t="str">
            <v>Directly</v>
          </cell>
          <cell r="F170">
            <v>0.63</v>
          </cell>
          <cell r="G170">
            <v>0.52</v>
          </cell>
          <cell r="H170">
            <v>0.46</v>
          </cell>
          <cell r="J170">
            <v>0.77112000000000003</v>
          </cell>
          <cell r="K170">
            <v>0.63648000000000005</v>
          </cell>
          <cell r="L170">
            <v>0.46</v>
          </cell>
        </row>
        <row r="171">
          <cell r="A171" t="str">
            <v>87-10-1415</v>
          </cell>
          <cell r="B171" t="str">
            <v>Cornus amomum 'Blue Cloud'</v>
          </cell>
          <cell r="C171" t="str">
            <v>MP104</v>
          </cell>
          <cell r="D171" t="str">
            <v>Directly</v>
          </cell>
          <cell r="F171">
            <v>0.63</v>
          </cell>
          <cell r="G171">
            <v>0.52</v>
          </cell>
          <cell r="H171">
            <v>0.46</v>
          </cell>
          <cell r="J171">
            <v>0.77112000000000003</v>
          </cell>
          <cell r="K171">
            <v>0.63648000000000005</v>
          </cell>
          <cell r="L171">
            <v>0.46</v>
          </cell>
        </row>
        <row r="172">
          <cell r="A172" t="str">
            <v>87-10-1286</v>
          </cell>
          <cell r="B172" t="str">
            <v>Cornus sang. 'Anny's Winter Orange'</v>
          </cell>
          <cell r="C172" t="str">
            <v>MP150</v>
          </cell>
          <cell r="D172" t="str">
            <v>Directly</v>
          </cell>
          <cell r="F172">
            <v>0.67</v>
          </cell>
          <cell r="G172">
            <v>0.56000000000000005</v>
          </cell>
          <cell r="H172">
            <v>0.5</v>
          </cell>
          <cell r="J172">
            <v>0.82008000000000003</v>
          </cell>
          <cell r="K172">
            <v>0.68544000000000005</v>
          </cell>
          <cell r="L172">
            <v>0.5</v>
          </cell>
        </row>
        <row r="173">
          <cell r="A173" t="str">
            <v>87-10-1287</v>
          </cell>
          <cell r="B173" t="str">
            <v>Cornus sang. 'Midwinter Fire'</v>
          </cell>
          <cell r="C173" t="str">
            <v>MP150</v>
          </cell>
          <cell r="D173" t="str">
            <v>Directly</v>
          </cell>
          <cell r="F173">
            <v>0.67</v>
          </cell>
          <cell r="G173">
            <v>0.56000000000000005</v>
          </cell>
          <cell r="H173">
            <v>0.5</v>
          </cell>
          <cell r="J173">
            <v>0.82008000000000003</v>
          </cell>
          <cell r="K173">
            <v>0.68544000000000005</v>
          </cell>
          <cell r="L173">
            <v>0.5</v>
          </cell>
        </row>
        <row r="174">
          <cell r="A174" t="str">
            <v>87-10-1288</v>
          </cell>
          <cell r="B174" t="str">
            <v>Cornus sang. 'Winter Beauty'</v>
          </cell>
          <cell r="C174" t="str">
            <v>MP150</v>
          </cell>
          <cell r="D174" t="str">
            <v>Directly</v>
          </cell>
          <cell r="F174">
            <v>0.67</v>
          </cell>
          <cell r="G174">
            <v>0.56000000000000005</v>
          </cell>
          <cell r="H174">
            <v>0.5</v>
          </cell>
          <cell r="J174">
            <v>0.82008000000000003</v>
          </cell>
          <cell r="K174">
            <v>0.68544000000000005</v>
          </cell>
          <cell r="L174">
            <v>0.5</v>
          </cell>
        </row>
        <row r="175">
          <cell r="A175" t="str">
            <v>87-10-1289</v>
          </cell>
          <cell r="B175" t="str">
            <v>Cornus ser. 'Flaviramea'</v>
          </cell>
          <cell r="C175" t="str">
            <v>MP104</v>
          </cell>
          <cell r="D175" t="str">
            <v>Directly</v>
          </cell>
          <cell r="F175">
            <v>0.63</v>
          </cell>
          <cell r="G175">
            <v>0.52</v>
          </cell>
          <cell r="H175">
            <v>0.46</v>
          </cell>
          <cell r="J175">
            <v>0.77112000000000003</v>
          </cell>
          <cell r="K175">
            <v>0.63648000000000005</v>
          </cell>
          <cell r="L175">
            <v>0.46</v>
          </cell>
        </row>
        <row r="176">
          <cell r="A176" t="str">
            <v>87-10-1290</v>
          </cell>
          <cell r="B176" t="str">
            <v>Cornus ser. 'Kelseyi'</v>
          </cell>
          <cell r="C176" t="str">
            <v>MP150</v>
          </cell>
          <cell r="D176" t="str">
            <v>Directly</v>
          </cell>
          <cell r="F176">
            <v>0.43</v>
          </cell>
          <cell r="G176">
            <v>0.32</v>
          </cell>
          <cell r="H176">
            <v>0.27</v>
          </cell>
          <cell r="J176">
            <v>0.52632000000000001</v>
          </cell>
          <cell r="K176">
            <v>0.39168000000000003</v>
          </cell>
          <cell r="L176">
            <v>0.27</v>
          </cell>
        </row>
        <row r="177">
          <cell r="A177" t="str">
            <v>87-10-1649</v>
          </cell>
          <cell r="B177" t="str">
            <v>Cornus ser. 'White Gold'</v>
          </cell>
          <cell r="C177" t="str">
            <v>MP150</v>
          </cell>
          <cell r="D177" t="str">
            <v>Directly</v>
          </cell>
          <cell r="F177">
            <v>0.63</v>
          </cell>
          <cell r="G177">
            <v>0.52</v>
          </cell>
          <cell r="H177">
            <v>0.46</v>
          </cell>
          <cell r="J177">
            <v>0.77112000000000003</v>
          </cell>
          <cell r="K177">
            <v>0.63648000000000005</v>
          </cell>
          <cell r="L177">
            <v>0.46</v>
          </cell>
        </row>
        <row r="178">
          <cell r="A178" t="str">
            <v>87-10-0118</v>
          </cell>
          <cell r="B178" t="str">
            <v>Cotinus coggygria Golden Spirit® ('Ancot'PBR) ®</v>
          </cell>
          <cell r="C178" t="str">
            <v>MP66</v>
          </cell>
          <cell r="D178" t="str">
            <v>Directly</v>
          </cell>
          <cell r="F178">
            <v>1.9200000000000002</v>
          </cell>
          <cell r="G178">
            <v>1.81</v>
          </cell>
          <cell r="H178">
            <v>1.75</v>
          </cell>
          <cell r="J178">
            <v>2.3500800000000002</v>
          </cell>
          <cell r="K178">
            <v>2.2154400000000001</v>
          </cell>
          <cell r="L178">
            <v>1.75</v>
          </cell>
        </row>
        <row r="179">
          <cell r="A179" t="str">
            <v>87-10-1292</v>
          </cell>
          <cell r="B179" t="str">
            <v>Cotinus cog. 'Lilla'  PBR  ®</v>
          </cell>
          <cell r="C179" t="str">
            <v>MP104</v>
          </cell>
          <cell r="D179" t="str">
            <v>Directly</v>
          </cell>
          <cell r="F179">
            <v>2.0599999999999996</v>
          </cell>
          <cell r="G179">
            <v>1.95</v>
          </cell>
          <cell r="H179">
            <v>1.89</v>
          </cell>
          <cell r="J179">
            <v>2.5214399999999997</v>
          </cell>
          <cell r="K179">
            <v>2.3868</v>
          </cell>
          <cell r="L179">
            <v>1.89</v>
          </cell>
        </row>
        <row r="180">
          <cell r="A180" t="str">
            <v>87-10-1643</v>
          </cell>
          <cell r="B180" t="str">
            <v>Cotinus cog. 'Royal Purple'</v>
          </cell>
          <cell r="C180" t="str">
            <v>MP84</v>
          </cell>
          <cell r="D180" t="str">
            <v>Directly</v>
          </cell>
          <cell r="F180">
            <v>1.0900000000000001</v>
          </cell>
          <cell r="G180">
            <v>0.98</v>
          </cell>
          <cell r="H180">
            <v>0.92</v>
          </cell>
          <cell r="J180">
            <v>1.33416</v>
          </cell>
          <cell r="K180">
            <v>1.1995199999999999</v>
          </cell>
          <cell r="L180">
            <v>0.92</v>
          </cell>
        </row>
        <row r="181">
          <cell r="A181" t="str">
            <v>87-10-0121</v>
          </cell>
          <cell r="B181" t="str">
            <v>Cotinus coggygria 'Young Lady'PBR ®</v>
          </cell>
          <cell r="C181" t="str">
            <v>MP66</v>
          </cell>
          <cell r="D181" t="str">
            <v>Directly</v>
          </cell>
          <cell r="F181">
            <v>2.0599999999999996</v>
          </cell>
          <cell r="G181">
            <v>1.95</v>
          </cell>
          <cell r="H181">
            <v>1.89</v>
          </cell>
          <cell r="J181">
            <v>2.5214399999999997</v>
          </cell>
          <cell r="K181">
            <v>2.3868</v>
          </cell>
          <cell r="L181">
            <v>1.89</v>
          </cell>
        </row>
        <row r="182">
          <cell r="A182" t="str">
            <v>87-10-0122</v>
          </cell>
          <cell r="B182" t="str">
            <v>Cotoneaster atrop. 'Variegatus'</v>
          </cell>
          <cell r="C182" t="str">
            <v>MP150</v>
          </cell>
          <cell r="D182" t="str">
            <v>Directly</v>
          </cell>
          <cell r="F182">
            <v>0.44</v>
          </cell>
          <cell r="G182">
            <v>0.34</v>
          </cell>
          <cell r="H182">
            <v>0.28000000000000003</v>
          </cell>
          <cell r="J182">
            <v>0.53856000000000004</v>
          </cell>
          <cell r="K182">
            <v>0.41616000000000003</v>
          </cell>
          <cell r="L182">
            <v>0.28000000000000003</v>
          </cell>
        </row>
        <row r="183">
          <cell r="A183" t="str">
            <v>87-10-0123</v>
          </cell>
          <cell r="B183" t="str">
            <v>Cotoneaster 'Belka' (Saphyr Green) PBR ®</v>
          </cell>
          <cell r="C183" t="str">
            <v>MP150</v>
          </cell>
          <cell r="D183" t="str">
            <v>Directly</v>
          </cell>
          <cell r="F183">
            <v>0.66</v>
          </cell>
          <cell r="G183">
            <v>0.55000000000000004</v>
          </cell>
          <cell r="H183">
            <v>0.49</v>
          </cell>
          <cell r="J183">
            <v>0.80784</v>
          </cell>
          <cell r="K183">
            <v>0.67320000000000002</v>
          </cell>
          <cell r="L183">
            <v>0.49</v>
          </cell>
        </row>
        <row r="184">
          <cell r="A184" t="str">
            <v>87-10-1650</v>
          </cell>
          <cell r="B184" t="str">
            <v>Cotoneaster dammeri</v>
          </cell>
          <cell r="C184" t="str">
            <v>MP150</v>
          </cell>
          <cell r="D184" t="str">
            <v>Directly</v>
          </cell>
          <cell r="F184">
            <v>0.39</v>
          </cell>
          <cell r="G184">
            <v>0.28999999999999998</v>
          </cell>
          <cell r="H184">
            <v>0.24</v>
          </cell>
          <cell r="J184">
            <v>0.47736000000000001</v>
          </cell>
          <cell r="K184">
            <v>0.35496</v>
          </cell>
          <cell r="L184">
            <v>0.24</v>
          </cell>
        </row>
        <row r="185">
          <cell r="A185" t="str">
            <v>87-10-1651</v>
          </cell>
          <cell r="B185" t="str">
            <v>Cotoneaster dammeri 'Major'</v>
          </cell>
          <cell r="C185" t="str">
            <v>MP150</v>
          </cell>
          <cell r="D185" t="str">
            <v>Directly</v>
          </cell>
          <cell r="F185">
            <v>0.39</v>
          </cell>
          <cell r="G185">
            <v>0.28999999999999998</v>
          </cell>
          <cell r="H185">
            <v>0.24</v>
          </cell>
          <cell r="J185">
            <v>0.47736000000000001</v>
          </cell>
          <cell r="K185">
            <v>0.35496</v>
          </cell>
          <cell r="L185">
            <v>0.24</v>
          </cell>
        </row>
        <row r="186">
          <cell r="A186" t="str">
            <v>87-10-0127</v>
          </cell>
          <cell r="B186" t="str">
            <v>Cotoneaster horizontalis</v>
          </cell>
          <cell r="C186" t="str">
            <v>MP150</v>
          </cell>
          <cell r="D186" t="str">
            <v>Directly</v>
          </cell>
          <cell r="F186">
            <v>0.44</v>
          </cell>
          <cell r="G186">
            <v>0.34</v>
          </cell>
          <cell r="H186">
            <v>0.28000000000000003</v>
          </cell>
          <cell r="J186">
            <v>0.53856000000000004</v>
          </cell>
          <cell r="K186">
            <v>0.41616000000000003</v>
          </cell>
          <cell r="L186">
            <v>0.28000000000000003</v>
          </cell>
        </row>
        <row r="187">
          <cell r="A187" t="str">
            <v>87-10-0979</v>
          </cell>
          <cell r="B187" t="str">
            <v>Cotoneaster microphyllus</v>
          </cell>
          <cell r="C187" t="str">
            <v>MP150</v>
          </cell>
          <cell r="D187" t="str">
            <v>Directly</v>
          </cell>
          <cell r="F187">
            <v>0.36</v>
          </cell>
          <cell r="G187">
            <v>0.26</v>
          </cell>
          <cell r="H187">
            <v>0.22</v>
          </cell>
          <cell r="J187">
            <v>0.44063999999999998</v>
          </cell>
          <cell r="K187">
            <v>0.31824000000000002</v>
          </cell>
          <cell r="L187">
            <v>0.22</v>
          </cell>
        </row>
        <row r="188">
          <cell r="A188" t="str">
            <v>87-10-0128</v>
          </cell>
          <cell r="B188" t="str">
            <v>Cotoneaster pr. 'Queen of Carpets'</v>
          </cell>
          <cell r="C188" t="str">
            <v>MP150</v>
          </cell>
          <cell r="D188" t="str">
            <v>Directly</v>
          </cell>
          <cell r="F188">
            <v>0.39</v>
          </cell>
          <cell r="G188">
            <v>0.28999999999999998</v>
          </cell>
          <cell r="H188">
            <v>0.24</v>
          </cell>
          <cell r="J188">
            <v>0.47736000000000001</v>
          </cell>
          <cell r="K188">
            <v>0.35496</v>
          </cell>
          <cell r="L188">
            <v>0.24</v>
          </cell>
        </row>
        <row r="189">
          <cell r="A189" t="str">
            <v>87-10-0129</v>
          </cell>
          <cell r="B189" t="str">
            <v>Cotoneaster pr. 'Streib's Findling'</v>
          </cell>
          <cell r="C189" t="str">
            <v>MP150</v>
          </cell>
          <cell r="D189" t="str">
            <v>Directly</v>
          </cell>
          <cell r="F189">
            <v>0.39</v>
          </cell>
          <cell r="G189">
            <v>0.28999999999999998</v>
          </cell>
          <cell r="H189">
            <v>0.24</v>
          </cell>
          <cell r="J189">
            <v>0.47736000000000001</v>
          </cell>
          <cell r="K189">
            <v>0.35496</v>
          </cell>
          <cell r="L189">
            <v>0.24</v>
          </cell>
        </row>
        <row r="190">
          <cell r="A190" t="str">
            <v>87-10-0130</v>
          </cell>
          <cell r="B190" t="str">
            <v>Cotoneaster radicans 'Eichholz'</v>
          </cell>
          <cell r="C190" t="str">
            <v>MP150</v>
          </cell>
          <cell r="D190" t="str">
            <v>Directly</v>
          </cell>
          <cell r="F190">
            <v>0.39</v>
          </cell>
          <cell r="G190">
            <v>0.28999999999999998</v>
          </cell>
          <cell r="H190">
            <v>0.24</v>
          </cell>
          <cell r="J190">
            <v>0.47736000000000001</v>
          </cell>
          <cell r="K190">
            <v>0.35496</v>
          </cell>
          <cell r="L190">
            <v>0.24</v>
          </cell>
        </row>
        <row r="191">
          <cell r="A191" t="str">
            <v>87-10-1144</v>
          </cell>
          <cell r="B191" t="str">
            <v>Cotoneaster sal. 'Parkteppich'</v>
          </cell>
          <cell r="C191" t="str">
            <v>MP150</v>
          </cell>
          <cell r="D191" t="str">
            <v>Directly</v>
          </cell>
          <cell r="F191">
            <v>0.44</v>
          </cell>
          <cell r="G191">
            <v>0.34</v>
          </cell>
          <cell r="H191">
            <v>0.28000000000000003</v>
          </cell>
          <cell r="J191">
            <v>0.53856000000000004</v>
          </cell>
          <cell r="K191">
            <v>0.41616000000000003</v>
          </cell>
          <cell r="L191">
            <v>0.28000000000000003</v>
          </cell>
        </row>
        <row r="192">
          <cell r="A192" t="str">
            <v>87-10-0131</v>
          </cell>
          <cell r="B192" t="str">
            <v>Cotoneaster suec. 'Coral Beauty'</v>
          </cell>
          <cell r="C192" t="str">
            <v>MP150</v>
          </cell>
          <cell r="D192" t="str">
            <v>Directly</v>
          </cell>
          <cell r="F192">
            <v>0.33999999999999997</v>
          </cell>
          <cell r="G192">
            <v>0.25</v>
          </cell>
          <cell r="H192">
            <v>0.21</v>
          </cell>
          <cell r="J192">
            <v>0.41615999999999997</v>
          </cell>
          <cell r="K192">
            <v>0.30599999999999999</v>
          </cell>
          <cell r="L192">
            <v>0.21</v>
          </cell>
        </row>
        <row r="193">
          <cell r="A193" t="str">
            <v>87-10-0133</v>
          </cell>
          <cell r="B193" t="str">
            <v>Cotoneaster suec. 'Skogholm'</v>
          </cell>
          <cell r="C193" t="str">
            <v>MP150</v>
          </cell>
          <cell r="D193" t="str">
            <v>Directly</v>
          </cell>
          <cell r="F193">
            <v>0.33999999999999997</v>
          </cell>
          <cell r="G193">
            <v>0.25</v>
          </cell>
          <cell r="H193">
            <v>0.21</v>
          </cell>
          <cell r="J193">
            <v>0.41615999999999997</v>
          </cell>
          <cell r="K193">
            <v>0.30599999999999999</v>
          </cell>
          <cell r="L193">
            <v>0.21</v>
          </cell>
        </row>
        <row r="194">
          <cell r="A194" t="str">
            <v>87-10-0136</v>
          </cell>
          <cell r="B194" t="str">
            <v>Deutzia gracilis</v>
          </cell>
          <cell r="C194" t="str">
            <v>MP150</v>
          </cell>
          <cell r="D194" t="str">
            <v>Directly</v>
          </cell>
          <cell r="F194">
            <v>0.36</v>
          </cell>
          <cell r="G194">
            <v>0.26</v>
          </cell>
          <cell r="H194">
            <v>0.22</v>
          </cell>
          <cell r="J194">
            <v>0.44063999999999998</v>
          </cell>
          <cell r="K194">
            <v>0.31824000000000002</v>
          </cell>
          <cell r="L194">
            <v>0.22</v>
          </cell>
        </row>
        <row r="195">
          <cell r="A195" t="str">
            <v>87-10-0134</v>
          </cell>
          <cell r="B195" t="str">
            <v>Deutzia gracilis 'Dippon'</v>
          </cell>
          <cell r="C195" t="str">
            <v>MP150</v>
          </cell>
          <cell r="D195" t="str">
            <v>Directly</v>
          </cell>
          <cell r="F195">
            <v>0.36</v>
          </cell>
          <cell r="G195">
            <v>0.26</v>
          </cell>
          <cell r="H195">
            <v>0.22</v>
          </cell>
          <cell r="J195">
            <v>0.44063999999999998</v>
          </cell>
          <cell r="K195">
            <v>0.31824000000000002</v>
          </cell>
          <cell r="L195">
            <v>0.22</v>
          </cell>
        </row>
        <row r="196">
          <cell r="A196" t="str">
            <v>87-10-1293</v>
          </cell>
          <cell r="B196" t="str">
            <v>Deutzia gracilis 'Nikko'</v>
          </cell>
          <cell r="C196" t="str">
            <v>MP150</v>
          </cell>
          <cell r="D196" t="str">
            <v>Directly</v>
          </cell>
          <cell r="F196">
            <v>0.36</v>
          </cell>
          <cell r="G196">
            <v>0.26</v>
          </cell>
          <cell r="H196">
            <v>0.22</v>
          </cell>
          <cell r="J196">
            <v>0.44063999999999998</v>
          </cell>
          <cell r="K196">
            <v>0.31824000000000002</v>
          </cell>
          <cell r="L196">
            <v>0.22</v>
          </cell>
        </row>
        <row r="197">
          <cell r="A197" t="str">
            <v>87-10-0138</v>
          </cell>
          <cell r="B197" t="str">
            <v>Deutzia hybrida 'Magicien'</v>
          </cell>
          <cell r="C197" t="str">
            <v>MP104</v>
          </cell>
          <cell r="D197" t="str">
            <v>Directly</v>
          </cell>
          <cell r="F197">
            <v>0.39999999999999997</v>
          </cell>
          <cell r="G197">
            <v>0.3</v>
          </cell>
          <cell r="H197">
            <v>0.25</v>
          </cell>
          <cell r="J197">
            <v>0.48959999999999992</v>
          </cell>
          <cell r="K197">
            <v>0.36719999999999997</v>
          </cell>
          <cell r="L197">
            <v>0.25</v>
          </cell>
        </row>
        <row r="198">
          <cell r="A198" t="str">
            <v>87-10-0139</v>
          </cell>
          <cell r="B198" t="str">
            <v>Deutzia hybrida 'Mont Rose'</v>
          </cell>
          <cell r="C198" t="str">
            <v>MP104</v>
          </cell>
          <cell r="D198" t="str">
            <v>Directly</v>
          </cell>
          <cell r="F198">
            <v>0.39999999999999997</v>
          </cell>
          <cell r="G198">
            <v>0.3</v>
          </cell>
          <cell r="H198">
            <v>0.25</v>
          </cell>
          <cell r="J198">
            <v>0.48959999999999992</v>
          </cell>
          <cell r="K198">
            <v>0.36719999999999997</v>
          </cell>
          <cell r="L198">
            <v>0.25</v>
          </cell>
        </row>
        <row r="199">
          <cell r="A199" t="str">
            <v>87-10-1294</v>
          </cell>
          <cell r="B199" t="str">
            <v>Deutzia 'Rosea Plena' (Pink Pom-Pom)</v>
          </cell>
          <cell r="C199" t="str">
            <v>MP104</v>
          </cell>
          <cell r="D199" t="str">
            <v>Directly</v>
          </cell>
          <cell r="F199">
            <v>0.39999999999999997</v>
          </cell>
          <cell r="G199">
            <v>0.3</v>
          </cell>
          <cell r="H199">
            <v>0.25</v>
          </cell>
          <cell r="J199">
            <v>0.48959999999999992</v>
          </cell>
          <cell r="K199">
            <v>0.36719999999999997</v>
          </cell>
          <cell r="L199">
            <v>0.25</v>
          </cell>
        </row>
        <row r="200">
          <cell r="A200" t="str">
            <v>87-10-0141</v>
          </cell>
          <cell r="B200" t="str">
            <v>Deutzia hybrida 'Strawberry Fields'</v>
          </cell>
          <cell r="C200" t="str">
            <v>MP104</v>
          </cell>
          <cell r="D200" t="str">
            <v>Directly</v>
          </cell>
          <cell r="F200">
            <v>0.39999999999999997</v>
          </cell>
          <cell r="G200">
            <v>0.3</v>
          </cell>
          <cell r="H200">
            <v>0.25</v>
          </cell>
          <cell r="J200">
            <v>0.48959999999999992</v>
          </cell>
          <cell r="K200">
            <v>0.36719999999999997</v>
          </cell>
          <cell r="L200">
            <v>0.25</v>
          </cell>
        </row>
        <row r="201">
          <cell r="A201" t="str">
            <v>87-10-1417</v>
          </cell>
          <cell r="B201" t="str">
            <v>Deutzia hybrida 'Tourbillon Rouge'</v>
          </cell>
          <cell r="C201" t="str">
            <v>MP104</v>
          </cell>
          <cell r="D201" t="str">
            <v>Directly</v>
          </cell>
          <cell r="F201">
            <v>0.39999999999999997</v>
          </cell>
          <cell r="G201">
            <v>0.3</v>
          </cell>
          <cell r="H201">
            <v>0.25</v>
          </cell>
          <cell r="J201">
            <v>0.48959999999999992</v>
          </cell>
          <cell r="K201">
            <v>0.36719999999999997</v>
          </cell>
          <cell r="L201">
            <v>0.25</v>
          </cell>
        </row>
        <row r="202">
          <cell r="A202" t="str">
            <v>87-10-1491</v>
          </cell>
          <cell r="B202" t="str">
            <v>Deutzia lemoinei</v>
          </cell>
          <cell r="C202" t="str">
            <v>MP104</v>
          </cell>
          <cell r="D202" t="str">
            <v>Directly</v>
          </cell>
          <cell r="F202">
            <v>0.39999999999999997</v>
          </cell>
          <cell r="G202">
            <v>0.3</v>
          </cell>
          <cell r="H202">
            <v>0.25</v>
          </cell>
          <cell r="J202">
            <v>0.48959999999999992</v>
          </cell>
          <cell r="K202">
            <v>0.36719999999999997</v>
          </cell>
          <cell r="L202">
            <v>0.25</v>
          </cell>
        </row>
        <row r="203">
          <cell r="A203" t="str">
            <v>87-10-1652</v>
          </cell>
          <cell r="B203" t="str">
            <v>Deutzia purp. 'Kalmiiflora'</v>
          </cell>
          <cell r="C203" t="str">
            <v>MP150</v>
          </cell>
          <cell r="D203" t="str">
            <v>Directly</v>
          </cell>
          <cell r="F203">
            <v>0.39999999999999997</v>
          </cell>
          <cell r="G203">
            <v>0.3</v>
          </cell>
          <cell r="H203">
            <v>0.25</v>
          </cell>
          <cell r="J203">
            <v>0.48959999999999992</v>
          </cell>
          <cell r="K203">
            <v>0.36719999999999997</v>
          </cell>
          <cell r="L203">
            <v>0.25</v>
          </cell>
        </row>
        <row r="204">
          <cell r="A204" t="str">
            <v>87-10-1653</v>
          </cell>
          <cell r="B204" t="str">
            <v>Deutzia rosea</v>
          </cell>
          <cell r="C204" t="str">
            <v>MP150</v>
          </cell>
          <cell r="D204" t="str">
            <v>Directly</v>
          </cell>
          <cell r="F204">
            <v>0.39999999999999997</v>
          </cell>
          <cell r="G204">
            <v>0.3</v>
          </cell>
          <cell r="H204">
            <v>0.25</v>
          </cell>
          <cell r="J204">
            <v>0.48959999999999992</v>
          </cell>
          <cell r="K204">
            <v>0.36719999999999997</v>
          </cell>
          <cell r="L204">
            <v>0.25</v>
          </cell>
        </row>
        <row r="205">
          <cell r="A205" t="str">
            <v>87-10-0145</v>
          </cell>
          <cell r="B205" t="str">
            <v>Deutzia scabra 'Codsall Pink'</v>
          </cell>
          <cell r="C205" t="str">
            <v>MP104</v>
          </cell>
          <cell r="D205" t="str">
            <v>Directly</v>
          </cell>
          <cell r="F205">
            <v>0.39999999999999997</v>
          </cell>
          <cell r="G205">
            <v>0.3</v>
          </cell>
          <cell r="H205">
            <v>0.25</v>
          </cell>
          <cell r="J205">
            <v>0.48959999999999992</v>
          </cell>
          <cell r="K205">
            <v>0.36719999999999997</v>
          </cell>
          <cell r="L205">
            <v>0.25</v>
          </cell>
        </row>
        <row r="206">
          <cell r="A206" t="str">
            <v>87-10-0146</v>
          </cell>
          <cell r="B206" t="str">
            <v>Deutzia scabra 'Plena'</v>
          </cell>
          <cell r="C206" t="str">
            <v>MP104</v>
          </cell>
          <cell r="D206" t="str">
            <v>Directly</v>
          </cell>
          <cell r="F206">
            <v>0.39999999999999997</v>
          </cell>
          <cell r="G206">
            <v>0.3</v>
          </cell>
          <cell r="H206">
            <v>0.25</v>
          </cell>
          <cell r="J206">
            <v>0.48959999999999992</v>
          </cell>
          <cell r="K206">
            <v>0.36719999999999997</v>
          </cell>
          <cell r="L206">
            <v>0.25</v>
          </cell>
        </row>
        <row r="207">
          <cell r="A207" t="str">
            <v>87-10-0135</v>
          </cell>
          <cell r="B207" t="str">
            <v>Deutzia scabra 'Pride of Rochester'</v>
          </cell>
          <cell r="C207" t="str">
            <v>MP104</v>
          </cell>
          <cell r="D207" t="str">
            <v>Directly</v>
          </cell>
          <cell r="F207">
            <v>0.39999999999999997</v>
          </cell>
          <cell r="G207">
            <v>0.3</v>
          </cell>
          <cell r="H207">
            <v>0.25</v>
          </cell>
          <cell r="J207">
            <v>0.48959999999999992</v>
          </cell>
          <cell r="K207">
            <v>0.36719999999999997</v>
          </cell>
          <cell r="L207">
            <v>0.25</v>
          </cell>
        </row>
        <row r="208">
          <cell r="A208" t="str">
            <v>87-10-0859</v>
          </cell>
          <cell r="B208" t="str">
            <v>Diervilla lonicera 'Dilon'</v>
          </cell>
          <cell r="C208" t="str">
            <v>MP104</v>
          </cell>
          <cell r="D208" t="str">
            <v>Directly</v>
          </cell>
          <cell r="F208">
            <v>0.43</v>
          </cell>
          <cell r="G208">
            <v>0.32</v>
          </cell>
          <cell r="H208">
            <v>0.27</v>
          </cell>
          <cell r="J208">
            <v>0.52632000000000001</v>
          </cell>
          <cell r="K208">
            <v>0.39168000000000003</v>
          </cell>
          <cell r="L208">
            <v>0.27</v>
          </cell>
        </row>
        <row r="209">
          <cell r="A209" t="str">
            <v>87-10-1419</v>
          </cell>
          <cell r="B209" t="str">
            <v>Diervilla rivularis</v>
          </cell>
          <cell r="C209" t="str">
            <v>MP104</v>
          </cell>
          <cell r="D209" t="str">
            <v>Directly</v>
          </cell>
          <cell r="F209">
            <v>0.43</v>
          </cell>
          <cell r="G209">
            <v>0.32</v>
          </cell>
          <cell r="H209">
            <v>0.27</v>
          </cell>
          <cell r="J209">
            <v>0.52632000000000001</v>
          </cell>
          <cell r="K209">
            <v>0.39168000000000003</v>
          </cell>
          <cell r="L209">
            <v>0.27</v>
          </cell>
        </row>
        <row r="210">
          <cell r="A210" t="str">
            <v>87-10-1420</v>
          </cell>
          <cell r="B210" t="str">
            <v>Diervilla rivularis 'Diva' PBR ®</v>
          </cell>
          <cell r="C210" t="str">
            <v>MP104</v>
          </cell>
          <cell r="D210" t="str">
            <v>Directly</v>
          </cell>
          <cell r="F210">
            <v>1.01</v>
          </cell>
          <cell r="G210">
            <v>0.9</v>
          </cell>
          <cell r="H210">
            <v>0.84</v>
          </cell>
          <cell r="J210">
            <v>1.23624</v>
          </cell>
          <cell r="K210">
            <v>1.1016000000000001</v>
          </cell>
          <cell r="L210">
            <v>0.84</v>
          </cell>
        </row>
        <row r="211">
          <cell r="A211" t="str">
            <v>87-10-1146</v>
          </cell>
          <cell r="B211" t="str">
            <v>Diervilla rivularis Honeybee ('Diwibru01'PBR) ®</v>
          </cell>
          <cell r="C211" t="str">
            <v>MP104</v>
          </cell>
          <cell r="D211" t="str">
            <v>Directly</v>
          </cell>
          <cell r="F211">
            <v>1.01</v>
          </cell>
          <cell r="G211">
            <v>0.9</v>
          </cell>
          <cell r="H211">
            <v>0.84</v>
          </cell>
          <cell r="J211">
            <v>1.23624</v>
          </cell>
          <cell r="K211">
            <v>1.1016000000000001</v>
          </cell>
          <cell r="L211">
            <v>0.84</v>
          </cell>
        </row>
        <row r="212">
          <cell r="A212" t="str">
            <v>87-10-1422</v>
          </cell>
          <cell r="B212" t="str">
            <v>Diervilla rivularis 'Troja Black'</v>
          </cell>
          <cell r="C212" t="str">
            <v>MP104</v>
          </cell>
          <cell r="D212" t="str">
            <v>Directly</v>
          </cell>
          <cell r="F212">
            <v>0.43</v>
          </cell>
          <cell r="G212">
            <v>0.32</v>
          </cell>
          <cell r="H212">
            <v>0.27</v>
          </cell>
          <cell r="J212">
            <v>0.52632000000000001</v>
          </cell>
          <cell r="K212">
            <v>0.39168000000000003</v>
          </cell>
          <cell r="L212">
            <v>0.27</v>
          </cell>
        </row>
        <row r="213">
          <cell r="A213" t="str">
            <v>87-10-0995</v>
          </cell>
          <cell r="B213" t="str">
            <v>Diervilla sessilifolia</v>
          </cell>
          <cell r="C213" t="str">
            <v>MP104</v>
          </cell>
          <cell r="D213" t="str">
            <v>Directly</v>
          </cell>
          <cell r="F213">
            <v>0.43</v>
          </cell>
          <cell r="G213">
            <v>0.32</v>
          </cell>
          <cell r="H213">
            <v>0.27</v>
          </cell>
          <cell r="J213">
            <v>0.52632000000000001</v>
          </cell>
          <cell r="K213">
            <v>0.39168000000000003</v>
          </cell>
          <cell r="L213">
            <v>0.27</v>
          </cell>
        </row>
        <row r="214">
          <cell r="A214" t="str">
            <v>87-10-0151</v>
          </cell>
          <cell r="B214" t="str">
            <v>Diervilla sessilifolia 'Butterfly'</v>
          </cell>
          <cell r="C214" t="str">
            <v>MP104</v>
          </cell>
          <cell r="D214" t="str">
            <v>Directly</v>
          </cell>
          <cell r="F214">
            <v>0.43</v>
          </cell>
          <cell r="G214">
            <v>0.32</v>
          </cell>
          <cell r="H214">
            <v>0.27</v>
          </cell>
          <cell r="J214">
            <v>0.52632000000000001</v>
          </cell>
          <cell r="K214">
            <v>0.39168000000000003</v>
          </cell>
          <cell r="L214">
            <v>0.27</v>
          </cell>
        </row>
        <row r="215">
          <cell r="A215" t="str">
            <v>87-10-0152</v>
          </cell>
          <cell r="B215" t="str">
            <v>Diervilla sessilifolia 'Dise'</v>
          </cell>
          <cell r="C215" t="str">
            <v>MP104</v>
          </cell>
          <cell r="D215" t="str">
            <v>Directly</v>
          </cell>
          <cell r="F215">
            <v>0.43</v>
          </cell>
          <cell r="G215">
            <v>0.32</v>
          </cell>
          <cell r="H215">
            <v>0.27</v>
          </cell>
          <cell r="J215">
            <v>0.52632000000000001</v>
          </cell>
          <cell r="K215">
            <v>0.39168000000000003</v>
          </cell>
          <cell r="L215">
            <v>0.27</v>
          </cell>
        </row>
        <row r="216">
          <cell r="A216" t="str">
            <v>87-10-1295</v>
          </cell>
          <cell r="B216" t="str">
            <v>Diervilla splendens</v>
          </cell>
          <cell r="C216" t="str">
            <v>MP104</v>
          </cell>
          <cell r="D216" t="str">
            <v>Directly</v>
          </cell>
          <cell r="F216">
            <v>0.43</v>
          </cell>
          <cell r="G216">
            <v>0.32</v>
          </cell>
          <cell r="H216">
            <v>0.27</v>
          </cell>
          <cell r="J216">
            <v>0.52632000000000001</v>
          </cell>
          <cell r="K216">
            <v>0.39168000000000003</v>
          </cell>
          <cell r="L216">
            <v>0.27</v>
          </cell>
        </row>
        <row r="217">
          <cell r="A217" t="str">
            <v>87-10-0908</v>
          </cell>
          <cell r="B217" t="str">
            <v>Elaeagnus ebbingei</v>
          </cell>
          <cell r="C217" t="str">
            <v>MP104</v>
          </cell>
          <cell r="D217" t="str">
            <v>Directly</v>
          </cell>
          <cell r="F217">
            <v>0.8</v>
          </cell>
          <cell r="G217">
            <v>0.69</v>
          </cell>
          <cell r="H217">
            <v>0.63</v>
          </cell>
          <cell r="J217">
            <v>0.97919999999999996</v>
          </cell>
          <cell r="K217">
            <v>0.84455999999999998</v>
          </cell>
          <cell r="L217">
            <v>0.63</v>
          </cell>
        </row>
        <row r="218">
          <cell r="A218" t="str">
            <v>87-10-1147</v>
          </cell>
          <cell r="B218" t="str">
            <v>Escallonia 'Apple Blossom'</v>
          </cell>
          <cell r="C218" t="str">
            <v>MP150</v>
          </cell>
          <cell r="D218" t="str">
            <v>Directly</v>
          </cell>
          <cell r="F218">
            <v>0.33999999999999997</v>
          </cell>
          <cell r="G218">
            <v>0.25</v>
          </cell>
          <cell r="H218">
            <v>0.21</v>
          </cell>
          <cell r="J218">
            <v>0.41615999999999997</v>
          </cell>
          <cell r="K218">
            <v>0.30599999999999999</v>
          </cell>
          <cell r="L218">
            <v>0.21</v>
          </cell>
        </row>
        <row r="219">
          <cell r="A219" t="str">
            <v>87-10-0157</v>
          </cell>
          <cell r="B219" t="str">
            <v>Escallonia 'Donard Seedling'</v>
          </cell>
          <cell r="C219" t="str">
            <v>MP150</v>
          </cell>
          <cell r="D219" t="str">
            <v>Directly</v>
          </cell>
          <cell r="F219">
            <v>0.33999999999999997</v>
          </cell>
          <cell r="G219">
            <v>0.25</v>
          </cell>
          <cell r="H219">
            <v>0.21</v>
          </cell>
          <cell r="J219">
            <v>0.41615999999999997</v>
          </cell>
          <cell r="K219">
            <v>0.30599999999999999</v>
          </cell>
          <cell r="L219">
            <v>0.21</v>
          </cell>
        </row>
        <row r="220">
          <cell r="A220" t="str">
            <v>87-10-1654</v>
          </cell>
          <cell r="B220" t="str">
            <v>Euonymus alatus</v>
          </cell>
          <cell r="C220" t="str">
            <v>MP150</v>
          </cell>
          <cell r="D220" t="str">
            <v>Directly</v>
          </cell>
          <cell r="F220">
            <v>0.63</v>
          </cell>
          <cell r="G220">
            <v>0.52</v>
          </cell>
          <cell r="H220">
            <v>0.46</v>
          </cell>
          <cell r="J220">
            <v>0.77112000000000003</v>
          </cell>
          <cell r="K220">
            <v>0.63648000000000005</v>
          </cell>
          <cell r="L220">
            <v>0.46</v>
          </cell>
        </row>
        <row r="221">
          <cell r="A221" t="str">
            <v>87-10-1645</v>
          </cell>
          <cell r="B221" t="str">
            <v>Euonymus alatus 'Compactus'</v>
          </cell>
          <cell r="C221" t="str">
            <v>MP150</v>
          </cell>
          <cell r="D221" t="str">
            <v>Directly</v>
          </cell>
          <cell r="F221">
            <v>0.63</v>
          </cell>
          <cell r="G221">
            <v>0.52</v>
          </cell>
          <cell r="H221">
            <v>0.46</v>
          </cell>
          <cell r="J221">
            <v>0.77112000000000003</v>
          </cell>
          <cell r="K221">
            <v>0.63648000000000005</v>
          </cell>
          <cell r="L221">
            <v>0.46</v>
          </cell>
        </row>
        <row r="222">
          <cell r="A222" t="str">
            <v>87-10-1298</v>
          </cell>
          <cell r="B222" t="str">
            <v>Euonymus europaeus 'Red Cascade'</v>
          </cell>
          <cell r="C222" t="str">
            <v>MP104</v>
          </cell>
          <cell r="D222" t="str">
            <v>Directly</v>
          </cell>
          <cell r="F222">
            <v>0.63</v>
          </cell>
          <cell r="G222">
            <v>0.52</v>
          </cell>
          <cell r="H222">
            <v>0.46</v>
          </cell>
          <cell r="J222">
            <v>0.77112000000000003</v>
          </cell>
          <cell r="K222">
            <v>0.63648000000000005</v>
          </cell>
          <cell r="L222">
            <v>0.46</v>
          </cell>
        </row>
        <row r="223">
          <cell r="A223" t="str">
            <v>87-10-0166</v>
          </cell>
          <cell r="B223" t="str">
            <v>Euonymus fort. 'Coloratus'</v>
          </cell>
          <cell r="C223" t="str">
            <v>MP150</v>
          </cell>
          <cell r="D223" t="str">
            <v>Directly</v>
          </cell>
          <cell r="F223">
            <v>0.33999999999999997</v>
          </cell>
          <cell r="G223">
            <v>0.25</v>
          </cell>
          <cell r="H223">
            <v>0.21</v>
          </cell>
          <cell r="J223">
            <v>0.41615999999999997</v>
          </cell>
          <cell r="K223">
            <v>0.30599999999999999</v>
          </cell>
          <cell r="L223">
            <v>0.21</v>
          </cell>
        </row>
        <row r="224">
          <cell r="A224" t="str">
            <v>87-10-0167</v>
          </cell>
          <cell r="B224" t="str">
            <v>Euonymus fort. 'Emerald Gaiety'</v>
          </cell>
          <cell r="C224" t="str">
            <v>MP150</v>
          </cell>
          <cell r="D224" t="str">
            <v>Directly</v>
          </cell>
          <cell r="F224">
            <v>0.33999999999999997</v>
          </cell>
          <cell r="G224">
            <v>0.25</v>
          </cell>
          <cell r="H224">
            <v>0.21</v>
          </cell>
          <cell r="J224">
            <v>0.41615999999999997</v>
          </cell>
          <cell r="K224">
            <v>0.30599999999999999</v>
          </cell>
          <cell r="L224">
            <v>0.21</v>
          </cell>
        </row>
        <row r="225">
          <cell r="A225" t="str">
            <v>87-10-0168</v>
          </cell>
          <cell r="B225" t="str">
            <v>Euonymus fort. 'Emerald 'n Gold'</v>
          </cell>
          <cell r="C225" t="str">
            <v>MP150</v>
          </cell>
          <cell r="D225" t="str">
            <v>WEEK 18</v>
          </cell>
          <cell r="F225">
            <v>0.33999999999999997</v>
          </cell>
          <cell r="G225">
            <v>0.25</v>
          </cell>
          <cell r="H225">
            <v>0.21</v>
          </cell>
          <cell r="J225">
            <v>0.41615999999999997</v>
          </cell>
          <cell r="K225">
            <v>0.30599999999999999</v>
          </cell>
          <cell r="L225">
            <v>0.21</v>
          </cell>
        </row>
        <row r="226">
          <cell r="A226" t="str">
            <v>87-10-1655</v>
          </cell>
          <cell r="B226" t="str">
            <v>Euonymus fort. 'Harlequin'</v>
          </cell>
          <cell r="C226" t="str">
            <v>MP150</v>
          </cell>
          <cell r="D226" t="str">
            <v>Directly</v>
          </cell>
          <cell r="F226">
            <v>0.39</v>
          </cell>
          <cell r="G226">
            <v>0.28999999999999998</v>
          </cell>
          <cell r="H226">
            <v>0.24</v>
          </cell>
          <cell r="J226">
            <v>0.47736000000000001</v>
          </cell>
          <cell r="K226">
            <v>0.35496</v>
          </cell>
          <cell r="L226">
            <v>0.24</v>
          </cell>
        </row>
        <row r="227">
          <cell r="A227" t="str">
            <v>87-10-1299</v>
          </cell>
          <cell r="B227" t="str">
            <v>Euonymus fort. 'Minimus'</v>
          </cell>
          <cell r="C227" t="str">
            <v>MP150</v>
          </cell>
          <cell r="D227" t="str">
            <v>Directly</v>
          </cell>
          <cell r="F227">
            <v>0.33999999999999997</v>
          </cell>
          <cell r="G227">
            <v>0.25</v>
          </cell>
          <cell r="H227">
            <v>0.21</v>
          </cell>
          <cell r="J227">
            <v>0.41615999999999997</v>
          </cell>
          <cell r="K227">
            <v>0.30599999999999999</v>
          </cell>
          <cell r="L227">
            <v>0.21</v>
          </cell>
        </row>
        <row r="228">
          <cell r="A228" t="str">
            <v>87-10-1300</v>
          </cell>
          <cell r="B228" t="str">
            <v>Euonymus fort. 'Vegetus'</v>
          </cell>
          <cell r="C228" t="str">
            <v>MP150</v>
          </cell>
          <cell r="D228" t="str">
            <v>Directly</v>
          </cell>
          <cell r="F228">
            <v>0.39999999999999997</v>
          </cell>
          <cell r="G228">
            <v>0.3</v>
          </cell>
          <cell r="H228">
            <v>0.25</v>
          </cell>
          <cell r="J228">
            <v>0.48959999999999992</v>
          </cell>
          <cell r="K228">
            <v>0.36719999999999997</v>
          </cell>
          <cell r="L228">
            <v>0.25</v>
          </cell>
        </row>
        <row r="229">
          <cell r="A229" t="str">
            <v>87-10-0176</v>
          </cell>
          <cell r="B229" t="str">
            <v>Euonymus jap. 'Aureomarginatus'</v>
          </cell>
          <cell r="C229" t="str">
            <v>MP104</v>
          </cell>
          <cell r="D229" t="str">
            <v>Directly</v>
          </cell>
          <cell r="F229">
            <v>0.39999999999999997</v>
          </cell>
          <cell r="G229">
            <v>0.3</v>
          </cell>
          <cell r="H229">
            <v>0.25</v>
          </cell>
          <cell r="J229">
            <v>0.48959999999999992</v>
          </cell>
          <cell r="K229">
            <v>0.36719999999999997</v>
          </cell>
          <cell r="L229">
            <v>0.25</v>
          </cell>
        </row>
        <row r="230">
          <cell r="A230" t="str">
            <v>87-10-1574</v>
          </cell>
          <cell r="B230" t="str">
            <v>Euonymus jap. 'Aureomarginatus'</v>
          </cell>
          <cell r="C230" t="str">
            <v>MP150</v>
          </cell>
          <cell r="D230" t="str">
            <v>Directly</v>
          </cell>
          <cell r="F230">
            <v>0.39999999999999997</v>
          </cell>
          <cell r="G230">
            <v>0.3</v>
          </cell>
          <cell r="H230">
            <v>0.25</v>
          </cell>
          <cell r="J230">
            <v>0.48959999999999992</v>
          </cell>
          <cell r="K230">
            <v>0.36719999999999997</v>
          </cell>
          <cell r="L230">
            <v>0.25</v>
          </cell>
        </row>
        <row r="231">
          <cell r="A231" t="str">
            <v>87-10-1575</v>
          </cell>
          <cell r="B231" t="str">
            <v>Euonymus jap. 'Bravo'</v>
          </cell>
          <cell r="C231" t="str">
            <v>MP150</v>
          </cell>
          <cell r="D231" t="str">
            <v>Directly</v>
          </cell>
          <cell r="F231">
            <v>0.39999999999999997</v>
          </cell>
          <cell r="G231">
            <v>0.3</v>
          </cell>
          <cell r="H231">
            <v>0.25</v>
          </cell>
          <cell r="J231">
            <v>0.48959999999999992</v>
          </cell>
          <cell r="K231">
            <v>0.36719999999999997</v>
          </cell>
          <cell r="L231">
            <v>0.25</v>
          </cell>
        </row>
        <row r="232">
          <cell r="A232" t="str">
            <v>87-10-0836</v>
          </cell>
          <cell r="B232" t="str">
            <v>Euonymus jap. 'Bravo'</v>
          </cell>
          <cell r="C232" t="str">
            <v>MP104</v>
          </cell>
          <cell r="D232" t="str">
            <v>Directly</v>
          </cell>
          <cell r="F232">
            <v>0.39999999999999997</v>
          </cell>
          <cell r="G232">
            <v>0.3</v>
          </cell>
          <cell r="H232">
            <v>0.25</v>
          </cell>
          <cell r="J232">
            <v>0.48959999999999992</v>
          </cell>
          <cell r="K232">
            <v>0.36719999999999997</v>
          </cell>
          <cell r="L232">
            <v>0.25</v>
          </cell>
        </row>
        <row r="233">
          <cell r="A233" t="str">
            <v>87-10-1423</v>
          </cell>
          <cell r="B233" t="str">
            <v>Euonymus jap. 'Gold Queen' PBR ®</v>
          </cell>
          <cell r="C233" t="str">
            <v>MP104</v>
          </cell>
          <cell r="D233" t="str">
            <v>Directly</v>
          </cell>
          <cell r="F233">
            <v>0.48</v>
          </cell>
          <cell r="G233">
            <v>0.37</v>
          </cell>
          <cell r="H233">
            <v>0.31</v>
          </cell>
          <cell r="J233">
            <v>0.58751999999999993</v>
          </cell>
          <cell r="K233">
            <v>0.45288</v>
          </cell>
          <cell r="L233">
            <v>0.31</v>
          </cell>
        </row>
        <row r="234">
          <cell r="A234" t="str">
            <v>87-10-0837</v>
          </cell>
          <cell r="B234" t="str">
            <v>Euonymus jap. 'Kathy' PBR ®</v>
          </cell>
          <cell r="C234" t="str">
            <v>MP104</v>
          </cell>
          <cell r="D234" t="str">
            <v>Directly</v>
          </cell>
          <cell r="F234">
            <v>0.48</v>
          </cell>
          <cell r="G234">
            <v>0.37</v>
          </cell>
          <cell r="H234">
            <v>0.31</v>
          </cell>
          <cell r="J234">
            <v>0.58751999999999993</v>
          </cell>
          <cell r="K234">
            <v>0.45288</v>
          </cell>
          <cell r="L234">
            <v>0.31</v>
          </cell>
        </row>
        <row r="235">
          <cell r="A235" t="str">
            <v>87-10-1576</v>
          </cell>
          <cell r="B235" t="str">
            <v>Euonymus jap. 'Ovatus Aureus'</v>
          </cell>
          <cell r="C235" t="str">
            <v>MP150</v>
          </cell>
          <cell r="D235" t="str">
            <v>Directly</v>
          </cell>
          <cell r="F235">
            <v>0.39999999999999997</v>
          </cell>
          <cell r="G235">
            <v>0.3</v>
          </cell>
          <cell r="H235">
            <v>0.25</v>
          </cell>
          <cell r="J235">
            <v>0.48959999999999992</v>
          </cell>
          <cell r="K235">
            <v>0.36719999999999997</v>
          </cell>
          <cell r="L235">
            <v>0.25</v>
          </cell>
        </row>
        <row r="236">
          <cell r="A236" t="str">
            <v>87-10-0996</v>
          </cell>
          <cell r="B236" t="str">
            <v>Euonymus jap. 'Ovatus Aureus'</v>
          </cell>
          <cell r="C236" t="str">
            <v>MP104</v>
          </cell>
          <cell r="D236" t="str">
            <v>Directly</v>
          </cell>
          <cell r="F236">
            <v>0.39999999999999997</v>
          </cell>
          <cell r="G236">
            <v>0.3</v>
          </cell>
          <cell r="H236">
            <v>0.25</v>
          </cell>
          <cell r="J236">
            <v>0.48959999999999992</v>
          </cell>
          <cell r="K236">
            <v>0.36719999999999997</v>
          </cell>
          <cell r="L236">
            <v>0.25</v>
          </cell>
        </row>
        <row r="237">
          <cell r="A237" t="str">
            <v>87-10-0839</v>
          </cell>
          <cell r="B237" t="str">
            <v>Euonymus jap. 'Président Gauthier'</v>
          </cell>
          <cell r="C237" t="str">
            <v>MP104</v>
          </cell>
          <cell r="D237" t="str">
            <v>Directly</v>
          </cell>
          <cell r="F237">
            <v>0.39999999999999997</v>
          </cell>
          <cell r="G237">
            <v>0.3</v>
          </cell>
          <cell r="H237">
            <v>0.25</v>
          </cell>
          <cell r="J237">
            <v>0.48959999999999992</v>
          </cell>
          <cell r="K237">
            <v>0.36719999999999997</v>
          </cell>
          <cell r="L237">
            <v>0.25</v>
          </cell>
        </row>
        <row r="238">
          <cell r="A238" t="str">
            <v>87-10-1301</v>
          </cell>
          <cell r="B238" t="str">
            <v>Euonymus japonicus</v>
          </cell>
          <cell r="C238" t="str">
            <v>MP104</v>
          </cell>
          <cell r="D238" t="str">
            <v>Directly</v>
          </cell>
          <cell r="F238">
            <v>0.39999999999999997</v>
          </cell>
          <cell r="G238">
            <v>0.3</v>
          </cell>
          <cell r="H238">
            <v>0.25</v>
          </cell>
          <cell r="J238">
            <v>0.48959999999999992</v>
          </cell>
          <cell r="K238">
            <v>0.36719999999999997</v>
          </cell>
          <cell r="L238">
            <v>0.25</v>
          </cell>
        </row>
        <row r="239">
          <cell r="A239" t="str">
            <v>87-10-1302</v>
          </cell>
          <cell r="B239" t="str">
            <v>Exochorda racemosa 'Niagara' PBR ®</v>
          </cell>
          <cell r="C239" t="str">
            <v>MP104</v>
          </cell>
          <cell r="D239" t="str">
            <v>Directly</v>
          </cell>
          <cell r="F239">
            <v>1.54</v>
          </cell>
          <cell r="G239">
            <v>1.43</v>
          </cell>
          <cell r="H239">
            <v>1.37</v>
          </cell>
          <cell r="J239">
            <v>1.88496</v>
          </cell>
          <cell r="K239">
            <v>1.7503200000000001</v>
          </cell>
          <cell r="L239">
            <v>1.37</v>
          </cell>
        </row>
        <row r="240">
          <cell r="A240" t="str">
            <v>87-10-0895</v>
          </cell>
          <cell r="B240" t="str">
            <v>Forsythia 'Goldrausch'</v>
          </cell>
          <cell r="C240" t="str">
            <v>MP104</v>
          </cell>
          <cell r="D240" t="str">
            <v>Directly</v>
          </cell>
          <cell r="F240">
            <v>0.39999999999999997</v>
          </cell>
          <cell r="G240">
            <v>0.3</v>
          </cell>
          <cell r="H240">
            <v>0.25</v>
          </cell>
          <cell r="J240">
            <v>0.48959999999999992</v>
          </cell>
          <cell r="K240">
            <v>0.36719999999999997</v>
          </cell>
          <cell r="L240">
            <v>0.25</v>
          </cell>
        </row>
        <row r="241">
          <cell r="A241" t="str">
            <v>87-10-0184</v>
          </cell>
          <cell r="B241" t="str">
            <v>Forsythia int. 'Golden Bells' (Liliane)</v>
          </cell>
          <cell r="C241" t="str">
            <v>MP104</v>
          </cell>
          <cell r="D241" t="str">
            <v>Directly</v>
          </cell>
          <cell r="F241">
            <v>0.39999999999999997</v>
          </cell>
          <cell r="G241">
            <v>0.3</v>
          </cell>
          <cell r="H241">
            <v>0.25</v>
          </cell>
          <cell r="J241">
            <v>0.48959999999999992</v>
          </cell>
          <cell r="K241">
            <v>0.36719999999999997</v>
          </cell>
          <cell r="L241">
            <v>0.25</v>
          </cell>
        </row>
        <row r="242">
          <cell r="A242" t="str">
            <v>87-10-0909</v>
          </cell>
          <cell r="B242" t="str">
            <v>Forsythia int. 'Golden Times'</v>
          </cell>
          <cell r="C242" t="str">
            <v>MP104</v>
          </cell>
          <cell r="D242" t="str">
            <v>Directly</v>
          </cell>
          <cell r="F242">
            <v>0.39999999999999997</v>
          </cell>
          <cell r="G242">
            <v>0.3</v>
          </cell>
          <cell r="H242">
            <v>0.25</v>
          </cell>
          <cell r="J242">
            <v>0.48959999999999992</v>
          </cell>
          <cell r="K242">
            <v>0.36719999999999997</v>
          </cell>
          <cell r="L242">
            <v>0.25</v>
          </cell>
        </row>
        <row r="243">
          <cell r="A243" t="str">
            <v>87-10-0186</v>
          </cell>
          <cell r="B243" t="str">
            <v>Forsythia int. 'Goldzauber'</v>
          </cell>
          <cell r="C243" t="str">
            <v>MP104</v>
          </cell>
          <cell r="D243" t="str">
            <v>Directly</v>
          </cell>
          <cell r="F243">
            <v>0.39999999999999997</v>
          </cell>
          <cell r="G243">
            <v>0.3</v>
          </cell>
          <cell r="H243">
            <v>0.25</v>
          </cell>
          <cell r="J243">
            <v>0.48959999999999992</v>
          </cell>
          <cell r="K243">
            <v>0.36719999999999997</v>
          </cell>
          <cell r="L243">
            <v>0.25</v>
          </cell>
        </row>
        <row r="244">
          <cell r="A244" t="str">
            <v>87-10-0997</v>
          </cell>
          <cell r="B244" t="str">
            <v>Forsythia int. 'Lynwood'</v>
          </cell>
          <cell r="C244" t="str">
            <v>MP104</v>
          </cell>
          <cell r="D244" t="str">
            <v>Directly</v>
          </cell>
          <cell r="F244">
            <v>0.39999999999999997</v>
          </cell>
          <cell r="G244">
            <v>0.3</v>
          </cell>
          <cell r="H244">
            <v>0.25</v>
          </cell>
          <cell r="J244">
            <v>0.48959999999999992</v>
          </cell>
          <cell r="K244">
            <v>0.36719999999999997</v>
          </cell>
          <cell r="L244">
            <v>0.25</v>
          </cell>
        </row>
        <row r="245">
          <cell r="A245" t="str">
            <v>87-10-0188</v>
          </cell>
          <cell r="B245" t="str">
            <v>Forsythia int. 'Minigold'</v>
          </cell>
          <cell r="C245" t="str">
            <v>MP104</v>
          </cell>
          <cell r="D245" t="str">
            <v>Directly</v>
          </cell>
          <cell r="F245">
            <v>0.39999999999999997</v>
          </cell>
          <cell r="G245">
            <v>0.3</v>
          </cell>
          <cell r="H245">
            <v>0.25</v>
          </cell>
          <cell r="J245">
            <v>0.48959999999999992</v>
          </cell>
          <cell r="K245">
            <v>0.36719999999999997</v>
          </cell>
          <cell r="L245">
            <v>0.25</v>
          </cell>
        </row>
        <row r="246">
          <cell r="A246" t="str">
            <v>87-10-0998</v>
          </cell>
          <cell r="B246" t="str">
            <v>Forsythia int. 'Spectabilis'</v>
          </cell>
          <cell r="C246" t="str">
            <v>MP104</v>
          </cell>
          <cell r="D246" t="str">
            <v>Directly</v>
          </cell>
          <cell r="F246">
            <v>0.39999999999999997</v>
          </cell>
          <cell r="G246">
            <v>0.3</v>
          </cell>
          <cell r="H246">
            <v>0.25</v>
          </cell>
          <cell r="J246">
            <v>0.48959999999999992</v>
          </cell>
          <cell r="K246">
            <v>0.36719999999999997</v>
          </cell>
          <cell r="L246">
            <v>0.25</v>
          </cell>
        </row>
        <row r="247">
          <cell r="A247" t="str">
            <v>87-10-0999</v>
          </cell>
          <cell r="B247" t="str">
            <v>Forsythia int. 'Week-End'</v>
          </cell>
          <cell r="C247" t="str">
            <v>MP104</v>
          </cell>
          <cell r="D247" t="str">
            <v>Directly</v>
          </cell>
          <cell r="F247">
            <v>0.39999999999999997</v>
          </cell>
          <cell r="G247">
            <v>0.3</v>
          </cell>
          <cell r="H247">
            <v>0.25</v>
          </cell>
          <cell r="J247">
            <v>0.48959999999999992</v>
          </cell>
          <cell r="K247">
            <v>0.36719999999999997</v>
          </cell>
          <cell r="L247">
            <v>0.25</v>
          </cell>
        </row>
        <row r="248">
          <cell r="A248" t="str">
            <v>87-10-1229</v>
          </cell>
          <cell r="B248" t="str">
            <v>Fothergilla major</v>
          </cell>
          <cell r="C248" t="str">
            <v>MP66</v>
          </cell>
          <cell r="D248" t="str">
            <v>Directly</v>
          </cell>
          <cell r="F248">
            <v>0.8</v>
          </cell>
          <cell r="G248">
            <v>0.69</v>
          </cell>
          <cell r="H248">
            <v>0.63</v>
          </cell>
          <cell r="J248">
            <v>0.97919999999999996</v>
          </cell>
          <cell r="K248">
            <v>0.84455999999999998</v>
          </cell>
          <cell r="L248">
            <v>0.63</v>
          </cell>
        </row>
        <row r="249">
          <cell r="A249" t="str">
            <v>87-10-0192</v>
          </cell>
          <cell r="B249" t="str">
            <v>Hedera hel. 'Arborescens'</v>
          </cell>
          <cell r="C249" t="str">
            <v>MP66</v>
          </cell>
          <cell r="D249" t="str">
            <v>Directly</v>
          </cell>
          <cell r="F249">
            <v>0.87</v>
          </cell>
          <cell r="G249">
            <v>0.76</v>
          </cell>
          <cell r="H249">
            <v>0.7</v>
          </cell>
          <cell r="J249">
            <v>1.06488</v>
          </cell>
          <cell r="K249">
            <v>0.93023999999999996</v>
          </cell>
          <cell r="L249">
            <v>0.7</v>
          </cell>
        </row>
        <row r="250">
          <cell r="A250" t="str">
            <v>87-10-1778</v>
          </cell>
          <cell r="B250" t="str">
            <v>Hibiscus syriacus</v>
          </cell>
          <cell r="C250" t="str">
            <v>MP150</v>
          </cell>
          <cell r="D250" t="str">
            <v>Directly</v>
          </cell>
          <cell r="F250">
            <v>0.56000000000000005</v>
          </cell>
          <cell r="G250">
            <v>0.45</v>
          </cell>
          <cell r="H250">
            <v>0.39</v>
          </cell>
          <cell r="J250">
            <v>0.68544000000000005</v>
          </cell>
          <cell r="K250">
            <v>0.55080000000000007</v>
          </cell>
          <cell r="L250">
            <v>0.39</v>
          </cell>
        </row>
        <row r="251">
          <cell r="A251" t="str">
            <v>87-10-1303</v>
          </cell>
          <cell r="B251" t="str">
            <v>Hibiscus syr. 'Ardens'</v>
          </cell>
          <cell r="C251" t="str">
            <v>MP150</v>
          </cell>
          <cell r="D251" t="str">
            <v>Directly</v>
          </cell>
          <cell r="F251">
            <v>0.56000000000000005</v>
          </cell>
          <cell r="G251">
            <v>0.45</v>
          </cell>
          <cell r="H251">
            <v>0.39</v>
          </cell>
          <cell r="J251">
            <v>0.68544000000000005</v>
          </cell>
          <cell r="K251">
            <v>0.55080000000000007</v>
          </cell>
          <cell r="L251">
            <v>0.39</v>
          </cell>
        </row>
        <row r="252">
          <cell r="A252" t="str">
            <v>87-10-1304</v>
          </cell>
          <cell r="B252" t="str">
            <v>Hibiscus syriacus Blue Chiffon ('Notwood3'PBR) ®</v>
          </cell>
          <cell r="C252" t="str">
            <v>MP150</v>
          </cell>
          <cell r="D252" t="str">
            <v>Directly</v>
          </cell>
          <cell r="F252">
            <v>1.19</v>
          </cell>
          <cell r="G252">
            <v>1.08</v>
          </cell>
          <cell r="H252">
            <v>1.02</v>
          </cell>
          <cell r="J252">
            <v>1.4565599999999999</v>
          </cell>
          <cell r="K252">
            <v>1.32192</v>
          </cell>
          <cell r="L252">
            <v>1.02</v>
          </cell>
        </row>
        <row r="253">
          <cell r="A253" t="str">
            <v>87-10-1305</v>
          </cell>
          <cell r="B253" t="str">
            <v>Hibiscus syriacus China Chiffon ('Bricutts'PBR) ®</v>
          </cell>
          <cell r="C253" t="str">
            <v>MP150</v>
          </cell>
          <cell r="D253" t="str">
            <v>Directly</v>
          </cell>
          <cell r="F253">
            <v>1.19</v>
          </cell>
          <cell r="G253">
            <v>1.08</v>
          </cell>
          <cell r="H253">
            <v>1.02</v>
          </cell>
          <cell r="J253">
            <v>1.4565599999999999</v>
          </cell>
          <cell r="K253">
            <v>1.32192</v>
          </cell>
          <cell r="L253">
            <v>1.02</v>
          </cell>
        </row>
        <row r="254">
          <cell r="A254" t="str">
            <v>87-10-1306</v>
          </cell>
          <cell r="B254" t="str">
            <v>Hibiscus syr. 'Duc de Brabant'</v>
          </cell>
          <cell r="C254" t="str">
            <v>MP150</v>
          </cell>
          <cell r="D254" t="str">
            <v>Directly</v>
          </cell>
          <cell r="F254">
            <v>0.56000000000000005</v>
          </cell>
          <cell r="G254">
            <v>0.45</v>
          </cell>
          <cell r="H254">
            <v>0.39</v>
          </cell>
          <cell r="J254">
            <v>0.68544000000000005</v>
          </cell>
          <cell r="K254">
            <v>0.55080000000000007</v>
          </cell>
          <cell r="L254">
            <v>0.39</v>
          </cell>
        </row>
        <row r="255">
          <cell r="A255" t="str">
            <v>87-10-1310</v>
          </cell>
          <cell r="B255" t="str">
            <v>Hibiscus syr. 'Hamabo'</v>
          </cell>
          <cell r="C255" t="str">
            <v>MP150</v>
          </cell>
          <cell r="D255" t="str">
            <v>Directly</v>
          </cell>
          <cell r="F255">
            <v>0.56000000000000005</v>
          </cell>
          <cell r="G255">
            <v>0.45</v>
          </cell>
          <cell r="H255">
            <v>0.39</v>
          </cell>
          <cell r="J255">
            <v>0.68544000000000005</v>
          </cell>
          <cell r="K255">
            <v>0.55080000000000007</v>
          </cell>
          <cell r="L255">
            <v>0.39</v>
          </cell>
        </row>
        <row r="256">
          <cell r="A256" t="str">
            <v>87-10-1311</v>
          </cell>
          <cell r="B256" t="str">
            <v>Hibiscus syriacus Lavender Chiffon ('Notwoodone'PBR)  ®</v>
          </cell>
          <cell r="C256" t="str">
            <v>MP150</v>
          </cell>
          <cell r="D256" t="str">
            <v>Directly</v>
          </cell>
          <cell r="F256">
            <v>1.19</v>
          </cell>
          <cell r="G256">
            <v>1.08</v>
          </cell>
          <cell r="H256">
            <v>1.02</v>
          </cell>
          <cell r="J256">
            <v>1.4565599999999999</v>
          </cell>
          <cell r="K256">
            <v>1.32192</v>
          </cell>
          <cell r="L256">
            <v>1.02</v>
          </cell>
        </row>
        <row r="257">
          <cell r="A257" t="str">
            <v>87-10-1493</v>
          </cell>
          <cell r="B257" t="str">
            <v xml:space="preserve">Hibiscus syriacus Magenta Chiffon ('Rwoods5'PBR) </v>
          </cell>
          <cell r="C257" t="str">
            <v>MP150</v>
          </cell>
          <cell r="D257" t="str">
            <v>Directly</v>
          </cell>
          <cell r="F257">
            <v>1.19</v>
          </cell>
          <cell r="G257">
            <v>1.08</v>
          </cell>
          <cell r="H257">
            <v>1.02</v>
          </cell>
          <cell r="J257">
            <v>1.4565599999999999</v>
          </cell>
          <cell r="K257">
            <v>1.32192</v>
          </cell>
          <cell r="L257">
            <v>1.02</v>
          </cell>
        </row>
        <row r="258">
          <cell r="A258" t="str">
            <v>87-10-1577</v>
          </cell>
          <cell r="B258" t="str">
            <v>Hibiscus syr. 'Maike'</v>
          </cell>
          <cell r="C258" t="str">
            <v>MP150</v>
          </cell>
          <cell r="D258" t="str">
            <v>Directly</v>
          </cell>
          <cell r="F258">
            <v>0.56000000000000005</v>
          </cell>
          <cell r="G258">
            <v>0.45</v>
          </cell>
          <cell r="H258">
            <v>0.39</v>
          </cell>
          <cell r="J258">
            <v>0.68544000000000005</v>
          </cell>
          <cell r="K258">
            <v>0.55080000000000007</v>
          </cell>
          <cell r="L258">
            <v>0.39</v>
          </cell>
        </row>
        <row r="259">
          <cell r="A259" t="str">
            <v>87-10-1312</v>
          </cell>
          <cell r="B259" t="str">
            <v>Hibiscus syr. 'Marina'</v>
          </cell>
          <cell r="C259" t="str">
            <v>MP150</v>
          </cell>
          <cell r="D259" t="str">
            <v>Directly</v>
          </cell>
          <cell r="F259">
            <v>0.56000000000000005</v>
          </cell>
          <cell r="G259">
            <v>0.45</v>
          </cell>
          <cell r="H259">
            <v>0.39</v>
          </cell>
          <cell r="J259">
            <v>0.68544000000000005</v>
          </cell>
          <cell r="K259">
            <v>0.55080000000000007</v>
          </cell>
          <cell r="L259">
            <v>0.39</v>
          </cell>
        </row>
        <row r="260">
          <cell r="A260" t="str">
            <v>87-10-1313</v>
          </cell>
          <cell r="B260" t="str">
            <v>Hibiscus syr. 'Mathilde'</v>
          </cell>
          <cell r="C260" t="str">
            <v>MP150</v>
          </cell>
          <cell r="D260" t="str">
            <v>Directly</v>
          </cell>
          <cell r="F260">
            <v>0.56000000000000005</v>
          </cell>
          <cell r="G260">
            <v>0.45</v>
          </cell>
          <cell r="H260">
            <v>0.39</v>
          </cell>
          <cell r="J260">
            <v>0.68544000000000005</v>
          </cell>
          <cell r="K260">
            <v>0.55080000000000007</v>
          </cell>
          <cell r="L260">
            <v>0.39</v>
          </cell>
        </row>
        <row r="261">
          <cell r="A261" t="str">
            <v>87-10-1578</v>
          </cell>
          <cell r="B261" t="str">
            <v>Hibiscus syr. 'Mauve Queen'</v>
          </cell>
          <cell r="C261" t="str">
            <v>MP150</v>
          </cell>
          <cell r="D261" t="str">
            <v>5000</v>
          </cell>
          <cell r="F261">
            <v>0.56000000000000005</v>
          </cell>
          <cell r="G261">
            <v>0.45</v>
          </cell>
          <cell r="H261">
            <v>0.39</v>
          </cell>
          <cell r="J261">
            <v>0.68544000000000005</v>
          </cell>
          <cell r="K261">
            <v>0.55080000000000007</v>
          </cell>
          <cell r="L261">
            <v>0.39</v>
          </cell>
        </row>
        <row r="262">
          <cell r="A262" t="str">
            <v>87-10-1314</v>
          </cell>
          <cell r="B262" t="str">
            <v>Hibiscus syr. 'Oiseau Bleu'</v>
          </cell>
          <cell r="C262" t="str">
            <v>MP150</v>
          </cell>
          <cell r="D262" t="str">
            <v>Directly</v>
          </cell>
          <cell r="F262">
            <v>0.56000000000000005</v>
          </cell>
          <cell r="G262">
            <v>0.45</v>
          </cell>
          <cell r="H262">
            <v>0.39</v>
          </cell>
          <cell r="J262">
            <v>0.68544000000000005</v>
          </cell>
          <cell r="K262">
            <v>0.55080000000000007</v>
          </cell>
          <cell r="L262">
            <v>0.39</v>
          </cell>
        </row>
        <row r="263">
          <cell r="A263" t="str">
            <v>87-10-1315</v>
          </cell>
          <cell r="B263" t="str">
            <v>Hibiscus syriacus Pink Chiffon ('Jwnwood4'PBR) ®</v>
          </cell>
          <cell r="C263" t="str">
            <v>MP150</v>
          </cell>
          <cell r="D263" t="str">
            <v>Directly</v>
          </cell>
          <cell r="F263">
            <v>1.19</v>
          </cell>
          <cell r="G263">
            <v>1.08</v>
          </cell>
          <cell r="H263">
            <v>1.02</v>
          </cell>
          <cell r="J263">
            <v>1.4565599999999999</v>
          </cell>
          <cell r="K263">
            <v>1.32192</v>
          </cell>
          <cell r="L263">
            <v>1.02</v>
          </cell>
        </row>
        <row r="264">
          <cell r="A264" t="str">
            <v>87-10-0213</v>
          </cell>
          <cell r="B264" t="str">
            <v>Hibiscus syr. 'Pink Flirt'</v>
          </cell>
          <cell r="C264" t="str">
            <v>MP150</v>
          </cell>
          <cell r="D264" t="str">
            <v>Directly</v>
          </cell>
          <cell r="F264">
            <v>0.56000000000000005</v>
          </cell>
          <cell r="G264">
            <v>0.45</v>
          </cell>
          <cell r="H264">
            <v>0.39</v>
          </cell>
          <cell r="J264">
            <v>0.68544000000000005</v>
          </cell>
          <cell r="K264">
            <v>0.55080000000000007</v>
          </cell>
          <cell r="L264">
            <v>0.39</v>
          </cell>
        </row>
        <row r="265">
          <cell r="A265" t="str">
            <v>87-10-1110</v>
          </cell>
          <cell r="B265" t="str">
            <v>Hibiscus syr. 'Pink Giant'</v>
          </cell>
          <cell r="C265" t="str">
            <v>MP150</v>
          </cell>
          <cell r="D265" t="str">
            <v>Directly</v>
          </cell>
          <cell r="F265">
            <v>0.56000000000000005</v>
          </cell>
          <cell r="G265">
            <v>0.45</v>
          </cell>
          <cell r="H265">
            <v>0.39</v>
          </cell>
          <cell r="J265">
            <v>0.68544000000000005</v>
          </cell>
          <cell r="K265">
            <v>0.55080000000000007</v>
          </cell>
          <cell r="L265">
            <v>0.39</v>
          </cell>
        </row>
        <row r="266">
          <cell r="A266" t="str">
            <v>87-10-1662</v>
          </cell>
          <cell r="B266" t="str">
            <v>Hibiscus syriacus 'Flower Tower Purple' PBR ®</v>
          </cell>
          <cell r="C266" t="str">
            <v>MP150</v>
          </cell>
          <cell r="D266" t="str">
            <v>Directly</v>
          </cell>
          <cell r="F266">
            <v>1.37</v>
          </cell>
          <cell r="G266">
            <v>1.26</v>
          </cell>
          <cell r="H266">
            <v>1.2</v>
          </cell>
          <cell r="J266">
            <v>1.6768800000000001</v>
          </cell>
          <cell r="K266">
            <v>1.5422400000000001</v>
          </cell>
          <cell r="L266">
            <v>1.2</v>
          </cell>
        </row>
        <row r="267">
          <cell r="A267" t="str">
            <v>87-10-1494</v>
          </cell>
          <cell r="B267" t="str">
            <v>Hibiscus syr. 'Purpureus Variegatus</v>
          </cell>
          <cell r="C267" t="str">
            <v>MP150</v>
          </cell>
          <cell r="D267" t="str">
            <v>Directly</v>
          </cell>
          <cell r="F267">
            <v>0.56000000000000005</v>
          </cell>
          <cell r="G267">
            <v>0.45</v>
          </cell>
          <cell r="H267">
            <v>0.39</v>
          </cell>
          <cell r="J267">
            <v>0.68544000000000005</v>
          </cell>
          <cell r="K267">
            <v>0.55080000000000007</v>
          </cell>
          <cell r="L267">
            <v>0.39</v>
          </cell>
        </row>
        <row r="268">
          <cell r="A268" t="str">
            <v>87-10-1317</v>
          </cell>
          <cell r="B268" t="str">
            <v>Hibiscus syr. 'Red Heart'</v>
          </cell>
          <cell r="C268" t="str">
            <v>MP150</v>
          </cell>
          <cell r="D268" t="str">
            <v>Directly</v>
          </cell>
          <cell r="F268">
            <v>0.56000000000000005</v>
          </cell>
          <cell r="G268">
            <v>0.45</v>
          </cell>
          <cell r="H268">
            <v>0.39</v>
          </cell>
          <cell r="J268">
            <v>0.68544000000000005</v>
          </cell>
          <cell r="K268">
            <v>0.55080000000000007</v>
          </cell>
          <cell r="L268">
            <v>0.39</v>
          </cell>
        </row>
        <row r="269">
          <cell r="A269" t="str">
            <v>87-10-1150</v>
          </cell>
          <cell r="B269" t="str">
            <v>Hibiscus syr. 'Russian Violet'</v>
          </cell>
          <cell r="C269" t="str">
            <v>MP150</v>
          </cell>
          <cell r="D269" t="str">
            <v>Directly</v>
          </cell>
          <cell r="F269">
            <v>0.56000000000000005</v>
          </cell>
          <cell r="G269">
            <v>0.45</v>
          </cell>
          <cell r="H269">
            <v>0.39</v>
          </cell>
          <cell r="J269">
            <v>0.68544000000000005</v>
          </cell>
          <cell r="K269">
            <v>0.55080000000000007</v>
          </cell>
          <cell r="L269">
            <v>0.39</v>
          </cell>
        </row>
        <row r="270">
          <cell r="A270" t="str">
            <v>87-10-1318</v>
          </cell>
          <cell r="B270" t="str">
            <v>Hibiscus syr. 'Sanchoyo'</v>
          </cell>
          <cell r="C270" t="str">
            <v>MP150</v>
          </cell>
          <cell r="D270" t="str">
            <v>Directly</v>
          </cell>
          <cell r="F270">
            <v>0.56000000000000005</v>
          </cell>
          <cell r="G270">
            <v>0.45</v>
          </cell>
          <cell r="H270">
            <v>0.39</v>
          </cell>
          <cell r="J270">
            <v>0.68544000000000005</v>
          </cell>
          <cell r="K270">
            <v>0.55080000000000007</v>
          </cell>
          <cell r="L270">
            <v>0.39</v>
          </cell>
        </row>
        <row r="271">
          <cell r="A271" t="str">
            <v>87-10-0912</v>
          </cell>
          <cell r="B271" t="str">
            <v>Hibiscus syr. 'Sanchoyo'</v>
          </cell>
          <cell r="C271" t="str">
            <v>MP144</v>
          </cell>
          <cell r="D271" t="str">
            <v>Directly</v>
          </cell>
          <cell r="F271">
            <v>0.56000000000000005</v>
          </cell>
          <cell r="G271">
            <v>0.45</v>
          </cell>
          <cell r="H271">
            <v>0.39</v>
          </cell>
          <cell r="J271">
            <v>0.68544000000000005</v>
          </cell>
          <cell r="K271">
            <v>0.55080000000000007</v>
          </cell>
          <cell r="L271">
            <v>0.39</v>
          </cell>
        </row>
        <row r="272">
          <cell r="A272" t="str">
            <v>87-10-1319</v>
          </cell>
          <cell r="B272" t="str">
            <v>Hibiscus syriacus White Chiffon ('Notwoodtwo'PBR) ®</v>
          </cell>
          <cell r="C272" t="str">
            <v>MP150</v>
          </cell>
          <cell r="D272" t="str">
            <v>Directly</v>
          </cell>
          <cell r="F272">
            <v>1.19</v>
          </cell>
          <cell r="G272">
            <v>1.08</v>
          </cell>
          <cell r="H272">
            <v>1.02</v>
          </cell>
          <cell r="J272">
            <v>1.4565599999999999</v>
          </cell>
          <cell r="K272">
            <v>1.32192</v>
          </cell>
          <cell r="L272">
            <v>1.02</v>
          </cell>
        </row>
        <row r="273">
          <cell r="A273" t="str">
            <v>87-10-0212</v>
          </cell>
          <cell r="B273" t="str">
            <v>Hibiscus syr. 'White Chiffon' PBR ®</v>
          </cell>
          <cell r="C273" t="str">
            <v>MP144</v>
          </cell>
          <cell r="D273" t="str">
            <v>Directly</v>
          </cell>
          <cell r="F273">
            <v>1.19</v>
          </cell>
          <cell r="G273">
            <v>1.08</v>
          </cell>
          <cell r="H273">
            <v>1.02</v>
          </cell>
          <cell r="J273">
            <v>1.4565599999999999</v>
          </cell>
          <cell r="K273">
            <v>1.32192</v>
          </cell>
          <cell r="L273">
            <v>1.02</v>
          </cell>
        </row>
        <row r="274">
          <cell r="A274" t="str">
            <v>87-10-1663</v>
          </cell>
          <cell r="B274" t="str">
            <v>Hibiscus syriacus  'Flower Tower White' PBR ®</v>
          </cell>
          <cell r="C274" t="str">
            <v>MP150</v>
          </cell>
          <cell r="D274" t="str">
            <v>Directly</v>
          </cell>
          <cell r="F274">
            <v>1.37</v>
          </cell>
          <cell r="G274">
            <v>1.26</v>
          </cell>
          <cell r="H274">
            <v>1.2</v>
          </cell>
          <cell r="J274">
            <v>1.6768800000000001</v>
          </cell>
          <cell r="K274">
            <v>1.5422400000000001</v>
          </cell>
          <cell r="L274">
            <v>1.2</v>
          </cell>
        </row>
        <row r="275">
          <cell r="A275" t="str">
            <v>87-10-1664</v>
          </cell>
          <cell r="B275" t="str">
            <v>Hibiscus syriacus  'Flower Tower White' PBR ®</v>
          </cell>
          <cell r="C275" t="str">
            <v>MP144</v>
          </cell>
          <cell r="D275" t="str">
            <v>Directly</v>
          </cell>
          <cell r="F275">
            <v>1.37</v>
          </cell>
          <cell r="G275">
            <v>1.26</v>
          </cell>
          <cell r="H275">
            <v>1.2</v>
          </cell>
          <cell r="J275">
            <v>1.6768800000000001</v>
          </cell>
          <cell r="K275">
            <v>1.5422400000000001</v>
          </cell>
          <cell r="L275">
            <v>1.2</v>
          </cell>
        </row>
        <row r="276">
          <cell r="A276" t="str">
            <v>87-10-1320</v>
          </cell>
          <cell r="B276" t="str">
            <v>Hibiscus syr. 'William R. Smith'</v>
          </cell>
          <cell r="C276" t="str">
            <v>MP150</v>
          </cell>
          <cell r="D276" t="str">
            <v>Directly</v>
          </cell>
          <cell r="F276">
            <v>0.56000000000000005</v>
          </cell>
          <cell r="G276">
            <v>0.45</v>
          </cell>
          <cell r="H276">
            <v>0.39</v>
          </cell>
          <cell r="J276">
            <v>0.68544000000000005</v>
          </cell>
          <cell r="K276">
            <v>0.55080000000000007</v>
          </cell>
          <cell r="L276">
            <v>0.39</v>
          </cell>
        </row>
        <row r="277">
          <cell r="A277" t="str">
            <v>87-10-1321</v>
          </cell>
          <cell r="B277" t="str">
            <v>Hibiscus syr. 'Woodbridge'</v>
          </cell>
          <cell r="C277" t="str">
            <v>MP150</v>
          </cell>
          <cell r="D277" t="str">
            <v>Directly</v>
          </cell>
          <cell r="F277">
            <v>0.56000000000000005</v>
          </cell>
          <cell r="G277">
            <v>0.45</v>
          </cell>
          <cell r="H277">
            <v>0.39</v>
          </cell>
          <cell r="J277">
            <v>0.68544000000000005</v>
          </cell>
          <cell r="K277">
            <v>0.55080000000000007</v>
          </cell>
          <cell r="L277">
            <v>0.39</v>
          </cell>
        </row>
        <row r="278">
          <cell r="A278" t="str">
            <v>87-10-1776</v>
          </cell>
          <cell r="B278" t="str">
            <v>Hydrangea anomala petiolaris</v>
          </cell>
          <cell r="C278" t="str">
            <v>MP66</v>
          </cell>
          <cell r="D278" t="str">
            <v>Directly</v>
          </cell>
          <cell r="F278">
            <v>0.87</v>
          </cell>
          <cell r="G278">
            <v>0.76</v>
          </cell>
          <cell r="H278">
            <v>0.7</v>
          </cell>
          <cell r="J278">
            <v>1.06488</v>
          </cell>
          <cell r="K278">
            <v>0.93023999999999996</v>
          </cell>
          <cell r="L278">
            <v>0.7</v>
          </cell>
        </row>
        <row r="279">
          <cell r="A279" t="str">
            <v>87-10-0218</v>
          </cell>
          <cell r="B279" t="str">
            <v>Hydrangea arb. 'Annabelle'</v>
          </cell>
          <cell r="C279" t="str">
            <v>MP104</v>
          </cell>
          <cell r="D279" t="str">
            <v>Directly</v>
          </cell>
          <cell r="F279">
            <v>0.63</v>
          </cell>
          <cell r="G279">
            <v>0.52</v>
          </cell>
          <cell r="H279">
            <v>0.46</v>
          </cell>
          <cell r="J279">
            <v>0.77112000000000003</v>
          </cell>
          <cell r="K279">
            <v>0.63648000000000005</v>
          </cell>
          <cell r="L279">
            <v>0.46</v>
          </cell>
        </row>
        <row r="280">
          <cell r="A280" t="str">
            <v>87-10-1665</v>
          </cell>
          <cell r="B280" t="str">
            <v>Hydrangea arb 'Candybella ® Bubblegum PBR</v>
          </cell>
          <cell r="C280" t="str">
            <v>MP104</v>
          </cell>
          <cell r="D280" t="str">
            <v>Directly</v>
          </cell>
          <cell r="F280">
            <v>1.36</v>
          </cell>
          <cell r="G280">
            <v>1.25</v>
          </cell>
          <cell r="H280">
            <v>1.19</v>
          </cell>
          <cell r="J280">
            <v>1.6646400000000001</v>
          </cell>
          <cell r="K280">
            <v>1.53</v>
          </cell>
          <cell r="L280">
            <v>1.19</v>
          </cell>
        </row>
        <row r="281">
          <cell r="A281" t="str">
            <v>87-10-1666</v>
          </cell>
          <cell r="B281" t="str">
            <v>Hydrangea arb. 'Candybelle ® Marshmallow PBR</v>
          </cell>
          <cell r="C281" t="str">
            <v>MP104</v>
          </cell>
          <cell r="D281" t="str">
            <v>Directly</v>
          </cell>
          <cell r="F281">
            <v>1.36</v>
          </cell>
          <cell r="G281">
            <v>1.25</v>
          </cell>
          <cell r="H281">
            <v>1.19</v>
          </cell>
          <cell r="J281">
            <v>1.6646400000000001</v>
          </cell>
          <cell r="K281">
            <v>1.53</v>
          </cell>
          <cell r="L281">
            <v>1.19</v>
          </cell>
        </row>
        <row r="282">
          <cell r="A282" t="str">
            <v>87-10-0219</v>
          </cell>
          <cell r="B282" t="str">
            <v>Hydrangea arb. 'Pink Percussion'</v>
          </cell>
          <cell r="C282" t="str">
            <v>MP104</v>
          </cell>
          <cell r="D282" t="str">
            <v>Directly</v>
          </cell>
          <cell r="F282">
            <v>0.70000000000000007</v>
          </cell>
          <cell r="G282">
            <v>0.59</v>
          </cell>
          <cell r="H282">
            <v>0.53</v>
          </cell>
          <cell r="J282">
            <v>0.85680000000000012</v>
          </cell>
          <cell r="K282">
            <v>0.72216000000000002</v>
          </cell>
          <cell r="L282">
            <v>0.53</v>
          </cell>
        </row>
        <row r="283">
          <cell r="A283" t="str">
            <v>87-10-0851</v>
          </cell>
          <cell r="B283" t="str">
            <v>Hydrangea aspera 'Macrophylla'</v>
          </cell>
          <cell r="C283" t="str">
            <v>MP104</v>
          </cell>
          <cell r="D283" t="str">
            <v>Directly</v>
          </cell>
          <cell r="F283">
            <v>0.8</v>
          </cell>
          <cell r="G283">
            <v>0.69</v>
          </cell>
          <cell r="H283">
            <v>0.63</v>
          </cell>
          <cell r="J283">
            <v>0.97919999999999996</v>
          </cell>
          <cell r="K283">
            <v>0.84455999999999998</v>
          </cell>
          <cell r="L283">
            <v>0.63</v>
          </cell>
        </row>
        <row r="284">
          <cell r="A284" t="str">
            <v>87-10-0221</v>
          </cell>
          <cell r="B284" t="str">
            <v>Hydrangea macr. 'Alpenglühen'</v>
          </cell>
          <cell r="C284" t="str">
            <v>MP104</v>
          </cell>
          <cell r="D284" t="str">
            <v>Directly</v>
          </cell>
          <cell r="F284">
            <v>0.55000000000000004</v>
          </cell>
          <cell r="G284">
            <v>0.44</v>
          </cell>
          <cell r="H284">
            <v>0.38</v>
          </cell>
          <cell r="J284">
            <v>0.67320000000000002</v>
          </cell>
          <cell r="K284">
            <v>0.53856000000000004</v>
          </cell>
          <cell r="L284">
            <v>0.38</v>
          </cell>
        </row>
        <row r="285">
          <cell r="A285" t="str">
            <v>87-10-0222</v>
          </cell>
          <cell r="B285" t="str">
            <v>Hydrangea macr. 'Ayesha'</v>
          </cell>
          <cell r="C285" t="str">
            <v>MP104</v>
          </cell>
          <cell r="D285" t="str">
            <v>Directly</v>
          </cell>
          <cell r="F285">
            <v>0.55000000000000004</v>
          </cell>
          <cell r="G285">
            <v>0.44</v>
          </cell>
          <cell r="H285">
            <v>0.38</v>
          </cell>
          <cell r="J285">
            <v>0.67320000000000002</v>
          </cell>
          <cell r="K285">
            <v>0.53856000000000004</v>
          </cell>
          <cell r="L285">
            <v>0.38</v>
          </cell>
        </row>
        <row r="286">
          <cell r="A286" t="str">
            <v>87-10-0224</v>
          </cell>
          <cell r="B286" t="str">
            <v>Hydrangea macr. 'Blaumeise'</v>
          </cell>
          <cell r="C286" t="str">
            <v>MP104</v>
          </cell>
          <cell r="D286" t="str">
            <v>Directly</v>
          </cell>
          <cell r="F286">
            <v>0.55000000000000004</v>
          </cell>
          <cell r="G286">
            <v>0.44</v>
          </cell>
          <cell r="H286">
            <v>0.38</v>
          </cell>
          <cell r="J286">
            <v>0.67320000000000002</v>
          </cell>
          <cell r="K286">
            <v>0.53856000000000004</v>
          </cell>
          <cell r="L286">
            <v>0.38</v>
          </cell>
        </row>
        <row r="287">
          <cell r="A287" t="str">
            <v>87-10-1484</v>
          </cell>
          <cell r="B287" t="str">
            <v>Hydrangea macr. 'Bergfink'</v>
          </cell>
          <cell r="C287" t="str">
            <v>MP104</v>
          </cell>
          <cell r="D287" t="str">
            <v>Directly</v>
          </cell>
          <cell r="F287">
            <v>0.55000000000000004</v>
          </cell>
          <cell r="G287">
            <v>0.44</v>
          </cell>
          <cell r="H287">
            <v>0.38</v>
          </cell>
          <cell r="J287">
            <v>0.67320000000000002</v>
          </cell>
          <cell r="K287">
            <v>0.53856000000000004</v>
          </cell>
          <cell r="L287">
            <v>0.38</v>
          </cell>
        </row>
        <row r="288">
          <cell r="A288" t="str">
            <v>87-10-0225</v>
          </cell>
          <cell r="B288" t="str">
            <v>Hydrangea macr. 'Bodensee'</v>
          </cell>
          <cell r="C288" t="str">
            <v>MP104</v>
          </cell>
          <cell r="D288" t="str">
            <v>Directly</v>
          </cell>
          <cell r="F288">
            <v>0.55000000000000004</v>
          </cell>
          <cell r="G288">
            <v>0.44</v>
          </cell>
          <cell r="H288">
            <v>0.38</v>
          </cell>
          <cell r="J288">
            <v>0.67320000000000002</v>
          </cell>
          <cell r="K288">
            <v>0.53856000000000004</v>
          </cell>
          <cell r="L288">
            <v>0.38</v>
          </cell>
        </row>
        <row r="289">
          <cell r="A289" t="str">
            <v>87-10-0226</v>
          </cell>
          <cell r="B289" t="str">
            <v>Hydrangea macr. 'Bouquet Rose'</v>
          </cell>
          <cell r="C289" t="str">
            <v>MP104</v>
          </cell>
          <cell r="D289" t="str">
            <v>week 20</v>
          </cell>
          <cell r="F289">
            <v>0.55000000000000004</v>
          </cell>
          <cell r="G289">
            <v>0.44</v>
          </cell>
          <cell r="H289">
            <v>0.38</v>
          </cell>
          <cell r="J289">
            <v>0.67320000000000002</v>
          </cell>
          <cell r="K289">
            <v>0.53856000000000004</v>
          </cell>
          <cell r="L289">
            <v>0.38</v>
          </cell>
        </row>
        <row r="290">
          <cell r="A290" t="str">
            <v>87-10-1667</v>
          </cell>
          <cell r="B290" t="str">
            <v>Hydrangea macr. 'Deutschland'</v>
          </cell>
          <cell r="C290" t="str">
            <v>MP104</v>
          </cell>
          <cell r="D290" t="str">
            <v>Directly</v>
          </cell>
          <cell r="F290">
            <v>0.55000000000000004</v>
          </cell>
          <cell r="G290">
            <v>0.44</v>
          </cell>
          <cell r="H290">
            <v>0.38</v>
          </cell>
          <cell r="J290">
            <v>0.67320000000000002</v>
          </cell>
          <cell r="K290">
            <v>0.53856000000000004</v>
          </cell>
          <cell r="L290">
            <v>0.38</v>
          </cell>
        </row>
        <row r="291">
          <cell r="A291" t="str">
            <v>87-10-1001</v>
          </cell>
          <cell r="B291" t="str">
            <v>Hydrangea macr. 'Fasan'</v>
          </cell>
          <cell r="C291" t="str">
            <v>MP104</v>
          </cell>
          <cell r="D291" t="str">
            <v>Directly</v>
          </cell>
          <cell r="F291">
            <v>0.55000000000000004</v>
          </cell>
          <cell r="G291">
            <v>0.44</v>
          </cell>
          <cell r="H291">
            <v>0.38</v>
          </cell>
          <cell r="J291">
            <v>0.67320000000000002</v>
          </cell>
          <cell r="K291">
            <v>0.53856000000000004</v>
          </cell>
          <cell r="L291">
            <v>0.38</v>
          </cell>
        </row>
        <row r="292">
          <cell r="A292" t="str">
            <v>87-10-0228</v>
          </cell>
          <cell r="B292" t="str">
            <v>Hydrangea macr. 'Freudenstein'</v>
          </cell>
          <cell r="C292" t="str">
            <v>MP104</v>
          </cell>
          <cell r="D292" t="str">
            <v>Directly</v>
          </cell>
          <cell r="F292">
            <v>0.55000000000000004</v>
          </cell>
          <cell r="G292">
            <v>0.44</v>
          </cell>
          <cell r="H292">
            <v>0.38</v>
          </cell>
          <cell r="J292">
            <v>0.67320000000000002</v>
          </cell>
          <cell r="K292">
            <v>0.53856000000000004</v>
          </cell>
          <cell r="L292">
            <v>0.38</v>
          </cell>
        </row>
        <row r="293">
          <cell r="A293" t="str">
            <v>87-10-1322</v>
          </cell>
          <cell r="B293" t="str">
            <v>Hydrangea macr. 'Gerda Steiniger'</v>
          </cell>
          <cell r="C293" t="str">
            <v>MP104</v>
          </cell>
          <cell r="D293" t="str">
            <v>Directly</v>
          </cell>
          <cell r="F293">
            <v>0.55000000000000004</v>
          </cell>
          <cell r="G293">
            <v>0.44</v>
          </cell>
          <cell r="H293">
            <v>0.38</v>
          </cell>
          <cell r="J293">
            <v>0.67320000000000002</v>
          </cell>
          <cell r="K293">
            <v>0.53856000000000004</v>
          </cell>
          <cell r="L293">
            <v>0.38</v>
          </cell>
        </row>
        <row r="294">
          <cell r="A294" t="str">
            <v>87-10-1323</v>
          </cell>
          <cell r="B294" t="str">
            <v>Hydrangea macr. 'Gertrud Glahn'</v>
          </cell>
          <cell r="C294" t="str">
            <v>MP104</v>
          </cell>
          <cell r="D294" t="str">
            <v>Directly</v>
          </cell>
          <cell r="F294">
            <v>0.55000000000000004</v>
          </cell>
          <cell r="G294">
            <v>0.44</v>
          </cell>
          <cell r="H294">
            <v>0.38</v>
          </cell>
          <cell r="J294">
            <v>0.67320000000000002</v>
          </cell>
          <cell r="K294">
            <v>0.53856000000000004</v>
          </cell>
          <cell r="L294">
            <v>0.38</v>
          </cell>
        </row>
        <row r="295">
          <cell r="A295" t="str">
            <v>87-10-1324</v>
          </cell>
          <cell r="B295" t="str">
            <v>Hydrangea macr. 'Glowing Embers'</v>
          </cell>
          <cell r="C295" t="str">
            <v>MP104</v>
          </cell>
          <cell r="D295" t="str">
            <v>Directly</v>
          </cell>
          <cell r="F295">
            <v>0.55000000000000004</v>
          </cell>
          <cell r="G295">
            <v>0.44</v>
          </cell>
          <cell r="H295">
            <v>0.38</v>
          </cell>
          <cell r="J295">
            <v>0.67320000000000002</v>
          </cell>
          <cell r="K295">
            <v>0.53856000000000004</v>
          </cell>
          <cell r="L295">
            <v>0.38</v>
          </cell>
        </row>
        <row r="296">
          <cell r="A296" t="str">
            <v>87-10-1426</v>
          </cell>
          <cell r="B296" t="str">
            <v>Hydrangea macr. 'Green Shadow'</v>
          </cell>
          <cell r="C296" t="str">
            <v>MP104</v>
          </cell>
          <cell r="D296" t="str">
            <v>Directly</v>
          </cell>
          <cell r="F296">
            <v>0.55000000000000004</v>
          </cell>
          <cell r="G296">
            <v>0.44</v>
          </cell>
          <cell r="H296">
            <v>0.38</v>
          </cell>
          <cell r="J296">
            <v>0.67320000000000002</v>
          </cell>
          <cell r="K296">
            <v>0.53856000000000004</v>
          </cell>
          <cell r="L296">
            <v>0.38</v>
          </cell>
        </row>
        <row r="297">
          <cell r="A297" t="str">
            <v>87-10-0233</v>
          </cell>
          <cell r="B297" t="str">
            <v>Hydrangea macr. 'Hamburg'</v>
          </cell>
          <cell r="C297" t="str">
            <v>MP104</v>
          </cell>
          <cell r="D297" t="str">
            <v>Directly</v>
          </cell>
          <cell r="F297">
            <v>0.55000000000000004</v>
          </cell>
          <cell r="G297">
            <v>0.44</v>
          </cell>
          <cell r="H297">
            <v>0.38</v>
          </cell>
          <cell r="J297">
            <v>0.67320000000000002</v>
          </cell>
          <cell r="K297">
            <v>0.53856000000000004</v>
          </cell>
          <cell r="L297">
            <v>0.38</v>
          </cell>
        </row>
        <row r="298">
          <cell r="A298" t="str">
            <v>87-10-0852</v>
          </cell>
          <cell r="B298" t="str">
            <v>Hydrangea macr. 'King George V'</v>
          </cell>
          <cell r="C298" t="str">
            <v>MP104</v>
          </cell>
          <cell r="D298" t="str">
            <v>Directly</v>
          </cell>
          <cell r="F298">
            <v>0.55000000000000004</v>
          </cell>
          <cell r="G298">
            <v>0.44</v>
          </cell>
          <cell r="H298">
            <v>0.38</v>
          </cell>
          <cell r="J298">
            <v>0.67320000000000002</v>
          </cell>
          <cell r="K298">
            <v>0.53856000000000004</v>
          </cell>
          <cell r="L298">
            <v>0.38</v>
          </cell>
        </row>
        <row r="299">
          <cell r="A299" t="str">
            <v>87-10-1427</v>
          </cell>
          <cell r="B299" t="str">
            <v>Hydrangea macr. 'Lady in Red'</v>
          </cell>
          <cell r="C299" t="str">
            <v>MP104</v>
          </cell>
          <cell r="D299" t="str">
            <v>Directly</v>
          </cell>
          <cell r="F299">
            <v>0.55000000000000004</v>
          </cell>
          <cell r="G299">
            <v>0.44</v>
          </cell>
          <cell r="H299">
            <v>0.38</v>
          </cell>
          <cell r="J299">
            <v>0.67320000000000002</v>
          </cell>
          <cell r="K299">
            <v>0.53856000000000004</v>
          </cell>
          <cell r="L299">
            <v>0.38</v>
          </cell>
        </row>
        <row r="300">
          <cell r="A300" t="str">
            <v>87-10-1002</v>
          </cell>
          <cell r="B300" t="str">
            <v>Hydrangea macr. 'Lanarth White'</v>
          </cell>
          <cell r="C300" t="str">
            <v>MP104</v>
          </cell>
          <cell r="D300" t="str">
            <v>Directly</v>
          </cell>
          <cell r="F300">
            <v>0.55000000000000004</v>
          </cell>
          <cell r="G300">
            <v>0.44</v>
          </cell>
          <cell r="H300">
            <v>0.38</v>
          </cell>
          <cell r="J300">
            <v>0.67320000000000002</v>
          </cell>
          <cell r="K300">
            <v>0.53856000000000004</v>
          </cell>
          <cell r="L300">
            <v>0.38</v>
          </cell>
        </row>
        <row r="301">
          <cell r="A301" t="str">
            <v>87-10-1325</v>
          </cell>
          <cell r="B301" t="str">
            <v>Hydrangea macr. 'Blauer Zwerg'</v>
          </cell>
          <cell r="C301" t="str">
            <v>MP104</v>
          </cell>
          <cell r="D301" t="str">
            <v>Directly</v>
          </cell>
          <cell r="F301">
            <v>0.55000000000000004</v>
          </cell>
          <cell r="G301">
            <v>0.44</v>
          </cell>
          <cell r="H301">
            <v>0.38</v>
          </cell>
          <cell r="J301">
            <v>0.67320000000000002</v>
          </cell>
          <cell r="K301">
            <v>0.53856000000000004</v>
          </cell>
          <cell r="L301">
            <v>0.38</v>
          </cell>
        </row>
        <row r="302">
          <cell r="A302" t="str">
            <v>87-10-0853</v>
          </cell>
          <cell r="B302" t="str">
            <v>Hydrangea macr. 'Leuchtfeuer'</v>
          </cell>
          <cell r="C302" t="str">
            <v>MP104</v>
          </cell>
          <cell r="D302" t="str">
            <v>Directly</v>
          </cell>
          <cell r="F302">
            <v>0.55000000000000004</v>
          </cell>
          <cell r="G302">
            <v>0.44</v>
          </cell>
          <cell r="H302">
            <v>0.38</v>
          </cell>
          <cell r="J302">
            <v>0.67320000000000002</v>
          </cell>
          <cell r="K302">
            <v>0.53856000000000004</v>
          </cell>
          <cell r="L302">
            <v>0.38</v>
          </cell>
        </row>
        <row r="303">
          <cell r="A303" t="str">
            <v>87-10-0238</v>
          </cell>
          <cell r="B303" t="str">
            <v>Hydrangea macr. 'Libelle'</v>
          </cell>
          <cell r="C303" t="str">
            <v>MP104</v>
          </cell>
          <cell r="D303" t="str">
            <v>Directly</v>
          </cell>
          <cell r="F303">
            <v>0.55000000000000004</v>
          </cell>
          <cell r="G303">
            <v>0.44</v>
          </cell>
          <cell r="H303">
            <v>0.38</v>
          </cell>
          <cell r="J303">
            <v>0.67320000000000002</v>
          </cell>
          <cell r="K303">
            <v>0.53856000000000004</v>
          </cell>
          <cell r="L303">
            <v>0.38</v>
          </cell>
        </row>
        <row r="304">
          <cell r="A304" t="str">
            <v>87-10-0223</v>
          </cell>
          <cell r="B304" t="str">
            <v>Hydrangea macrophylla Love ('Youme H1917'PBR) ®</v>
          </cell>
          <cell r="C304" t="str">
            <v>MP104</v>
          </cell>
          <cell r="D304" t="str">
            <v>Directly</v>
          </cell>
          <cell r="F304">
            <v>1.36</v>
          </cell>
          <cell r="G304">
            <v>1.25</v>
          </cell>
          <cell r="H304">
            <v>1.19</v>
          </cell>
          <cell r="J304">
            <v>1.6646400000000001</v>
          </cell>
          <cell r="K304">
            <v>1.53</v>
          </cell>
          <cell r="L304">
            <v>1.19</v>
          </cell>
        </row>
        <row r="305">
          <cell r="A305" t="str">
            <v>87-10-0252</v>
          </cell>
          <cell r="B305" t="str">
            <v>Hydrangea macr. 'Masja'  (Sibilla)</v>
          </cell>
          <cell r="C305" t="str">
            <v>MP104</v>
          </cell>
          <cell r="D305" t="str">
            <v>Directly</v>
          </cell>
          <cell r="F305">
            <v>0.55000000000000004</v>
          </cell>
          <cell r="G305">
            <v>0.44</v>
          </cell>
          <cell r="H305">
            <v>0.38</v>
          </cell>
          <cell r="J305">
            <v>0.67320000000000002</v>
          </cell>
          <cell r="K305">
            <v>0.53856000000000004</v>
          </cell>
          <cell r="L305">
            <v>0.38</v>
          </cell>
        </row>
        <row r="306">
          <cell r="A306" t="str">
            <v>87-10-0241</v>
          </cell>
          <cell r="B306" t="str">
            <v>Hydrangea macr. 'Mariesii Perfecta'</v>
          </cell>
          <cell r="C306" t="str">
            <v>MP104</v>
          </cell>
          <cell r="D306" t="str">
            <v>Directly</v>
          </cell>
          <cell r="F306">
            <v>0.55000000000000004</v>
          </cell>
          <cell r="G306">
            <v>0.44</v>
          </cell>
          <cell r="H306">
            <v>0.38</v>
          </cell>
          <cell r="J306">
            <v>0.67320000000000002</v>
          </cell>
          <cell r="K306">
            <v>0.53856000000000004</v>
          </cell>
          <cell r="L306">
            <v>0.38</v>
          </cell>
        </row>
        <row r="307">
          <cell r="A307" t="str">
            <v>87-10-1154</v>
          </cell>
          <cell r="B307" t="str">
            <v>Hydrangea macr. 'Merveille Sanguinea'</v>
          </cell>
          <cell r="C307" t="str">
            <v>MP104</v>
          </cell>
          <cell r="D307" t="str">
            <v>Directly</v>
          </cell>
          <cell r="F307">
            <v>0.63</v>
          </cell>
          <cell r="G307">
            <v>0.52</v>
          </cell>
          <cell r="H307">
            <v>0.46</v>
          </cell>
          <cell r="J307">
            <v>0.77112000000000003</v>
          </cell>
          <cell r="K307">
            <v>0.63648000000000005</v>
          </cell>
          <cell r="L307">
            <v>0.46</v>
          </cell>
        </row>
        <row r="308">
          <cell r="A308" t="str">
            <v>87-10-0242</v>
          </cell>
          <cell r="B308" t="str">
            <v>Hydrangea macr. 'Messelina'</v>
          </cell>
          <cell r="C308" t="str">
            <v>MP104</v>
          </cell>
          <cell r="D308" t="str">
            <v>Directly</v>
          </cell>
          <cell r="F308">
            <v>0.55000000000000004</v>
          </cell>
          <cell r="G308">
            <v>0.44</v>
          </cell>
          <cell r="H308">
            <v>0.38</v>
          </cell>
          <cell r="J308">
            <v>0.67320000000000002</v>
          </cell>
          <cell r="K308">
            <v>0.53856000000000004</v>
          </cell>
          <cell r="L308">
            <v>0.38</v>
          </cell>
        </row>
        <row r="309">
          <cell r="A309" t="str">
            <v>87-10-0234</v>
          </cell>
          <cell r="B309" t="str">
            <v>Hydrangea macr. 'Mini Hornli' (Hornli)</v>
          </cell>
          <cell r="C309" t="str">
            <v>MP104</v>
          </cell>
          <cell r="D309" t="str">
            <v>Directly</v>
          </cell>
          <cell r="F309">
            <v>0.55000000000000004</v>
          </cell>
          <cell r="G309">
            <v>0.44</v>
          </cell>
          <cell r="H309">
            <v>0.38</v>
          </cell>
          <cell r="J309">
            <v>0.67320000000000002</v>
          </cell>
          <cell r="K309">
            <v>0.53856000000000004</v>
          </cell>
          <cell r="L309">
            <v>0.38</v>
          </cell>
        </row>
        <row r="310">
          <cell r="A310" t="str">
            <v>87-10-0243</v>
          </cell>
          <cell r="B310" t="str">
            <v>Hydrangea macr. 'Miss Hepburn'</v>
          </cell>
          <cell r="C310" t="str">
            <v>MP104</v>
          </cell>
          <cell r="D310" t="str">
            <v>Directly</v>
          </cell>
          <cell r="F310">
            <v>0.55000000000000004</v>
          </cell>
          <cell r="G310">
            <v>0.44</v>
          </cell>
          <cell r="H310">
            <v>0.38</v>
          </cell>
          <cell r="J310">
            <v>0.67320000000000002</v>
          </cell>
          <cell r="K310">
            <v>0.53856000000000004</v>
          </cell>
          <cell r="L310">
            <v>0.38</v>
          </cell>
        </row>
        <row r="311">
          <cell r="A311" t="str">
            <v>87-10-1668</v>
          </cell>
          <cell r="B311" t="str">
            <v>Hydrangea macr. 'you and me  Miss Saori' PBR ®</v>
          </cell>
          <cell r="C311" t="str">
            <v>MP104</v>
          </cell>
          <cell r="D311" t="str">
            <v>week 16</v>
          </cell>
          <cell r="F311">
            <v>1.36</v>
          </cell>
          <cell r="G311">
            <v>1.25</v>
          </cell>
          <cell r="H311">
            <v>1.19</v>
          </cell>
          <cell r="J311">
            <v>1.6646400000000001</v>
          </cell>
          <cell r="K311">
            <v>1.53</v>
          </cell>
          <cell r="L311">
            <v>1.19</v>
          </cell>
        </row>
        <row r="312">
          <cell r="A312" t="str">
            <v>87-10-0244</v>
          </cell>
          <cell r="B312" t="str">
            <v>Hydrangea macr. 'Mme E. Mouillère'</v>
          </cell>
          <cell r="C312" t="str">
            <v>MP104</v>
          </cell>
          <cell r="D312" t="str">
            <v>Directly</v>
          </cell>
          <cell r="F312">
            <v>0.55000000000000004</v>
          </cell>
          <cell r="G312">
            <v>0.44</v>
          </cell>
          <cell r="H312">
            <v>0.38</v>
          </cell>
          <cell r="J312">
            <v>0.67320000000000002</v>
          </cell>
          <cell r="K312">
            <v>0.53856000000000004</v>
          </cell>
          <cell r="L312">
            <v>0.38</v>
          </cell>
        </row>
        <row r="313">
          <cell r="A313" t="str">
            <v>87-10-0245</v>
          </cell>
          <cell r="B313" t="str">
            <v>Hydrangea macr. 'Nikko Blue'</v>
          </cell>
          <cell r="C313" t="str">
            <v>MP104</v>
          </cell>
          <cell r="D313" t="str">
            <v>week 20</v>
          </cell>
          <cell r="F313">
            <v>0.55000000000000004</v>
          </cell>
          <cell r="G313">
            <v>0.44</v>
          </cell>
          <cell r="H313">
            <v>0.38</v>
          </cell>
          <cell r="J313">
            <v>0.67320000000000002</v>
          </cell>
          <cell r="K313">
            <v>0.53856000000000004</v>
          </cell>
          <cell r="L313">
            <v>0.38</v>
          </cell>
        </row>
        <row r="314">
          <cell r="A314" t="str">
            <v>87-10-1669</v>
          </cell>
          <cell r="B314" t="str">
            <v>Hydrangea macr. 'Papagei'</v>
          </cell>
          <cell r="C314" t="str">
            <v>MP104</v>
          </cell>
          <cell r="D314" t="str">
            <v>Directly</v>
          </cell>
          <cell r="F314">
            <v>0.55000000000000004</v>
          </cell>
          <cell r="G314">
            <v>0.44</v>
          </cell>
          <cell r="H314">
            <v>0.38</v>
          </cell>
          <cell r="J314">
            <v>0.67320000000000002</v>
          </cell>
          <cell r="K314">
            <v>0.53856000000000004</v>
          </cell>
          <cell r="L314">
            <v>0.38</v>
          </cell>
        </row>
        <row r="315">
          <cell r="A315" t="str">
            <v>87-10-0914</v>
          </cell>
          <cell r="B315" t="str">
            <v>Hydrangea macr. 'Pax' (Nymphe)</v>
          </cell>
          <cell r="C315" t="str">
            <v>MP104</v>
          </cell>
          <cell r="D315" t="str">
            <v>Directly</v>
          </cell>
          <cell r="F315">
            <v>0.55000000000000004</v>
          </cell>
          <cell r="G315">
            <v>0.44</v>
          </cell>
          <cell r="H315">
            <v>0.38</v>
          </cell>
          <cell r="J315">
            <v>0.67320000000000002</v>
          </cell>
          <cell r="K315">
            <v>0.53856000000000004</v>
          </cell>
          <cell r="L315">
            <v>0.38</v>
          </cell>
        </row>
        <row r="316">
          <cell r="A316" t="str">
            <v>87-10-0915</v>
          </cell>
          <cell r="B316" t="str">
            <v>Hydrangea macrophylla Peppermint ('RIE 13'PBR) ®</v>
          </cell>
          <cell r="C316" t="str">
            <v>MP104</v>
          </cell>
          <cell r="D316" t="str">
            <v>Directly</v>
          </cell>
          <cell r="F316">
            <v>1.36</v>
          </cell>
          <cell r="G316">
            <v>1.25</v>
          </cell>
          <cell r="H316">
            <v>1.19</v>
          </cell>
          <cell r="J316">
            <v>1.6646400000000001</v>
          </cell>
          <cell r="K316">
            <v>1.53</v>
          </cell>
          <cell r="L316">
            <v>1.19</v>
          </cell>
        </row>
        <row r="317">
          <cell r="A317" t="str">
            <v>87-10-1479</v>
          </cell>
          <cell r="B317" t="str">
            <v>Hydrangea macrophylla Princess Diana ('H213'PBR) ®</v>
          </cell>
          <cell r="C317" t="str">
            <v>MP104</v>
          </cell>
          <cell r="D317" t="str">
            <v>Directly</v>
          </cell>
          <cell r="F317">
            <v>1.36</v>
          </cell>
          <cell r="G317">
            <v>1.25</v>
          </cell>
          <cell r="H317">
            <v>1.19</v>
          </cell>
          <cell r="J317">
            <v>1.6646400000000001</v>
          </cell>
          <cell r="K317">
            <v>1.53</v>
          </cell>
          <cell r="L317">
            <v>1.19</v>
          </cell>
        </row>
        <row r="318">
          <cell r="A318" t="str">
            <v>87-10-0247</v>
          </cell>
          <cell r="B318" t="str">
            <v>Hydrangea macr. 'Pia'</v>
          </cell>
          <cell r="C318" t="str">
            <v>MP104</v>
          </cell>
          <cell r="D318" t="str">
            <v>Directly</v>
          </cell>
          <cell r="F318">
            <v>0.55000000000000004</v>
          </cell>
          <cell r="G318">
            <v>0.44</v>
          </cell>
          <cell r="H318">
            <v>0.38</v>
          </cell>
          <cell r="J318">
            <v>0.67320000000000002</v>
          </cell>
          <cell r="K318">
            <v>0.53856000000000004</v>
          </cell>
          <cell r="L318">
            <v>0.38</v>
          </cell>
        </row>
        <row r="319">
          <cell r="A319" t="str">
            <v>87-10-1003</v>
          </cell>
          <cell r="B319" t="str">
            <v>Hydrangea macr. 'Red Baron' (Schone Bautznerin)</v>
          </cell>
          <cell r="C319" t="str">
            <v>MP104</v>
          </cell>
          <cell r="D319" t="str">
            <v>week 20</v>
          </cell>
          <cell r="F319">
            <v>0.55000000000000004</v>
          </cell>
          <cell r="G319">
            <v>0.44</v>
          </cell>
          <cell r="H319">
            <v>0.38</v>
          </cell>
          <cell r="J319">
            <v>0.67320000000000002</v>
          </cell>
          <cell r="K319">
            <v>0.53856000000000004</v>
          </cell>
          <cell r="L319">
            <v>0.38</v>
          </cell>
        </row>
        <row r="320">
          <cell r="A320" t="str">
            <v>87-10-0249</v>
          </cell>
          <cell r="B320" t="str">
            <v>Hydrangea macr. 'Renate Steiniger'</v>
          </cell>
          <cell r="C320" t="str">
            <v>MP104</v>
          </cell>
          <cell r="D320" t="str">
            <v>Directly</v>
          </cell>
          <cell r="F320">
            <v>0.55000000000000004</v>
          </cell>
          <cell r="G320">
            <v>0.44</v>
          </cell>
          <cell r="H320">
            <v>0.38</v>
          </cell>
          <cell r="J320">
            <v>0.67320000000000002</v>
          </cell>
          <cell r="K320">
            <v>0.53856000000000004</v>
          </cell>
          <cell r="L320">
            <v>0.38</v>
          </cell>
        </row>
        <row r="321">
          <cell r="A321" t="str">
            <v>87-10-0250</v>
          </cell>
          <cell r="B321" t="str">
            <v>Hydrangea macr. 'Rotkehlchen'</v>
          </cell>
          <cell r="C321" t="str">
            <v>MP104</v>
          </cell>
          <cell r="D321" t="str">
            <v>Directly</v>
          </cell>
          <cell r="F321">
            <v>0.55000000000000004</v>
          </cell>
          <cell r="G321">
            <v>0.44</v>
          </cell>
          <cell r="H321">
            <v>0.38</v>
          </cell>
          <cell r="J321">
            <v>0.67320000000000002</v>
          </cell>
          <cell r="K321">
            <v>0.53856000000000004</v>
          </cell>
          <cell r="L321">
            <v>0.38</v>
          </cell>
        </row>
        <row r="322">
          <cell r="A322" t="str">
            <v>87-10-0251</v>
          </cell>
          <cell r="B322" t="str">
            <v xml:space="preserve">Hydrangea macr. 'Rotschwanz' (Teller red) </v>
          </cell>
          <cell r="C322" t="str">
            <v>MP104</v>
          </cell>
          <cell r="D322" t="str">
            <v>Directly</v>
          </cell>
          <cell r="F322">
            <v>0.55000000000000004</v>
          </cell>
          <cell r="G322">
            <v>0.44</v>
          </cell>
          <cell r="H322">
            <v>0.38</v>
          </cell>
          <cell r="J322">
            <v>0.67320000000000002</v>
          </cell>
          <cell r="K322">
            <v>0.53856000000000004</v>
          </cell>
          <cell r="L322">
            <v>0.38</v>
          </cell>
        </row>
        <row r="323">
          <cell r="A323" t="str">
            <v>87-10-0916</v>
          </cell>
          <cell r="B323" t="str">
            <v>Hydrnagea macr. 'Schone Bautzenerin'</v>
          </cell>
          <cell r="C323" t="str">
            <v>MP104</v>
          </cell>
          <cell r="D323" t="str">
            <v>Directly</v>
          </cell>
          <cell r="F323">
            <v>0.55000000000000004</v>
          </cell>
          <cell r="G323">
            <v>0.44</v>
          </cell>
          <cell r="H323">
            <v>0.38</v>
          </cell>
          <cell r="J323">
            <v>0.67320000000000002</v>
          </cell>
          <cell r="K323">
            <v>0.53856000000000004</v>
          </cell>
          <cell r="L323">
            <v>0.38</v>
          </cell>
        </row>
        <row r="324">
          <cell r="A324" t="str">
            <v>87-10-1428</v>
          </cell>
          <cell r="B324" t="str">
            <v>Hydrangea macr. 'Snowball'</v>
          </cell>
          <cell r="C324" t="str">
            <v>MP104</v>
          </cell>
          <cell r="D324" t="str">
            <v>week 20</v>
          </cell>
          <cell r="F324">
            <v>0.55000000000000004</v>
          </cell>
          <cell r="G324">
            <v>0.44</v>
          </cell>
          <cell r="H324">
            <v>0.38</v>
          </cell>
          <cell r="J324">
            <v>0.67320000000000002</v>
          </cell>
          <cell r="K324">
            <v>0.53856000000000004</v>
          </cell>
          <cell r="L324">
            <v>0.38</v>
          </cell>
        </row>
        <row r="325">
          <cell r="A325" t="str">
            <v>87-10-0253</v>
          </cell>
          <cell r="B325" t="str">
            <v>Hydrangea macr. 'Soeur Thérèse'</v>
          </cell>
          <cell r="C325" t="str">
            <v>MP104</v>
          </cell>
          <cell r="D325" t="str">
            <v>Directly</v>
          </cell>
          <cell r="F325">
            <v>0.55000000000000004</v>
          </cell>
          <cell r="G325">
            <v>0.44</v>
          </cell>
          <cell r="H325">
            <v>0.38</v>
          </cell>
          <cell r="J325">
            <v>0.67320000000000002</v>
          </cell>
          <cell r="K325">
            <v>0.53856000000000004</v>
          </cell>
          <cell r="L325">
            <v>0.38</v>
          </cell>
        </row>
        <row r="326">
          <cell r="A326" t="str">
            <v>87-10-0254</v>
          </cell>
          <cell r="B326" t="str">
            <v>Hydrangea macr. 'Taube' (Teller Pink)</v>
          </cell>
          <cell r="C326" t="str">
            <v>MP104</v>
          </cell>
          <cell r="D326" t="str">
            <v>Directly</v>
          </cell>
          <cell r="F326">
            <v>0.55000000000000004</v>
          </cell>
          <cell r="G326">
            <v>0.44</v>
          </cell>
          <cell r="H326">
            <v>0.38</v>
          </cell>
          <cell r="J326">
            <v>0.67320000000000002</v>
          </cell>
          <cell r="K326">
            <v>0.53856000000000004</v>
          </cell>
          <cell r="L326">
            <v>0.38</v>
          </cell>
        </row>
        <row r="327">
          <cell r="A327" t="str">
            <v>87-10-1670</v>
          </cell>
          <cell r="B327" t="str">
            <v xml:space="preserve">Hydrangea macrophylla You&amp;Me Together ('Youmefive'PBR) </v>
          </cell>
          <cell r="C327" t="str">
            <v>MP104</v>
          </cell>
          <cell r="D327" t="str">
            <v>Directly</v>
          </cell>
          <cell r="F327">
            <v>1.36</v>
          </cell>
          <cell r="G327">
            <v>1.25</v>
          </cell>
          <cell r="H327">
            <v>1.19</v>
          </cell>
          <cell r="J327">
            <v>1.6646400000000001</v>
          </cell>
          <cell r="K327">
            <v>1.53</v>
          </cell>
          <cell r="L327">
            <v>1.19</v>
          </cell>
        </row>
        <row r="328">
          <cell r="A328" t="str">
            <v>87-10-1156</v>
          </cell>
          <cell r="B328" t="str">
            <v>Hydrangea macr. 'Tricolor'</v>
          </cell>
          <cell r="C328" t="str">
            <v>MP104</v>
          </cell>
          <cell r="D328" t="str">
            <v>Directly</v>
          </cell>
          <cell r="F328">
            <v>0.73000000000000009</v>
          </cell>
          <cell r="G328">
            <v>0.62</v>
          </cell>
          <cell r="H328">
            <v>0.56000000000000005</v>
          </cell>
          <cell r="J328">
            <v>0.89352000000000009</v>
          </cell>
          <cell r="K328">
            <v>0.75888</v>
          </cell>
          <cell r="L328">
            <v>0.56000000000000005</v>
          </cell>
        </row>
        <row r="329">
          <cell r="A329" t="str">
            <v>87-10-0227</v>
          </cell>
          <cell r="B329" t="str">
            <v>Hydrangea macr. 'Twilight' (Fasan)</v>
          </cell>
          <cell r="C329" t="str">
            <v>MP104</v>
          </cell>
          <cell r="D329" t="str">
            <v>Directly</v>
          </cell>
          <cell r="F329">
            <v>0.55000000000000004</v>
          </cell>
          <cell r="G329">
            <v>0.44</v>
          </cell>
          <cell r="H329">
            <v>0.38</v>
          </cell>
          <cell r="J329">
            <v>0.67320000000000002</v>
          </cell>
          <cell r="K329">
            <v>0.53856000000000004</v>
          </cell>
          <cell r="L329">
            <v>0.38</v>
          </cell>
        </row>
        <row r="330">
          <cell r="A330" t="str">
            <v>87-10-1671</v>
          </cell>
          <cell r="B330" t="str">
            <v>Hydrangea macr. 'Wedu' PBR ®</v>
          </cell>
          <cell r="C330" t="str">
            <v>MP104</v>
          </cell>
          <cell r="D330" t="str">
            <v>Directly</v>
          </cell>
          <cell r="F330">
            <v>1.36</v>
          </cell>
          <cell r="G330">
            <v>1.25</v>
          </cell>
          <cell r="H330">
            <v>1.19</v>
          </cell>
          <cell r="J330">
            <v>1.6646400000000001</v>
          </cell>
          <cell r="K330">
            <v>1.53</v>
          </cell>
          <cell r="L330">
            <v>1.19</v>
          </cell>
        </row>
        <row r="331">
          <cell r="A331" t="str">
            <v>87-10-1326</v>
          </cell>
          <cell r="B331" t="str">
            <v>Hydrangea macr. 'White Wave' (Mariesii Grandiflora)</v>
          </cell>
          <cell r="C331" t="str">
            <v>MP104</v>
          </cell>
          <cell r="D331" t="str">
            <v>Directly</v>
          </cell>
          <cell r="F331">
            <v>0.55000000000000004</v>
          </cell>
          <cell r="G331">
            <v>0.44</v>
          </cell>
          <cell r="H331">
            <v>0.38</v>
          </cell>
          <cell r="J331">
            <v>0.67320000000000002</v>
          </cell>
          <cell r="K331">
            <v>0.53856000000000004</v>
          </cell>
          <cell r="L331">
            <v>0.38</v>
          </cell>
        </row>
        <row r="332">
          <cell r="A332" t="str">
            <v>87-10-0255</v>
          </cell>
          <cell r="B332" t="str">
            <v>Hydrangea macr. 'Yola'</v>
          </cell>
          <cell r="C332" t="str">
            <v>MP104</v>
          </cell>
          <cell r="D332" t="str">
            <v>Directly</v>
          </cell>
          <cell r="F332">
            <v>0.55000000000000004</v>
          </cell>
          <cell r="G332">
            <v>0.44</v>
          </cell>
          <cell r="H332">
            <v>0.38</v>
          </cell>
          <cell r="J332">
            <v>0.67320000000000002</v>
          </cell>
          <cell r="K332">
            <v>0.53856000000000004</v>
          </cell>
          <cell r="L332">
            <v>0.38</v>
          </cell>
        </row>
        <row r="333">
          <cell r="A333" t="str">
            <v>87-10-1480</v>
          </cell>
          <cell r="B333" t="str">
            <v xml:space="preserve">Hydrangea macrophylla You&amp;Me Perfection ('Perfrie'PBR) ® </v>
          </cell>
          <cell r="C333" t="str">
            <v>MP104</v>
          </cell>
          <cell r="D333" t="str">
            <v>Directly</v>
          </cell>
          <cell r="F333">
            <v>1.36</v>
          </cell>
          <cell r="G333">
            <v>1.25</v>
          </cell>
          <cell r="H333">
            <v>1.19</v>
          </cell>
          <cell r="J333">
            <v>1.6646400000000001</v>
          </cell>
          <cell r="K333">
            <v>1.53</v>
          </cell>
          <cell r="L333">
            <v>1.19</v>
          </cell>
        </row>
        <row r="334">
          <cell r="A334" t="str">
            <v>87-10-1579</v>
          </cell>
          <cell r="B334" t="str">
            <v>Hydrangea paniculata Baby Lace ('PIIHP1'PBR) ®</v>
          </cell>
          <cell r="C334" t="str">
            <v>MP104</v>
          </cell>
          <cell r="D334" t="str">
            <v>Directly</v>
          </cell>
          <cell r="F334">
            <v>1.5</v>
          </cell>
          <cell r="G334">
            <v>1.39</v>
          </cell>
          <cell r="H334">
            <v>1.33</v>
          </cell>
          <cell r="J334">
            <v>1.8359999999999999</v>
          </cell>
          <cell r="K334">
            <v>1.70136</v>
          </cell>
          <cell r="L334">
            <v>1.33</v>
          </cell>
        </row>
        <row r="335">
          <cell r="A335" t="str">
            <v>87-10-1126</v>
          </cell>
          <cell r="B335" t="str">
            <v>Hydranghea pan. 'Bombshell' PBR ®</v>
          </cell>
          <cell r="C335" t="str">
            <v>MP104</v>
          </cell>
          <cell r="D335" t="str">
            <v>Directly</v>
          </cell>
          <cell r="F335">
            <v>1.36</v>
          </cell>
          <cell r="G335">
            <v>1.25</v>
          </cell>
          <cell r="H335">
            <v>1.19</v>
          </cell>
          <cell r="J335">
            <v>1.6646400000000001</v>
          </cell>
          <cell r="K335">
            <v>1.53</v>
          </cell>
          <cell r="L335">
            <v>1.19</v>
          </cell>
        </row>
        <row r="336">
          <cell r="A336" t="str">
            <v>87-10-0256</v>
          </cell>
          <cell r="B336" t="str">
            <v>Hydrangea pan. 'Candlelight' PBR ®</v>
          </cell>
          <cell r="C336" t="str">
            <v>MP104</v>
          </cell>
          <cell r="D336" t="str">
            <v>Directly</v>
          </cell>
          <cell r="F336">
            <v>1.36</v>
          </cell>
          <cell r="G336">
            <v>1.25</v>
          </cell>
          <cell r="H336">
            <v>1.19</v>
          </cell>
          <cell r="J336">
            <v>1.6646400000000001</v>
          </cell>
          <cell r="K336">
            <v>1.53</v>
          </cell>
          <cell r="L336">
            <v>1.19</v>
          </cell>
        </row>
        <row r="337">
          <cell r="A337" t="str">
            <v>87-10-0917</v>
          </cell>
          <cell r="B337" t="str">
            <v>Hydrangea paniculata Confetti ('Vlasveld 02'PBR) ®</v>
          </cell>
          <cell r="C337" t="str">
            <v>MP104</v>
          </cell>
          <cell r="D337" t="str">
            <v>Directly</v>
          </cell>
          <cell r="F337">
            <v>1.36</v>
          </cell>
          <cell r="G337">
            <v>1.25</v>
          </cell>
          <cell r="H337">
            <v>1.19</v>
          </cell>
          <cell r="J337">
            <v>1.6646400000000001</v>
          </cell>
          <cell r="K337">
            <v>1.53</v>
          </cell>
          <cell r="L337">
            <v>1.19</v>
          </cell>
        </row>
        <row r="338">
          <cell r="A338" t="str">
            <v>87-10-0257</v>
          </cell>
          <cell r="B338" t="str">
            <v>Hydrangea pan. 'Dharuma'</v>
          </cell>
          <cell r="C338" t="str">
            <v>MP104</v>
          </cell>
          <cell r="D338" t="str">
            <v>Directly</v>
          </cell>
          <cell r="F338">
            <v>0.55000000000000004</v>
          </cell>
          <cell r="G338">
            <v>0.44</v>
          </cell>
          <cell r="H338">
            <v>0.38</v>
          </cell>
          <cell r="J338">
            <v>0.67320000000000002</v>
          </cell>
          <cell r="K338">
            <v>0.53856000000000004</v>
          </cell>
          <cell r="L338">
            <v>0.38</v>
          </cell>
        </row>
        <row r="339">
          <cell r="A339" t="str">
            <v>87-10-1580</v>
          </cell>
          <cell r="B339" t="str">
            <v>Hydrangea paniculata Diamant Rouge® ('Rendia'PBR) ®</v>
          </cell>
          <cell r="C339" t="str">
            <v>MP104</v>
          </cell>
          <cell r="D339" t="str">
            <v>Directly</v>
          </cell>
          <cell r="F339">
            <v>1.36</v>
          </cell>
          <cell r="G339">
            <v>1.25</v>
          </cell>
          <cell r="H339">
            <v>1.19</v>
          </cell>
          <cell r="J339">
            <v>1.6646400000000001</v>
          </cell>
          <cell r="K339">
            <v>1.53</v>
          </cell>
          <cell r="L339">
            <v>1.19</v>
          </cell>
        </row>
        <row r="340">
          <cell r="A340" t="str">
            <v>87-10-1581</v>
          </cell>
          <cell r="B340" t="str">
            <v>Hydrangea paniculata Diamantino® ('Ren101'PBR) ®</v>
          </cell>
          <cell r="C340" t="str">
            <v>MP104</v>
          </cell>
          <cell r="D340" t="str">
            <v>Directly</v>
          </cell>
          <cell r="F340">
            <v>1.36</v>
          </cell>
          <cell r="G340">
            <v>1.25</v>
          </cell>
          <cell r="H340">
            <v>1.19</v>
          </cell>
          <cell r="J340">
            <v>1.6646400000000001</v>
          </cell>
          <cell r="K340">
            <v>1.53</v>
          </cell>
          <cell r="L340">
            <v>1.19</v>
          </cell>
        </row>
        <row r="341">
          <cell r="A341" t="str">
            <v>87-10-1672</v>
          </cell>
          <cell r="B341" t="str">
            <v>Hydrangea pan. 'Early Harry' PBR ®</v>
          </cell>
          <cell r="C341" t="str">
            <v>MP104</v>
          </cell>
          <cell r="D341" t="str">
            <v>Directly</v>
          </cell>
          <cell r="F341">
            <v>1.5</v>
          </cell>
          <cell r="G341">
            <v>1.39</v>
          </cell>
          <cell r="H341">
            <v>1.33</v>
          </cell>
          <cell r="J341">
            <v>1.8359999999999999</v>
          </cell>
          <cell r="K341">
            <v>1.70136</v>
          </cell>
          <cell r="L341">
            <v>1.33</v>
          </cell>
        </row>
        <row r="342">
          <cell r="A342" t="str">
            <v>87-10-1327</v>
          </cell>
          <cell r="B342" t="str">
            <v>Hydrangea pan. 'Early Sensation'  PBR ®</v>
          </cell>
          <cell r="C342" t="str">
            <v>MP104</v>
          </cell>
          <cell r="D342" t="str">
            <v>Directly</v>
          </cell>
          <cell r="F342">
            <v>1.5</v>
          </cell>
          <cell r="G342">
            <v>1.39</v>
          </cell>
          <cell r="H342">
            <v>1.33</v>
          </cell>
          <cell r="J342">
            <v>1.8359999999999999</v>
          </cell>
          <cell r="K342">
            <v>1.70136</v>
          </cell>
          <cell r="L342">
            <v>1.33</v>
          </cell>
        </row>
        <row r="343">
          <cell r="A343" t="str">
            <v>87-10-1582</v>
          </cell>
          <cell r="B343" t="str">
            <v>Hydrangea paniculata Fraise Melba® ('Renba'PBR) ®</v>
          </cell>
          <cell r="C343" t="str">
            <v>MP104</v>
          </cell>
          <cell r="D343" t="str">
            <v>Directly</v>
          </cell>
          <cell r="F343">
            <v>1.36</v>
          </cell>
          <cell r="G343">
            <v>1.25</v>
          </cell>
          <cell r="H343">
            <v>1.19</v>
          </cell>
          <cell r="J343">
            <v>1.6646400000000001</v>
          </cell>
          <cell r="K343">
            <v>1.53</v>
          </cell>
          <cell r="L343">
            <v>1.19</v>
          </cell>
        </row>
        <row r="344">
          <cell r="A344" t="str">
            <v>87-10-0259</v>
          </cell>
          <cell r="B344" t="str">
            <v>Hydrangea pan. 'Grandiflora'</v>
          </cell>
          <cell r="C344" t="str">
            <v>MP104</v>
          </cell>
          <cell r="D344" t="str">
            <v>Directly</v>
          </cell>
          <cell r="F344">
            <v>0.55000000000000004</v>
          </cell>
          <cell r="G344">
            <v>0.44</v>
          </cell>
          <cell r="H344">
            <v>0.38</v>
          </cell>
          <cell r="J344">
            <v>0.67320000000000002</v>
          </cell>
          <cell r="K344">
            <v>0.53856000000000004</v>
          </cell>
          <cell r="L344">
            <v>0.38</v>
          </cell>
        </row>
        <row r="345">
          <cell r="A345" t="str">
            <v>87-10-1673</v>
          </cell>
          <cell r="B345" t="str">
            <v>Hydrangea pan. 'Grandiflora'</v>
          </cell>
          <cell r="C345" t="str">
            <v>MP84</v>
          </cell>
          <cell r="D345" t="str">
            <v>Directly</v>
          </cell>
          <cell r="F345">
            <v>0.55000000000000004</v>
          </cell>
          <cell r="G345">
            <v>0.44</v>
          </cell>
          <cell r="H345">
            <v>0.38</v>
          </cell>
          <cell r="J345">
            <v>0.67320000000000002</v>
          </cell>
          <cell r="K345">
            <v>0.53856000000000004</v>
          </cell>
          <cell r="L345">
            <v>0.38</v>
          </cell>
        </row>
        <row r="346">
          <cell r="A346" t="str">
            <v>87-10-1674</v>
          </cell>
          <cell r="B346" t="str">
            <v>Hydrangea pan. 'Graffiti' PBR®</v>
          </cell>
          <cell r="C346" t="str">
            <v>MP104</v>
          </cell>
          <cell r="D346" t="str">
            <v>Directly</v>
          </cell>
          <cell r="F346">
            <v>1.43</v>
          </cell>
          <cell r="G346">
            <v>1.32</v>
          </cell>
          <cell r="H346">
            <v>1.26</v>
          </cell>
          <cell r="J346">
            <v>1.7503200000000001</v>
          </cell>
          <cell r="K346">
            <v>1.61568</v>
          </cell>
          <cell r="L346">
            <v>1.26</v>
          </cell>
        </row>
        <row r="347">
          <cell r="A347" t="str">
            <v>87-10-1675</v>
          </cell>
          <cell r="B347" t="str">
            <v>Hydrngea pan. Hercules'PBR ®</v>
          </cell>
          <cell r="C347" t="str">
            <v>MP104</v>
          </cell>
          <cell r="D347" t="str">
            <v>Directly</v>
          </cell>
          <cell r="F347">
            <v>1.43</v>
          </cell>
          <cell r="G347">
            <v>1.32</v>
          </cell>
          <cell r="H347">
            <v>1.26</v>
          </cell>
          <cell r="J347">
            <v>1.7503200000000001</v>
          </cell>
          <cell r="K347">
            <v>1.61568</v>
          </cell>
          <cell r="L347">
            <v>1.26</v>
          </cell>
        </row>
        <row r="348">
          <cell r="A348" t="str">
            <v>87-10-0260</v>
          </cell>
          <cell r="B348" t="str">
            <v>Hydrangea pan. 'Kyushu'</v>
          </cell>
          <cell r="C348" t="str">
            <v>MP104</v>
          </cell>
          <cell r="D348" t="str">
            <v>Directly</v>
          </cell>
          <cell r="F348">
            <v>0.55000000000000004</v>
          </cell>
          <cell r="G348">
            <v>0.44</v>
          </cell>
          <cell r="H348">
            <v>0.38</v>
          </cell>
          <cell r="J348">
            <v>0.67320000000000002</v>
          </cell>
          <cell r="K348">
            <v>0.53856000000000004</v>
          </cell>
          <cell r="L348">
            <v>0.38</v>
          </cell>
        </row>
        <row r="349">
          <cell r="A349" t="str">
            <v>87-10-0261</v>
          </cell>
          <cell r="B349" t="str">
            <v>Hydrangea pan. 'Levana' PBR ®</v>
          </cell>
          <cell r="C349" t="str">
            <v>MP104</v>
          </cell>
          <cell r="D349" t="str">
            <v>Directly</v>
          </cell>
          <cell r="F349">
            <v>1.36</v>
          </cell>
          <cell r="G349">
            <v>1.25</v>
          </cell>
          <cell r="H349">
            <v>1.19</v>
          </cell>
          <cell r="J349">
            <v>1.6646400000000001</v>
          </cell>
          <cell r="K349">
            <v>1.53</v>
          </cell>
          <cell r="L349">
            <v>1.19</v>
          </cell>
        </row>
        <row r="350">
          <cell r="A350" t="str">
            <v>87-10-0262</v>
          </cell>
          <cell r="B350" t="str">
            <v>Hydrangea pan. 'Limelight' PBR ®</v>
          </cell>
          <cell r="C350" t="str">
            <v>MP104</v>
          </cell>
          <cell r="D350" t="str">
            <v>Directly</v>
          </cell>
          <cell r="F350">
            <v>1.36</v>
          </cell>
          <cell r="G350">
            <v>1.25</v>
          </cell>
          <cell r="H350">
            <v>1.19</v>
          </cell>
          <cell r="J350">
            <v>1.6646400000000001</v>
          </cell>
          <cell r="K350">
            <v>1.53</v>
          </cell>
          <cell r="L350">
            <v>1.19</v>
          </cell>
        </row>
        <row r="351">
          <cell r="A351" t="str">
            <v>87-10-1676</v>
          </cell>
          <cell r="B351" t="str">
            <v>Hydrangea pan. 'Little Fresco'PBR®</v>
          </cell>
          <cell r="C351" t="str">
            <v>MP104</v>
          </cell>
          <cell r="D351" t="str">
            <v>Directly</v>
          </cell>
          <cell r="F351">
            <v>1.43</v>
          </cell>
          <cell r="G351">
            <v>1.32</v>
          </cell>
          <cell r="H351">
            <v>1.26</v>
          </cell>
          <cell r="J351">
            <v>1.7503200000000001</v>
          </cell>
          <cell r="K351">
            <v>1.61568</v>
          </cell>
          <cell r="L351">
            <v>1.26</v>
          </cell>
        </row>
        <row r="352">
          <cell r="A352" t="str">
            <v>87-10-1056</v>
          </cell>
          <cell r="B352" t="str">
            <v>Hydrangea pan. 'Little Lime' PBR ®</v>
          </cell>
          <cell r="C352" t="str">
            <v>MP104</v>
          </cell>
          <cell r="D352" t="str">
            <v>Directly</v>
          </cell>
          <cell r="F352">
            <v>1.71</v>
          </cell>
          <cell r="G352">
            <v>1.6</v>
          </cell>
          <cell r="H352">
            <v>1.54</v>
          </cell>
          <cell r="J352">
            <v>2.0930400000000002</v>
          </cell>
          <cell r="K352">
            <v>1.9583999999999999</v>
          </cell>
          <cell r="L352">
            <v>1.54</v>
          </cell>
        </row>
        <row r="353">
          <cell r="A353" t="str">
            <v>87-10-1677</v>
          </cell>
          <cell r="B353" t="str">
            <v>Hydrangea pan. 'Little Spooky' PBR®</v>
          </cell>
          <cell r="C353" t="str">
            <v>MP104</v>
          </cell>
          <cell r="D353" t="str">
            <v>Directly</v>
          </cell>
          <cell r="F353">
            <v>1.43</v>
          </cell>
          <cell r="G353">
            <v>1.32</v>
          </cell>
          <cell r="H353">
            <v>1.26</v>
          </cell>
          <cell r="J353">
            <v>1.7503200000000001</v>
          </cell>
          <cell r="K353">
            <v>1.61568</v>
          </cell>
          <cell r="L353">
            <v>1.26</v>
          </cell>
        </row>
        <row r="354">
          <cell r="A354" t="str">
            <v>87-10-1678</v>
          </cell>
          <cell r="B354" t="str">
            <v xml:space="preserve">Hydrangea pan. 'Mojito"PBR ® </v>
          </cell>
          <cell r="C354" t="str">
            <v>MP104</v>
          </cell>
          <cell r="D354" t="str">
            <v>Directly</v>
          </cell>
          <cell r="F354">
            <v>1.43</v>
          </cell>
          <cell r="G354">
            <v>1.32</v>
          </cell>
          <cell r="H354">
            <v>1.26</v>
          </cell>
          <cell r="J354">
            <v>1.7503200000000001</v>
          </cell>
          <cell r="K354">
            <v>1.61568</v>
          </cell>
          <cell r="L354">
            <v>1.26</v>
          </cell>
        </row>
        <row r="355">
          <cell r="A355" t="str">
            <v>87-10-1583</v>
          </cell>
          <cell r="B355" t="str">
            <v>Hydrangea paniculata Pastelgreen® ('Rencolor'PBR) ®</v>
          </cell>
          <cell r="C355" t="str">
            <v>MP104</v>
          </cell>
          <cell r="D355" t="str">
            <v>Directly</v>
          </cell>
          <cell r="F355">
            <v>1.36</v>
          </cell>
          <cell r="G355">
            <v>1.25</v>
          </cell>
          <cell r="H355">
            <v>1.19</v>
          </cell>
          <cell r="J355">
            <v>1.6646400000000001</v>
          </cell>
          <cell r="K355">
            <v>1.53</v>
          </cell>
          <cell r="L355">
            <v>1.19</v>
          </cell>
        </row>
        <row r="356">
          <cell r="A356" t="str">
            <v>87-10-0263</v>
          </cell>
          <cell r="B356" t="str">
            <v>Hydrangea pan. 'Phantom'</v>
          </cell>
          <cell r="C356" t="str">
            <v>MP104</v>
          </cell>
          <cell r="D356" t="str">
            <v>Directly</v>
          </cell>
          <cell r="F356">
            <v>0.55000000000000004</v>
          </cell>
          <cell r="G356">
            <v>0.44</v>
          </cell>
          <cell r="H356">
            <v>0.38</v>
          </cell>
          <cell r="J356">
            <v>0.67320000000000002</v>
          </cell>
          <cell r="K356">
            <v>0.53856000000000004</v>
          </cell>
          <cell r="L356">
            <v>0.38</v>
          </cell>
        </row>
        <row r="357">
          <cell r="A357" t="str">
            <v>87-10-1158</v>
          </cell>
          <cell r="B357" t="str">
            <v>Hydrangea pan. 'Pink Beauty'</v>
          </cell>
          <cell r="C357" t="str">
            <v>MP104</v>
          </cell>
          <cell r="D357" t="str">
            <v>Directly</v>
          </cell>
          <cell r="F357">
            <v>0.55000000000000004</v>
          </cell>
          <cell r="G357">
            <v>0.44</v>
          </cell>
          <cell r="H357">
            <v>0.38</v>
          </cell>
          <cell r="J357">
            <v>0.67320000000000002</v>
          </cell>
          <cell r="K357">
            <v>0.53856000000000004</v>
          </cell>
          <cell r="L357">
            <v>0.38</v>
          </cell>
        </row>
        <row r="358">
          <cell r="A358" t="str">
            <v>87-10-0264</v>
          </cell>
          <cell r="B358" t="str">
            <v>Hydrangea pan. 'Pink Diamond'</v>
          </cell>
          <cell r="C358" t="str">
            <v>MP104</v>
          </cell>
          <cell r="D358" t="str">
            <v>Directly</v>
          </cell>
          <cell r="F358">
            <v>0.55000000000000004</v>
          </cell>
          <cell r="G358">
            <v>0.44</v>
          </cell>
          <cell r="H358">
            <v>0.38</v>
          </cell>
          <cell r="J358">
            <v>0.67320000000000002</v>
          </cell>
          <cell r="K358">
            <v>0.53856000000000004</v>
          </cell>
          <cell r="L358">
            <v>0.38</v>
          </cell>
        </row>
        <row r="359">
          <cell r="A359" t="str">
            <v>87-10-0265</v>
          </cell>
          <cell r="B359" t="str">
            <v>Hydrangea pan. 'Pink Lady'</v>
          </cell>
          <cell r="C359" t="str">
            <v>MP104</v>
          </cell>
          <cell r="D359" t="str">
            <v>Directly</v>
          </cell>
          <cell r="F359">
            <v>0.55000000000000004</v>
          </cell>
          <cell r="G359">
            <v>0.44</v>
          </cell>
          <cell r="H359">
            <v>0.38</v>
          </cell>
          <cell r="J359">
            <v>0.67320000000000002</v>
          </cell>
          <cell r="K359">
            <v>0.53856000000000004</v>
          </cell>
          <cell r="L359">
            <v>0.38</v>
          </cell>
        </row>
        <row r="360">
          <cell r="A360" t="str">
            <v>87-10-0854</v>
          </cell>
          <cell r="B360" t="str">
            <v>Hydrangea pan. 'Polar Bear' PBR ®</v>
          </cell>
          <cell r="C360" t="str">
            <v>MP104</v>
          </cell>
          <cell r="D360" t="str">
            <v>Directly</v>
          </cell>
          <cell r="F360">
            <v>1.36</v>
          </cell>
          <cell r="G360">
            <v>1.25</v>
          </cell>
          <cell r="H360">
            <v>1.19</v>
          </cell>
          <cell r="J360">
            <v>1.6646400000000001</v>
          </cell>
          <cell r="K360">
            <v>1.53</v>
          </cell>
          <cell r="L360">
            <v>1.19</v>
          </cell>
        </row>
        <row r="361">
          <cell r="A361" t="str">
            <v>87-10-1584</v>
          </cell>
          <cell r="B361" t="str">
            <v>Hydrangea pan. 'Polestar' PBR ®</v>
          </cell>
          <cell r="C361" t="str">
            <v>MP104</v>
          </cell>
          <cell r="D361" t="str">
            <v>Directly</v>
          </cell>
          <cell r="F361">
            <v>1.36</v>
          </cell>
          <cell r="G361">
            <v>1.25</v>
          </cell>
          <cell r="H361">
            <v>1.19</v>
          </cell>
          <cell r="J361">
            <v>1.6646400000000001</v>
          </cell>
          <cell r="K361">
            <v>1.53</v>
          </cell>
          <cell r="L361">
            <v>1.19</v>
          </cell>
        </row>
        <row r="362">
          <cell r="A362" t="str">
            <v>87-10-1585</v>
          </cell>
          <cell r="B362" t="str">
            <v>Hydrangea paniculata Prim'White® ('Dolprim'PBR)</v>
          </cell>
          <cell r="C362" t="str">
            <v>MP104</v>
          </cell>
          <cell r="D362" t="str">
            <v>Directly</v>
          </cell>
          <cell r="F362">
            <v>1.36</v>
          </cell>
          <cell r="G362">
            <v>1.25</v>
          </cell>
          <cell r="H362">
            <v>1.19</v>
          </cell>
          <cell r="J362">
            <v>1.6646400000000001</v>
          </cell>
          <cell r="K362">
            <v>1.53</v>
          </cell>
          <cell r="L362">
            <v>1.19</v>
          </cell>
        </row>
        <row r="363">
          <cell r="A363" t="str">
            <v>87-10-0267</v>
          </cell>
          <cell r="B363" t="str">
            <v>Hydrangea pan. 'Silver Dollar'</v>
          </cell>
          <cell r="C363" t="str">
            <v>MP104</v>
          </cell>
          <cell r="D363" t="str">
            <v>Directly</v>
          </cell>
          <cell r="F363">
            <v>0.55000000000000004</v>
          </cell>
          <cell r="G363">
            <v>0.44</v>
          </cell>
          <cell r="H363">
            <v>0.38</v>
          </cell>
          <cell r="J363">
            <v>0.67320000000000002</v>
          </cell>
          <cell r="K363">
            <v>0.53856000000000004</v>
          </cell>
          <cell r="L363">
            <v>0.38</v>
          </cell>
        </row>
        <row r="364">
          <cell r="A364" t="str">
            <v>87-10-1679</v>
          </cell>
          <cell r="B364" t="str">
            <v>Hydrangea paniculata 'Skyfall' PBR®</v>
          </cell>
          <cell r="C364" t="str">
            <v>MP104</v>
          </cell>
          <cell r="D364" t="str">
            <v>Directly</v>
          </cell>
          <cell r="F364">
            <v>1.36</v>
          </cell>
          <cell r="G364">
            <v>1.25</v>
          </cell>
          <cell r="H364">
            <v>1.19</v>
          </cell>
          <cell r="J364">
            <v>1.6646400000000001</v>
          </cell>
          <cell r="K364">
            <v>1.53</v>
          </cell>
          <cell r="L364">
            <v>1.19</v>
          </cell>
        </row>
        <row r="365">
          <cell r="A365" t="str">
            <v>87-10-0855</v>
          </cell>
          <cell r="B365" t="str">
            <v>Hydrangea paniculata Sundae Fraise® ('Rensun'PBR) ®</v>
          </cell>
          <cell r="C365" t="str">
            <v>MP104</v>
          </cell>
          <cell r="D365" t="str">
            <v>Directly</v>
          </cell>
          <cell r="F365">
            <v>1.36</v>
          </cell>
          <cell r="G365">
            <v>1.25</v>
          </cell>
          <cell r="H365">
            <v>1.19</v>
          </cell>
          <cell r="J365">
            <v>1.6646400000000001</v>
          </cell>
          <cell r="K365">
            <v>1.53</v>
          </cell>
          <cell r="L365">
            <v>1.19</v>
          </cell>
        </row>
        <row r="366">
          <cell r="A366" t="str">
            <v>87-10-0269</v>
          </cell>
          <cell r="B366" t="str">
            <v>Hydrangea pan. 'Tardiva'</v>
          </cell>
          <cell r="C366" t="str">
            <v>MP104</v>
          </cell>
          <cell r="D366" t="str">
            <v>Directly</v>
          </cell>
          <cell r="F366">
            <v>0.55000000000000004</v>
          </cell>
          <cell r="G366">
            <v>0.44</v>
          </cell>
          <cell r="H366">
            <v>0.38</v>
          </cell>
          <cell r="J366">
            <v>0.67320000000000002</v>
          </cell>
          <cell r="K366">
            <v>0.53856000000000004</v>
          </cell>
          <cell r="L366">
            <v>0.38</v>
          </cell>
        </row>
        <row r="367">
          <cell r="A367" t="str">
            <v>87-10-0270</v>
          </cell>
          <cell r="B367" t="str">
            <v>Hydrangea pan. 'Unique'</v>
          </cell>
          <cell r="C367" t="str">
            <v>MP104</v>
          </cell>
          <cell r="D367" t="str">
            <v>Directly</v>
          </cell>
          <cell r="F367">
            <v>0.55000000000000004</v>
          </cell>
          <cell r="G367">
            <v>0.44</v>
          </cell>
          <cell r="H367">
            <v>0.38</v>
          </cell>
          <cell r="J367">
            <v>0.67320000000000002</v>
          </cell>
          <cell r="K367">
            <v>0.53856000000000004</v>
          </cell>
          <cell r="L367">
            <v>0.38</v>
          </cell>
        </row>
        <row r="368">
          <cell r="A368" t="str">
            <v>87-10-0271</v>
          </cell>
          <cell r="B368" t="str">
            <v>Hydrangea paniculata Vanille-Fraise® ('Renhy'PBR) ®</v>
          </cell>
          <cell r="C368" t="str">
            <v>MP104</v>
          </cell>
          <cell r="D368" t="str">
            <v>Directly</v>
          </cell>
          <cell r="F368">
            <v>1.36</v>
          </cell>
          <cell r="G368">
            <v>1.25</v>
          </cell>
          <cell r="H368">
            <v>1.19</v>
          </cell>
          <cell r="J368">
            <v>1.6646400000000001</v>
          </cell>
          <cell r="K368">
            <v>1.53</v>
          </cell>
          <cell r="L368">
            <v>1.19</v>
          </cell>
        </row>
        <row r="369">
          <cell r="A369" t="str">
            <v>87-10-1680</v>
          </cell>
          <cell r="B369" t="str">
            <v>Hydrangea pan. 'White Lady'</v>
          </cell>
          <cell r="C369" t="str">
            <v>MP104</v>
          </cell>
          <cell r="D369" t="str">
            <v>Directly</v>
          </cell>
          <cell r="F369">
            <v>0.55000000000000004</v>
          </cell>
          <cell r="G369">
            <v>0.44</v>
          </cell>
          <cell r="H369">
            <v>0.38</v>
          </cell>
          <cell r="J369">
            <v>0.67320000000000002</v>
          </cell>
          <cell r="K369">
            <v>0.53856000000000004</v>
          </cell>
          <cell r="L369">
            <v>0.38</v>
          </cell>
        </row>
        <row r="370">
          <cell r="A370" t="str">
            <v>87-10-0272</v>
          </cell>
          <cell r="B370" t="str">
            <v>Hydrangea pan. 'Wim's Red' PBR ®</v>
          </cell>
          <cell r="C370" t="str">
            <v>MP104</v>
          </cell>
          <cell r="D370" t="str">
            <v>Directly</v>
          </cell>
          <cell r="F370">
            <v>1.36</v>
          </cell>
          <cell r="G370">
            <v>1.25</v>
          </cell>
          <cell r="H370">
            <v>1.19</v>
          </cell>
          <cell r="J370">
            <v>1.6646400000000001</v>
          </cell>
          <cell r="K370">
            <v>1.53</v>
          </cell>
          <cell r="L370">
            <v>1.19</v>
          </cell>
        </row>
        <row r="371">
          <cell r="A371" t="str">
            <v>87-10-0283</v>
          </cell>
          <cell r="B371" t="str">
            <v>Hydrangea serr. 'Blue Deckle'</v>
          </cell>
          <cell r="C371" t="str">
            <v>MP104</v>
          </cell>
          <cell r="D371" t="str">
            <v>Directly</v>
          </cell>
          <cell r="F371">
            <v>0.55000000000000004</v>
          </cell>
          <cell r="G371">
            <v>0.44</v>
          </cell>
          <cell r="H371">
            <v>0.38</v>
          </cell>
          <cell r="J371">
            <v>0.67320000000000002</v>
          </cell>
          <cell r="K371">
            <v>0.53856000000000004</v>
          </cell>
          <cell r="L371">
            <v>0.38</v>
          </cell>
        </row>
        <row r="372">
          <cell r="A372" t="str">
            <v>87-10-0282</v>
          </cell>
          <cell r="B372" t="str">
            <v>Hydrangea serr. 'Bluebird'</v>
          </cell>
          <cell r="C372" t="str">
            <v>MP104</v>
          </cell>
          <cell r="D372" t="str">
            <v>Directly</v>
          </cell>
          <cell r="F372">
            <v>0.55000000000000004</v>
          </cell>
          <cell r="G372">
            <v>0.44</v>
          </cell>
          <cell r="H372">
            <v>0.38</v>
          </cell>
          <cell r="J372">
            <v>0.67320000000000002</v>
          </cell>
          <cell r="K372">
            <v>0.53856000000000004</v>
          </cell>
          <cell r="L372">
            <v>0.38</v>
          </cell>
        </row>
        <row r="373">
          <cell r="A373" t="str">
            <v>87-10-1430</v>
          </cell>
          <cell r="B373" t="str">
            <v>Hydrangea serr. 'Intermedia'</v>
          </cell>
          <cell r="C373" t="str">
            <v>MP104</v>
          </cell>
          <cell r="D373" t="str">
            <v>Directly</v>
          </cell>
          <cell r="F373">
            <v>0.55000000000000004</v>
          </cell>
          <cell r="G373">
            <v>0.44</v>
          </cell>
          <cell r="H373">
            <v>0.38</v>
          </cell>
          <cell r="J373">
            <v>0.67320000000000002</v>
          </cell>
          <cell r="K373">
            <v>0.53856000000000004</v>
          </cell>
          <cell r="L373">
            <v>0.38</v>
          </cell>
        </row>
        <row r="374">
          <cell r="A374" t="str">
            <v>87-10-0286</v>
          </cell>
          <cell r="B374" t="str">
            <v>Hydrangea serr. 'Preziosa'</v>
          </cell>
          <cell r="C374" t="str">
            <v>MP104</v>
          </cell>
          <cell r="D374" t="str">
            <v>Directly</v>
          </cell>
          <cell r="F374">
            <v>0.55000000000000004</v>
          </cell>
          <cell r="G374">
            <v>0.44</v>
          </cell>
          <cell r="H374">
            <v>0.38</v>
          </cell>
          <cell r="J374">
            <v>0.67320000000000002</v>
          </cell>
          <cell r="K374">
            <v>0.53856000000000004</v>
          </cell>
          <cell r="L374">
            <v>0.38</v>
          </cell>
        </row>
        <row r="375">
          <cell r="A375" t="str">
            <v>87-10-0287</v>
          </cell>
          <cell r="B375" t="str">
            <v>Hydrangea 'Veerle' PBR ®</v>
          </cell>
          <cell r="C375" t="str">
            <v>MP104</v>
          </cell>
          <cell r="D375" t="str">
            <v>Directly</v>
          </cell>
          <cell r="F375">
            <v>1.36</v>
          </cell>
          <cell r="G375">
            <v>1.25</v>
          </cell>
          <cell r="H375">
            <v>1.19</v>
          </cell>
          <cell r="J375">
            <v>1.6646400000000001</v>
          </cell>
          <cell r="K375">
            <v>1.53</v>
          </cell>
          <cell r="L375">
            <v>1.19</v>
          </cell>
        </row>
        <row r="376">
          <cell r="A376" t="str">
            <v>87-10-0288</v>
          </cell>
          <cell r="B376" t="str">
            <v>Hypericum androsaemum</v>
          </cell>
          <cell r="C376" t="str">
            <v>MP150</v>
          </cell>
          <cell r="D376" t="str">
            <v>Directly</v>
          </cell>
          <cell r="F376">
            <v>0.39</v>
          </cell>
          <cell r="G376">
            <v>0.28999999999999998</v>
          </cell>
          <cell r="H376">
            <v>0.24</v>
          </cell>
          <cell r="J376">
            <v>0.47736000000000001</v>
          </cell>
          <cell r="K376">
            <v>0.35496</v>
          </cell>
          <cell r="L376">
            <v>0.24</v>
          </cell>
        </row>
        <row r="377">
          <cell r="A377" t="str">
            <v>87-10-0292</v>
          </cell>
          <cell r="B377" t="str">
            <v>Hypericum 'Buttercup'</v>
          </cell>
          <cell r="C377" t="str">
            <v>MP150</v>
          </cell>
          <cell r="D377" t="str">
            <v>Directly</v>
          </cell>
          <cell r="F377">
            <v>0.39</v>
          </cell>
          <cell r="G377">
            <v>0.28999999999999998</v>
          </cell>
          <cell r="H377">
            <v>0.24</v>
          </cell>
          <cell r="J377">
            <v>0.47736000000000001</v>
          </cell>
          <cell r="K377">
            <v>0.35496</v>
          </cell>
          <cell r="L377">
            <v>0.24</v>
          </cell>
        </row>
        <row r="378">
          <cell r="A378" t="str">
            <v>87-10-1329</v>
          </cell>
          <cell r="B378" t="str">
            <v>Hypericum calycinum</v>
          </cell>
          <cell r="C378" t="str">
            <v>MP150</v>
          </cell>
          <cell r="D378" t="str">
            <v>Directly</v>
          </cell>
          <cell r="F378">
            <v>0.39999999999999997</v>
          </cell>
          <cell r="G378">
            <v>0.3</v>
          </cell>
          <cell r="H378">
            <v>0.25</v>
          </cell>
          <cell r="J378">
            <v>0.48959999999999992</v>
          </cell>
          <cell r="K378">
            <v>0.36719999999999997</v>
          </cell>
          <cell r="L378">
            <v>0.25</v>
          </cell>
        </row>
        <row r="379">
          <cell r="A379" t="str">
            <v>87-10-1159</v>
          </cell>
          <cell r="B379" t="str">
            <v>Hypericum dummeri 'Peter Dummer'</v>
          </cell>
          <cell r="C379" t="str">
            <v>MP150</v>
          </cell>
          <cell r="D379" t="str">
            <v>Directly</v>
          </cell>
          <cell r="F379">
            <v>0.39</v>
          </cell>
          <cell r="G379">
            <v>0.28999999999999998</v>
          </cell>
          <cell r="H379">
            <v>0.24</v>
          </cell>
          <cell r="J379">
            <v>0.47736000000000001</v>
          </cell>
          <cell r="K379">
            <v>0.35496</v>
          </cell>
          <cell r="L379">
            <v>0.24</v>
          </cell>
        </row>
        <row r="380">
          <cell r="A380" t="str">
            <v>87-10-0293</v>
          </cell>
          <cell r="B380" t="str">
            <v>Hypericum 'Hidcote'</v>
          </cell>
          <cell r="C380" t="str">
            <v>MP150</v>
          </cell>
          <cell r="D380" t="str">
            <v>Directly</v>
          </cell>
          <cell r="F380">
            <v>0.36</v>
          </cell>
          <cell r="G380">
            <v>0.26</v>
          </cell>
          <cell r="H380">
            <v>0.22</v>
          </cell>
          <cell r="J380">
            <v>0.44063999999999998</v>
          </cell>
          <cell r="K380">
            <v>0.31824000000000002</v>
          </cell>
          <cell r="L380">
            <v>0.22</v>
          </cell>
        </row>
        <row r="381">
          <cell r="A381" t="str">
            <v>87-10-0294</v>
          </cell>
          <cell r="B381" t="str">
            <v>Hypericum inod. 'Annebel'</v>
          </cell>
          <cell r="C381" t="str">
            <v>MP150</v>
          </cell>
          <cell r="D381" t="str">
            <v>Directly</v>
          </cell>
          <cell r="F381">
            <v>0.39999999999999997</v>
          </cell>
          <cell r="G381">
            <v>0.3</v>
          </cell>
          <cell r="H381">
            <v>0.25</v>
          </cell>
          <cell r="J381">
            <v>0.48959999999999992</v>
          </cell>
          <cell r="K381">
            <v>0.36719999999999997</v>
          </cell>
          <cell r="L381">
            <v>0.25</v>
          </cell>
        </row>
        <row r="382">
          <cell r="A382" t="str">
            <v>87-10-1330</v>
          </cell>
          <cell r="B382" t="str">
            <v>Hypericum inod. 'Autumn Blaze'</v>
          </cell>
          <cell r="C382" t="str">
            <v>MP150</v>
          </cell>
          <cell r="D382" t="str">
            <v>Directly</v>
          </cell>
          <cell r="F382">
            <v>0.39999999999999997</v>
          </cell>
          <cell r="G382">
            <v>0.3</v>
          </cell>
          <cell r="H382">
            <v>0.25</v>
          </cell>
          <cell r="J382">
            <v>0.48959999999999992</v>
          </cell>
          <cell r="K382">
            <v>0.36719999999999997</v>
          </cell>
          <cell r="L382">
            <v>0.25</v>
          </cell>
        </row>
        <row r="383">
          <cell r="A383" t="str">
            <v>87-10-0297</v>
          </cell>
          <cell r="B383" t="str">
            <v>Hypericum inod. 'Elstead'</v>
          </cell>
          <cell r="C383" t="str">
            <v>MP150</v>
          </cell>
          <cell r="D383" t="str">
            <v>Directly</v>
          </cell>
          <cell r="F383">
            <v>0.39999999999999997</v>
          </cell>
          <cell r="G383">
            <v>0.3</v>
          </cell>
          <cell r="H383">
            <v>0.25</v>
          </cell>
          <cell r="J383">
            <v>0.48959999999999992</v>
          </cell>
          <cell r="K383">
            <v>0.36719999999999997</v>
          </cell>
          <cell r="L383">
            <v>0.25</v>
          </cell>
        </row>
        <row r="384">
          <cell r="A384" t="str">
            <v>87-10-1331</v>
          </cell>
          <cell r="B384" t="str">
            <v>Hypericum inod. 'Excellent Flair'</v>
          </cell>
          <cell r="C384" t="str">
            <v>MP150</v>
          </cell>
          <cell r="D384" t="str">
            <v>Directly</v>
          </cell>
          <cell r="F384">
            <v>0.39999999999999997</v>
          </cell>
          <cell r="G384">
            <v>0.3</v>
          </cell>
          <cell r="H384">
            <v>0.25</v>
          </cell>
          <cell r="J384">
            <v>0.48959999999999992</v>
          </cell>
          <cell r="K384">
            <v>0.36719999999999997</v>
          </cell>
          <cell r="L384">
            <v>0.25</v>
          </cell>
        </row>
        <row r="385">
          <cell r="A385" t="str">
            <v>87-10-1332</v>
          </cell>
          <cell r="B385" t="str">
            <v>Hypericum inod. 'Orange Flair'</v>
          </cell>
          <cell r="C385" t="str">
            <v>MP150</v>
          </cell>
          <cell r="D385" t="str">
            <v>Directly</v>
          </cell>
          <cell r="F385">
            <v>0.39999999999999997</v>
          </cell>
          <cell r="G385">
            <v>0.3</v>
          </cell>
          <cell r="H385">
            <v>0.25</v>
          </cell>
          <cell r="J385">
            <v>0.48959999999999992</v>
          </cell>
          <cell r="K385">
            <v>0.36719999999999997</v>
          </cell>
          <cell r="L385">
            <v>0.25</v>
          </cell>
        </row>
        <row r="386">
          <cell r="A386" t="str">
            <v>87-10-0300</v>
          </cell>
          <cell r="B386" t="str">
            <v>Hypericum inod. 'Rheingold'</v>
          </cell>
          <cell r="C386" t="str">
            <v>MP150</v>
          </cell>
          <cell r="D386" t="str">
            <v>Directly</v>
          </cell>
          <cell r="F386">
            <v>0.39999999999999997</v>
          </cell>
          <cell r="G386">
            <v>0.3</v>
          </cell>
          <cell r="H386">
            <v>0.25</v>
          </cell>
          <cell r="J386">
            <v>0.48959999999999992</v>
          </cell>
          <cell r="K386">
            <v>0.36719999999999997</v>
          </cell>
          <cell r="L386">
            <v>0.25</v>
          </cell>
        </row>
        <row r="387">
          <cell r="A387" t="str">
            <v>87-10-0860</v>
          </cell>
          <cell r="B387" t="str">
            <v>Hypericum kalmianum 'Gemo'</v>
          </cell>
          <cell r="C387" t="str">
            <v>MP150</v>
          </cell>
          <cell r="D387" t="str">
            <v>Directly</v>
          </cell>
          <cell r="F387">
            <v>0.39999999999999997</v>
          </cell>
          <cell r="G387">
            <v>0.3</v>
          </cell>
          <cell r="H387">
            <v>0.25</v>
          </cell>
          <cell r="J387">
            <v>0.48959999999999992</v>
          </cell>
          <cell r="K387">
            <v>0.36719999999999997</v>
          </cell>
          <cell r="L387">
            <v>0.25</v>
          </cell>
        </row>
        <row r="388">
          <cell r="A388" t="str">
            <v>87-10-0303</v>
          </cell>
          <cell r="B388" t="str">
            <v>Hypericum moserianum</v>
          </cell>
          <cell r="C388" t="str">
            <v>MP150</v>
          </cell>
          <cell r="D388" t="str">
            <v>Directly</v>
          </cell>
          <cell r="F388">
            <v>0.39999999999999997</v>
          </cell>
          <cell r="G388">
            <v>0.3</v>
          </cell>
          <cell r="H388">
            <v>0.25</v>
          </cell>
          <cell r="J388">
            <v>0.48959999999999992</v>
          </cell>
          <cell r="K388">
            <v>0.36719999999999997</v>
          </cell>
          <cell r="L388">
            <v>0.25</v>
          </cell>
        </row>
        <row r="389">
          <cell r="A389" t="str">
            <v>87-10-0304</v>
          </cell>
          <cell r="B389" t="str">
            <v>Hypericum moserianum 'Tricolor'</v>
          </cell>
          <cell r="C389" t="str">
            <v>MP150</v>
          </cell>
          <cell r="D389" t="str">
            <v>Directly</v>
          </cell>
          <cell r="F389">
            <v>0.52</v>
          </cell>
          <cell r="G389">
            <v>0.41</v>
          </cell>
          <cell r="H389">
            <v>0.35</v>
          </cell>
          <cell r="J389">
            <v>0.63648000000000005</v>
          </cell>
          <cell r="K389">
            <v>0.50183999999999995</v>
          </cell>
          <cell r="L389">
            <v>0.35</v>
          </cell>
        </row>
        <row r="390">
          <cell r="A390" t="str">
            <v>87-10-1587</v>
          </cell>
          <cell r="B390" t="str">
            <v>Ilex crenata 'Golden Rock' PBR ®</v>
          </cell>
          <cell r="C390" t="str">
            <v>MP150</v>
          </cell>
          <cell r="D390" t="str">
            <v>Directly</v>
          </cell>
          <cell r="F390">
            <v>1.08</v>
          </cell>
          <cell r="G390">
            <v>0.97</v>
          </cell>
          <cell r="H390">
            <v>0.91</v>
          </cell>
          <cell r="J390">
            <v>1.32192</v>
          </cell>
          <cell r="K390">
            <v>1.1872799999999999</v>
          </cell>
          <cell r="L390">
            <v>0.91</v>
          </cell>
        </row>
        <row r="391">
          <cell r="A391" t="str">
            <v>87-10-1589</v>
          </cell>
          <cell r="B391" t="str">
            <v>Ilex crenata 'Convexa'</v>
          </cell>
          <cell r="C391" t="str">
            <v>MP150</v>
          </cell>
          <cell r="D391" t="str">
            <v>Directly</v>
          </cell>
          <cell r="F391">
            <v>0.43</v>
          </cell>
          <cell r="G391">
            <v>0.32</v>
          </cell>
          <cell r="H391">
            <v>0.27</v>
          </cell>
          <cell r="J391">
            <v>0.52632000000000001</v>
          </cell>
          <cell r="K391">
            <v>0.39168000000000003</v>
          </cell>
          <cell r="L391">
            <v>0.27</v>
          </cell>
        </row>
        <row r="392">
          <cell r="A392" t="str">
            <v>87-10-1590</v>
          </cell>
          <cell r="B392" t="str">
            <v>Ilex crenata 'Samuria'PBR ®</v>
          </cell>
          <cell r="C392" t="str">
            <v>MP150</v>
          </cell>
          <cell r="D392" t="str">
            <v>Directly</v>
          </cell>
          <cell r="F392">
            <v>0.98000000000000009</v>
          </cell>
          <cell r="G392">
            <v>0.87</v>
          </cell>
          <cell r="H392">
            <v>0.81</v>
          </cell>
          <cell r="J392">
            <v>1.1995200000000001</v>
          </cell>
          <cell r="K392">
            <v>1.06488</v>
          </cell>
          <cell r="L392">
            <v>0.81</v>
          </cell>
        </row>
        <row r="393">
          <cell r="A393" t="str">
            <v>87-10-1496</v>
          </cell>
          <cell r="B393" t="str">
            <v>Ilex crenata 'Shogun' PBR ®</v>
          </cell>
          <cell r="C393" t="str">
            <v>MP150</v>
          </cell>
          <cell r="D393" t="str">
            <v>Directly</v>
          </cell>
          <cell r="F393">
            <v>0.98000000000000009</v>
          </cell>
          <cell r="G393">
            <v>0.87</v>
          </cell>
          <cell r="H393">
            <v>0.81</v>
          </cell>
          <cell r="J393">
            <v>1.1995200000000001</v>
          </cell>
          <cell r="K393">
            <v>1.06488</v>
          </cell>
          <cell r="L393">
            <v>0.81</v>
          </cell>
        </row>
        <row r="394">
          <cell r="A394" t="str">
            <v>87-10-1160</v>
          </cell>
          <cell r="B394" t="str">
            <v>Ilex meserveae 'Blue Euro' PBR ®</v>
          </cell>
          <cell r="C394" t="str">
            <v>MP104</v>
          </cell>
          <cell r="D394" t="str">
            <v>Directly</v>
          </cell>
          <cell r="F394">
            <v>1.22</v>
          </cell>
          <cell r="G394">
            <v>1.1100000000000001</v>
          </cell>
          <cell r="H394">
            <v>1.05</v>
          </cell>
          <cell r="J394">
            <v>1.4932799999999999</v>
          </cell>
          <cell r="K394">
            <v>1.3586400000000001</v>
          </cell>
          <cell r="L394">
            <v>1.05</v>
          </cell>
        </row>
        <row r="395">
          <cell r="A395" t="str">
            <v>87-10-1333</v>
          </cell>
          <cell r="B395" t="str">
            <v>Ilex meserveae 'Blue Prince'</v>
          </cell>
          <cell r="C395" t="str">
            <v>MP104</v>
          </cell>
          <cell r="D395" t="str">
            <v>Directly</v>
          </cell>
          <cell r="F395">
            <v>0.63</v>
          </cell>
          <cell r="G395">
            <v>0.52</v>
          </cell>
          <cell r="H395">
            <v>0.46</v>
          </cell>
          <cell r="J395">
            <v>0.77112000000000003</v>
          </cell>
          <cell r="K395">
            <v>0.63648000000000005</v>
          </cell>
          <cell r="L395">
            <v>0.46</v>
          </cell>
        </row>
        <row r="396">
          <cell r="A396" t="str">
            <v>87-10-1161</v>
          </cell>
          <cell r="B396" t="str">
            <v>Ilex meserveae 'Blue Princess'</v>
          </cell>
          <cell r="C396" t="str">
            <v>MP104</v>
          </cell>
          <cell r="D396" t="str">
            <v>Directly</v>
          </cell>
          <cell r="F396">
            <v>0.63</v>
          </cell>
          <cell r="G396">
            <v>0.52</v>
          </cell>
          <cell r="H396">
            <v>0.46</v>
          </cell>
          <cell r="J396">
            <v>0.77112000000000003</v>
          </cell>
          <cell r="K396">
            <v>0.63648000000000005</v>
          </cell>
          <cell r="L396">
            <v>0.46</v>
          </cell>
        </row>
        <row r="397">
          <cell r="A397" t="str">
            <v>87-10-1334</v>
          </cell>
          <cell r="B397" t="str">
            <v>Ilex meserveae 'Heckenfee' PBR ®</v>
          </cell>
          <cell r="C397" t="str">
            <v>MP104</v>
          </cell>
          <cell r="D397" t="str">
            <v>WEEK 26</v>
          </cell>
          <cell r="F397">
            <v>1.29</v>
          </cell>
          <cell r="G397">
            <v>1.18</v>
          </cell>
          <cell r="H397">
            <v>1.1200000000000001</v>
          </cell>
          <cell r="J397">
            <v>1.5789600000000001</v>
          </cell>
          <cell r="K397">
            <v>1.44432</v>
          </cell>
          <cell r="L397">
            <v>1.1200000000000001</v>
          </cell>
        </row>
        <row r="398">
          <cell r="A398" t="str">
            <v>87-10-1335</v>
          </cell>
          <cell r="B398" t="str">
            <v>Ilex meserveae 'Heckenpracht' PBR ®</v>
          </cell>
          <cell r="C398" t="str">
            <v>MP104</v>
          </cell>
          <cell r="D398" t="str">
            <v>WEEK 26</v>
          </cell>
          <cell r="F398">
            <v>1.29</v>
          </cell>
          <cell r="G398">
            <v>1.18</v>
          </cell>
          <cell r="H398">
            <v>1.1200000000000001</v>
          </cell>
          <cell r="J398">
            <v>1.5789600000000001</v>
          </cell>
          <cell r="K398">
            <v>1.44432</v>
          </cell>
          <cell r="L398">
            <v>1.1200000000000001</v>
          </cell>
        </row>
        <row r="399">
          <cell r="A399" t="str">
            <v>87-10-1336</v>
          </cell>
          <cell r="B399" t="str">
            <v>Ilex meserveae 'Heckenstar' PBR ®</v>
          </cell>
          <cell r="C399" t="str">
            <v>MP104</v>
          </cell>
          <cell r="D399" t="str">
            <v>WEEK 26</v>
          </cell>
          <cell r="F399">
            <v>1.29</v>
          </cell>
          <cell r="G399">
            <v>1.18</v>
          </cell>
          <cell r="H399">
            <v>1.1200000000000001</v>
          </cell>
          <cell r="J399">
            <v>1.5789600000000001</v>
          </cell>
          <cell r="K399">
            <v>1.44432</v>
          </cell>
          <cell r="L399">
            <v>1.1200000000000001</v>
          </cell>
        </row>
        <row r="400">
          <cell r="A400" t="str">
            <v>87-10-1337</v>
          </cell>
          <cell r="B400" t="str">
            <v>Kerria japonica 'Golden Guinea'</v>
          </cell>
          <cell r="C400" t="str">
            <v>MP150</v>
          </cell>
          <cell r="D400" t="str">
            <v>Directly</v>
          </cell>
          <cell r="F400">
            <v>0.52</v>
          </cell>
          <cell r="G400">
            <v>0.41</v>
          </cell>
          <cell r="H400">
            <v>0.35</v>
          </cell>
          <cell r="J400">
            <v>0.63648000000000005</v>
          </cell>
          <cell r="K400">
            <v>0.50183999999999995</v>
          </cell>
          <cell r="L400">
            <v>0.35</v>
          </cell>
        </row>
        <row r="401">
          <cell r="A401" t="str">
            <v>87-10-1162</v>
          </cell>
          <cell r="B401" t="str">
            <v>Kerria japonica 'Picta'</v>
          </cell>
          <cell r="C401" t="str">
            <v>MP150</v>
          </cell>
          <cell r="D401" t="str">
            <v>Directly</v>
          </cell>
          <cell r="F401">
            <v>0.52</v>
          </cell>
          <cell r="G401">
            <v>0.41</v>
          </cell>
          <cell r="H401">
            <v>0.35</v>
          </cell>
          <cell r="J401">
            <v>0.63648000000000005</v>
          </cell>
          <cell r="K401">
            <v>0.50183999999999995</v>
          </cell>
          <cell r="L401">
            <v>0.35</v>
          </cell>
        </row>
        <row r="402">
          <cell r="A402" t="str">
            <v>87-10-1338</v>
          </cell>
          <cell r="B402" t="str">
            <v>Kerria japonica 'Pleniflora'</v>
          </cell>
          <cell r="C402" t="str">
            <v>MP150</v>
          </cell>
          <cell r="D402" t="str">
            <v>Directly</v>
          </cell>
          <cell r="F402">
            <v>0.52</v>
          </cell>
          <cell r="G402">
            <v>0.41</v>
          </cell>
          <cell r="H402">
            <v>0.35</v>
          </cell>
          <cell r="J402">
            <v>0.63648000000000005</v>
          </cell>
          <cell r="K402">
            <v>0.50183999999999995</v>
          </cell>
          <cell r="L402">
            <v>0.35</v>
          </cell>
        </row>
        <row r="403">
          <cell r="A403" t="str">
            <v>87-10-0864</v>
          </cell>
          <cell r="B403" t="str">
            <v>Kolkwitzia amabilis</v>
          </cell>
          <cell r="C403" t="str">
            <v>MP150</v>
          </cell>
          <cell r="D403" t="str">
            <v>Directly</v>
          </cell>
          <cell r="F403">
            <v>0.63</v>
          </cell>
          <cell r="G403">
            <v>0.52</v>
          </cell>
          <cell r="H403">
            <v>0.46</v>
          </cell>
          <cell r="J403">
            <v>0.77112000000000003</v>
          </cell>
          <cell r="K403">
            <v>0.63648000000000005</v>
          </cell>
          <cell r="L403">
            <v>0.46</v>
          </cell>
        </row>
        <row r="404">
          <cell r="A404" t="str">
            <v>87-10-0865</v>
          </cell>
          <cell r="B404" t="str">
            <v>Kolkwitzia amabilis 'Pink Cloud'</v>
          </cell>
          <cell r="C404" t="str">
            <v>MP150</v>
          </cell>
          <cell r="D404" t="str">
            <v>Directly</v>
          </cell>
          <cell r="F404">
            <v>0.63</v>
          </cell>
          <cell r="G404">
            <v>0.52</v>
          </cell>
          <cell r="H404">
            <v>0.46</v>
          </cell>
          <cell r="J404">
            <v>0.77112000000000003</v>
          </cell>
          <cell r="K404">
            <v>0.63648000000000005</v>
          </cell>
          <cell r="L404">
            <v>0.46</v>
          </cell>
        </row>
        <row r="405">
          <cell r="A405" t="str">
            <v>87-10-1119</v>
          </cell>
          <cell r="B405" t="str">
            <v>Lavandula ang. 'Alba'</v>
          </cell>
          <cell r="C405" t="str">
            <v>MP150</v>
          </cell>
          <cell r="D405" t="str">
            <v>week 20</v>
          </cell>
          <cell r="F405">
            <v>0.43</v>
          </cell>
          <cell r="G405">
            <v>0.32</v>
          </cell>
          <cell r="H405">
            <v>0.27</v>
          </cell>
          <cell r="J405">
            <v>0.52632000000000001</v>
          </cell>
          <cell r="K405">
            <v>0.39168000000000003</v>
          </cell>
          <cell r="L405">
            <v>0.27</v>
          </cell>
        </row>
        <row r="406">
          <cell r="A406" t="str">
            <v>87-10-0314</v>
          </cell>
          <cell r="B406" t="str">
            <v>Lavandula ang. 'Dwarf Blue'</v>
          </cell>
          <cell r="C406" t="str">
            <v>MP150</v>
          </cell>
          <cell r="D406" t="str">
            <v>week 20</v>
          </cell>
          <cell r="F406">
            <v>0.43</v>
          </cell>
          <cell r="G406">
            <v>0.32</v>
          </cell>
          <cell r="H406">
            <v>0.27</v>
          </cell>
          <cell r="J406">
            <v>0.52632000000000001</v>
          </cell>
          <cell r="K406">
            <v>0.39168000000000003</v>
          </cell>
          <cell r="L406">
            <v>0.27</v>
          </cell>
        </row>
        <row r="407">
          <cell r="A407" t="str">
            <v>87-10-0315</v>
          </cell>
          <cell r="B407" t="str">
            <v>Lavandula ang. 'Hidcote'</v>
          </cell>
          <cell r="C407" t="str">
            <v>MP150</v>
          </cell>
          <cell r="D407" t="str">
            <v>Directly</v>
          </cell>
          <cell r="F407">
            <v>0.43</v>
          </cell>
          <cell r="G407">
            <v>0.32</v>
          </cell>
          <cell r="H407">
            <v>0.27</v>
          </cell>
          <cell r="J407">
            <v>0.52632000000000001</v>
          </cell>
          <cell r="K407">
            <v>0.39168000000000003</v>
          </cell>
          <cell r="L407">
            <v>0.27</v>
          </cell>
        </row>
        <row r="408">
          <cell r="A408" t="str">
            <v>87-10-0316</v>
          </cell>
          <cell r="B408" t="str">
            <v>Lavandula ang. 'Munstead'</v>
          </cell>
          <cell r="C408" t="str">
            <v>MP150</v>
          </cell>
          <cell r="D408" t="str">
            <v>Directly</v>
          </cell>
          <cell r="F408">
            <v>0.43</v>
          </cell>
          <cell r="G408">
            <v>0.32</v>
          </cell>
          <cell r="H408">
            <v>0.27</v>
          </cell>
          <cell r="J408">
            <v>0.52632000000000001</v>
          </cell>
          <cell r="K408">
            <v>0.39168000000000003</v>
          </cell>
          <cell r="L408">
            <v>0.27</v>
          </cell>
        </row>
        <row r="409">
          <cell r="A409" t="str">
            <v>87-10-1681</v>
          </cell>
          <cell r="B409" t="str">
            <v>Lavandula angustifolia Platinum Blonde ('Momparler'PBR) ®</v>
          </cell>
          <cell r="C409" t="str">
            <v>MP150</v>
          </cell>
          <cell r="D409" t="str">
            <v>Directly</v>
          </cell>
          <cell r="F409">
            <v>0.94000000000000006</v>
          </cell>
          <cell r="G409">
            <v>0.83</v>
          </cell>
          <cell r="H409">
            <v>0.77</v>
          </cell>
          <cell r="J409">
            <v>1.15056</v>
          </cell>
          <cell r="K409">
            <v>1.0159199999999999</v>
          </cell>
          <cell r="L409">
            <v>0.77</v>
          </cell>
        </row>
        <row r="410">
          <cell r="A410" t="str">
            <v>87-10-1273</v>
          </cell>
          <cell r="B410" t="str">
            <v>Lavandula ang. 'Rosea'</v>
          </cell>
          <cell r="C410" t="str">
            <v>MP150</v>
          </cell>
          <cell r="D410" t="str">
            <v>week 20</v>
          </cell>
          <cell r="F410">
            <v>0.43</v>
          </cell>
          <cell r="G410">
            <v>0.32</v>
          </cell>
          <cell r="H410">
            <v>0.27</v>
          </cell>
          <cell r="J410">
            <v>0.52632000000000001</v>
          </cell>
          <cell r="K410">
            <v>0.39168000000000003</v>
          </cell>
          <cell r="L410">
            <v>0.27</v>
          </cell>
        </row>
        <row r="411">
          <cell r="A411" t="str">
            <v>87-10-1682</v>
          </cell>
          <cell r="B411" t="str">
            <v>Lavendula int. 'Grosso'</v>
          </cell>
          <cell r="C411" t="str">
            <v>MP150</v>
          </cell>
          <cell r="D411" t="str">
            <v>Directly</v>
          </cell>
          <cell r="F411">
            <v>0.43</v>
          </cell>
          <cell r="G411">
            <v>0.32</v>
          </cell>
          <cell r="H411">
            <v>0.27</v>
          </cell>
          <cell r="J411">
            <v>0.52632000000000001</v>
          </cell>
          <cell r="K411">
            <v>0.39168000000000003</v>
          </cell>
          <cell r="L411">
            <v>0.27</v>
          </cell>
        </row>
        <row r="412">
          <cell r="A412" t="str">
            <v>87-10-1280</v>
          </cell>
          <cell r="B412" t="str">
            <v>Lavandula intermedia Phenomenal ('Niko'PBR) ®</v>
          </cell>
          <cell r="C412" t="str">
            <v>MP150</v>
          </cell>
          <cell r="D412" t="str">
            <v>Directly</v>
          </cell>
          <cell r="F412">
            <v>0.94000000000000006</v>
          </cell>
          <cell r="G412">
            <v>0.83</v>
          </cell>
          <cell r="H412">
            <v>0.77</v>
          </cell>
          <cell r="J412">
            <v>1.15056</v>
          </cell>
          <cell r="K412">
            <v>1.0159199999999999</v>
          </cell>
          <cell r="L412">
            <v>0.77</v>
          </cell>
        </row>
        <row r="413">
          <cell r="A413" t="str">
            <v>87-10-1163</v>
          </cell>
          <cell r="B413" t="str">
            <v>Ligustrum ibota 'Musli' PBR ®</v>
          </cell>
          <cell r="C413" t="str">
            <v>MP150</v>
          </cell>
          <cell r="D413" t="str">
            <v>Directly</v>
          </cell>
          <cell r="F413">
            <v>1.01</v>
          </cell>
          <cell r="G413">
            <v>0.9</v>
          </cell>
          <cell r="H413">
            <v>0.84</v>
          </cell>
          <cell r="J413">
            <v>1.23624</v>
          </cell>
          <cell r="K413">
            <v>1.1016000000000001</v>
          </cell>
          <cell r="L413">
            <v>0.84</v>
          </cell>
        </row>
        <row r="414">
          <cell r="A414" t="str">
            <v>87-10-1339</v>
          </cell>
          <cell r="B414" t="str">
            <v>Ligustrum lucidum</v>
          </cell>
          <cell r="C414" t="str">
            <v>MP150</v>
          </cell>
          <cell r="D414" t="str">
            <v>Directly</v>
          </cell>
          <cell r="F414">
            <v>0.56000000000000005</v>
          </cell>
          <cell r="G414">
            <v>0.45</v>
          </cell>
          <cell r="H414">
            <v>0.39</v>
          </cell>
          <cell r="J414">
            <v>0.68544000000000005</v>
          </cell>
          <cell r="K414">
            <v>0.55080000000000007</v>
          </cell>
          <cell r="L414">
            <v>0.39</v>
          </cell>
        </row>
        <row r="415">
          <cell r="A415" t="str">
            <v>87-10-1340</v>
          </cell>
          <cell r="B415" t="str">
            <v>Ligustrum ovalifolium</v>
          </cell>
          <cell r="C415" t="str">
            <v>MP150</v>
          </cell>
          <cell r="D415" t="str">
            <v>Directly</v>
          </cell>
          <cell r="F415">
            <v>0.48</v>
          </cell>
          <cell r="G415">
            <v>0.37</v>
          </cell>
          <cell r="H415">
            <v>0.31</v>
          </cell>
          <cell r="J415">
            <v>0.58751999999999993</v>
          </cell>
          <cell r="K415">
            <v>0.45288</v>
          </cell>
          <cell r="L415">
            <v>0.31</v>
          </cell>
        </row>
        <row r="416">
          <cell r="A416" t="str">
            <v>87-10-1341</v>
          </cell>
          <cell r="B416" t="str">
            <v>Ligustrum oval. 'Argenteum'</v>
          </cell>
          <cell r="C416" t="str">
            <v>MP150</v>
          </cell>
          <cell r="D416" t="str">
            <v>Directly</v>
          </cell>
          <cell r="F416">
            <v>0.48</v>
          </cell>
          <cell r="G416">
            <v>0.37</v>
          </cell>
          <cell r="H416">
            <v>0.31</v>
          </cell>
          <cell r="J416">
            <v>0.58751999999999993</v>
          </cell>
          <cell r="K416">
            <v>0.45288</v>
          </cell>
          <cell r="L416">
            <v>0.31</v>
          </cell>
        </row>
        <row r="417">
          <cell r="A417" t="str">
            <v>87-10-1342</v>
          </cell>
          <cell r="B417" t="str">
            <v>Ligustrum oval. 'Aureum'</v>
          </cell>
          <cell r="C417" t="str">
            <v>MP150</v>
          </cell>
          <cell r="D417" t="str">
            <v>Directly</v>
          </cell>
          <cell r="F417">
            <v>0.48</v>
          </cell>
          <cell r="G417">
            <v>0.37</v>
          </cell>
          <cell r="H417">
            <v>0.31</v>
          </cell>
          <cell r="J417">
            <v>0.58751999999999993</v>
          </cell>
          <cell r="K417">
            <v>0.45288</v>
          </cell>
          <cell r="L417">
            <v>0.31</v>
          </cell>
        </row>
        <row r="418">
          <cell r="A418" t="str">
            <v>87-10-1164</v>
          </cell>
          <cell r="B418" t="str">
            <v>Ligustrum oval. 'Green Diamond' PBR ®</v>
          </cell>
          <cell r="C418" t="str">
            <v>MP150</v>
          </cell>
          <cell r="D418" t="str">
            <v>Directly</v>
          </cell>
          <cell r="F418">
            <v>0.94000000000000006</v>
          </cell>
          <cell r="G418">
            <v>0.83</v>
          </cell>
          <cell r="H418">
            <v>0.77</v>
          </cell>
          <cell r="J418">
            <v>1.15056</v>
          </cell>
          <cell r="K418">
            <v>1.0159199999999999</v>
          </cell>
          <cell r="L418">
            <v>0.77</v>
          </cell>
        </row>
        <row r="419">
          <cell r="A419" t="str">
            <v>87-10-0325</v>
          </cell>
          <cell r="B419" t="str">
            <v>Ligustrum quihoui</v>
          </cell>
          <cell r="C419" t="str">
            <v>MP144</v>
          </cell>
          <cell r="D419" t="str">
            <v>Directly</v>
          </cell>
          <cell r="F419">
            <v>0.52</v>
          </cell>
          <cell r="G419">
            <v>0.41</v>
          </cell>
          <cell r="H419">
            <v>0.35</v>
          </cell>
          <cell r="J419">
            <v>0.63648000000000005</v>
          </cell>
          <cell r="K419">
            <v>0.50183999999999995</v>
          </cell>
          <cell r="L419">
            <v>0.35</v>
          </cell>
        </row>
        <row r="420">
          <cell r="A420" t="str">
            <v>87-10-1343</v>
          </cell>
          <cell r="B420" t="str">
            <v>Ligustrum 'Vicaryi'</v>
          </cell>
          <cell r="C420" t="str">
            <v>MP150</v>
          </cell>
          <cell r="D420" t="str">
            <v>Directly</v>
          </cell>
          <cell r="F420">
            <v>0.52</v>
          </cell>
          <cell r="G420">
            <v>0.41</v>
          </cell>
          <cell r="H420">
            <v>0.35</v>
          </cell>
          <cell r="J420">
            <v>0.63648000000000005</v>
          </cell>
          <cell r="K420">
            <v>0.50183999999999995</v>
          </cell>
          <cell r="L420">
            <v>0.35</v>
          </cell>
        </row>
        <row r="421">
          <cell r="A421" t="str">
            <v>87-10-1232</v>
          </cell>
          <cell r="B421" t="str">
            <v>Ligustrum vulgare</v>
          </cell>
          <cell r="C421" t="str">
            <v>MP150</v>
          </cell>
          <cell r="D421" t="str">
            <v>Directly</v>
          </cell>
          <cell r="F421">
            <v>0.48</v>
          </cell>
          <cell r="G421">
            <v>0.37</v>
          </cell>
          <cell r="H421">
            <v>0.31</v>
          </cell>
          <cell r="J421">
            <v>0.58751999999999993</v>
          </cell>
          <cell r="K421">
            <v>0.45288</v>
          </cell>
          <cell r="L421">
            <v>0.31</v>
          </cell>
        </row>
        <row r="422">
          <cell r="A422" t="str">
            <v>87-10-1344</v>
          </cell>
          <cell r="B422" t="str">
            <v>Ligustrum vulg. 'Atrovirens'</v>
          </cell>
          <cell r="C422" t="str">
            <v>MP150</v>
          </cell>
          <cell r="D422" t="str">
            <v>Directly</v>
          </cell>
          <cell r="F422">
            <v>0.48</v>
          </cell>
          <cell r="G422">
            <v>0.37</v>
          </cell>
          <cell r="H422">
            <v>0.31</v>
          </cell>
          <cell r="J422">
            <v>0.58751999999999993</v>
          </cell>
          <cell r="K422">
            <v>0.45288</v>
          </cell>
          <cell r="L422">
            <v>0.31</v>
          </cell>
        </row>
        <row r="423">
          <cell r="A423" t="str">
            <v>87-10-1345</v>
          </cell>
          <cell r="B423" t="str">
            <v>Ligustrum vulg. 'Lodense'</v>
          </cell>
          <cell r="C423" t="str">
            <v>MP150</v>
          </cell>
          <cell r="D423" t="str">
            <v>Directly</v>
          </cell>
          <cell r="F423">
            <v>0.52</v>
          </cell>
          <cell r="G423">
            <v>0.41</v>
          </cell>
          <cell r="H423">
            <v>0.35</v>
          </cell>
          <cell r="J423">
            <v>0.63648000000000005</v>
          </cell>
          <cell r="K423">
            <v>0.50183999999999995</v>
          </cell>
          <cell r="L423">
            <v>0.35</v>
          </cell>
        </row>
        <row r="424">
          <cell r="A424" t="str">
            <v>87-10-1346</v>
          </cell>
          <cell r="B424" t="str">
            <v>Lonicera nit. 'Baggesen's Gold'</v>
          </cell>
          <cell r="C424" t="str">
            <v>MP150</v>
          </cell>
          <cell r="D424" t="str">
            <v>Directly</v>
          </cell>
          <cell r="F424">
            <v>0.39</v>
          </cell>
          <cell r="G424">
            <v>0.28999999999999998</v>
          </cell>
          <cell r="H424">
            <v>0.24</v>
          </cell>
          <cell r="J424">
            <v>0.47736000000000001</v>
          </cell>
          <cell r="K424">
            <v>0.35496</v>
          </cell>
          <cell r="L424">
            <v>0.24</v>
          </cell>
        </row>
        <row r="425">
          <cell r="A425" t="str">
            <v>87-10-1006</v>
          </cell>
          <cell r="B425" t="str">
            <v>Lonicera nit. 'Elegant'</v>
          </cell>
          <cell r="C425" t="str">
            <v>MP150</v>
          </cell>
          <cell r="D425" t="str">
            <v>Directly</v>
          </cell>
          <cell r="F425">
            <v>0.33999999999999997</v>
          </cell>
          <cell r="G425">
            <v>0.25</v>
          </cell>
          <cell r="H425">
            <v>0.21</v>
          </cell>
          <cell r="J425">
            <v>0.41615999999999997</v>
          </cell>
          <cell r="K425">
            <v>0.30599999999999999</v>
          </cell>
          <cell r="L425">
            <v>0.21</v>
          </cell>
        </row>
        <row r="426">
          <cell r="A426" t="str">
            <v>87-10-1007</v>
          </cell>
          <cell r="B426" t="str">
            <v>Lonicera nit. 'Hohenheim. Findling'</v>
          </cell>
          <cell r="C426" t="str">
            <v>MP150</v>
          </cell>
          <cell r="D426" t="str">
            <v>Directly</v>
          </cell>
          <cell r="F426">
            <v>0.33999999999999997</v>
          </cell>
          <cell r="G426">
            <v>0.25</v>
          </cell>
          <cell r="H426">
            <v>0.21</v>
          </cell>
          <cell r="J426">
            <v>0.41615999999999997</v>
          </cell>
          <cell r="K426">
            <v>0.30599999999999999</v>
          </cell>
          <cell r="L426">
            <v>0.21</v>
          </cell>
        </row>
        <row r="427">
          <cell r="A427" t="str">
            <v>87-10-0333</v>
          </cell>
          <cell r="B427" t="str">
            <v>Lonicera nit. 'Lemon Beauty'</v>
          </cell>
          <cell r="C427" t="str">
            <v>MP150</v>
          </cell>
          <cell r="D427" t="str">
            <v>Directly</v>
          </cell>
          <cell r="F427">
            <v>0.39999999999999997</v>
          </cell>
          <cell r="G427">
            <v>0.3</v>
          </cell>
          <cell r="H427">
            <v>0.25</v>
          </cell>
          <cell r="J427">
            <v>0.48959999999999992</v>
          </cell>
          <cell r="K427">
            <v>0.36719999999999997</v>
          </cell>
          <cell r="L427">
            <v>0.25</v>
          </cell>
        </row>
        <row r="428">
          <cell r="A428" t="str">
            <v>87-10-1008</v>
          </cell>
          <cell r="B428" t="str">
            <v>Lonicera nit. 'Maigrün'</v>
          </cell>
          <cell r="C428" t="str">
            <v>MP150</v>
          </cell>
          <cell r="D428" t="str">
            <v>Directly</v>
          </cell>
          <cell r="F428">
            <v>0.33999999999999997</v>
          </cell>
          <cell r="G428">
            <v>0.25</v>
          </cell>
          <cell r="H428">
            <v>0.21</v>
          </cell>
          <cell r="J428">
            <v>0.41615999999999997</v>
          </cell>
          <cell r="K428">
            <v>0.30599999999999999</v>
          </cell>
          <cell r="L428">
            <v>0.21</v>
          </cell>
        </row>
        <row r="429">
          <cell r="A429" t="str">
            <v>87-10-1009</v>
          </cell>
          <cell r="B429" t="str">
            <v>Lonicera pileata</v>
          </cell>
          <cell r="C429" t="str">
            <v>MP150</v>
          </cell>
          <cell r="D429" t="str">
            <v>Directly</v>
          </cell>
          <cell r="F429">
            <v>0.33999999999999997</v>
          </cell>
          <cell r="G429">
            <v>0.25</v>
          </cell>
          <cell r="H429">
            <v>0.21</v>
          </cell>
          <cell r="J429">
            <v>0.41615999999999997</v>
          </cell>
          <cell r="K429">
            <v>0.30599999999999999</v>
          </cell>
          <cell r="L429">
            <v>0.21</v>
          </cell>
        </row>
        <row r="430">
          <cell r="A430" t="str">
            <v>87-10-1010</v>
          </cell>
          <cell r="B430" t="str">
            <v>Lonicera pileata 'Moss Green'</v>
          </cell>
          <cell r="C430" t="str">
            <v>MP150</v>
          </cell>
          <cell r="D430" t="str">
            <v>Directly</v>
          </cell>
          <cell r="F430">
            <v>0.33999999999999997</v>
          </cell>
          <cell r="G430">
            <v>0.25</v>
          </cell>
          <cell r="H430">
            <v>0.21</v>
          </cell>
          <cell r="J430">
            <v>0.41615999999999997</v>
          </cell>
          <cell r="K430">
            <v>0.30599999999999999</v>
          </cell>
          <cell r="L430">
            <v>0.21</v>
          </cell>
        </row>
        <row r="431">
          <cell r="A431" t="str">
            <v>87-10-0869</v>
          </cell>
          <cell r="B431" t="str">
            <v>Magnolia 'Betty'</v>
          </cell>
          <cell r="C431" t="str">
            <v>MP66</v>
          </cell>
          <cell r="D431" t="str">
            <v>Directly</v>
          </cell>
          <cell r="F431">
            <v>1.01</v>
          </cell>
          <cell r="G431">
            <v>0.9</v>
          </cell>
          <cell r="H431">
            <v>0.84</v>
          </cell>
          <cell r="J431">
            <v>1.23624</v>
          </cell>
          <cell r="K431">
            <v>1.1016000000000001</v>
          </cell>
          <cell r="L431">
            <v>0.84</v>
          </cell>
        </row>
        <row r="432">
          <cell r="A432" t="str">
            <v>87-10-0870</v>
          </cell>
          <cell r="B432" t="str">
            <v>Magnolia 'Galaxy'</v>
          </cell>
          <cell r="C432" t="str">
            <v>MP66</v>
          </cell>
          <cell r="D432" t="str">
            <v>Directly</v>
          </cell>
          <cell r="F432">
            <v>1.01</v>
          </cell>
          <cell r="G432">
            <v>0.9</v>
          </cell>
          <cell r="H432">
            <v>0.84</v>
          </cell>
          <cell r="J432">
            <v>1.23624</v>
          </cell>
          <cell r="K432">
            <v>1.1016000000000001</v>
          </cell>
          <cell r="L432">
            <v>0.84</v>
          </cell>
        </row>
        <row r="433">
          <cell r="A433" t="str">
            <v>87-10-0871</v>
          </cell>
          <cell r="B433" t="str">
            <v>Magnolia 'George Henry Kern'</v>
          </cell>
          <cell r="C433" t="str">
            <v>MP66</v>
          </cell>
          <cell r="D433" t="str">
            <v>Directly</v>
          </cell>
          <cell r="F433">
            <v>1.01</v>
          </cell>
          <cell r="G433">
            <v>0.9</v>
          </cell>
          <cell r="H433">
            <v>0.84</v>
          </cell>
          <cell r="J433">
            <v>1.23624</v>
          </cell>
          <cell r="K433">
            <v>1.1016000000000001</v>
          </cell>
          <cell r="L433">
            <v>0.84</v>
          </cell>
        </row>
        <row r="434">
          <cell r="A434" t="str">
            <v>87-10-1011</v>
          </cell>
          <cell r="B434" t="str">
            <v>Magnolia 'Heaven Scent'</v>
          </cell>
          <cell r="C434" t="str">
            <v>MP66</v>
          </cell>
          <cell r="D434" t="str">
            <v>Directly</v>
          </cell>
          <cell r="F434">
            <v>1.01</v>
          </cell>
          <cell r="G434">
            <v>0.9</v>
          </cell>
          <cell r="H434">
            <v>0.84</v>
          </cell>
          <cell r="J434">
            <v>1.23624</v>
          </cell>
          <cell r="K434">
            <v>1.1016000000000001</v>
          </cell>
          <cell r="L434">
            <v>0.84</v>
          </cell>
        </row>
        <row r="435">
          <cell r="A435" t="str">
            <v>87-10-0872</v>
          </cell>
          <cell r="B435" t="str">
            <v>Magnolia liliiflora 'Nigra'</v>
          </cell>
          <cell r="C435" t="str">
            <v>MP66</v>
          </cell>
          <cell r="D435" t="str">
            <v>Directly</v>
          </cell>
          <cell r="F435">
            <v>1.01</v>
          </cell>
          <cell r="G435">
            <v>0.9</v>
          </cell>
          <cell r="H435">
            <v>0.84</v>
          </cell>
          <cell r="J435">
            <v>1.23624</v>
          </cell>
          <cell r="K435">
            <v>1.1016000000000001</v>
          </cell>
          <cell r="L435">
            <v>0.84</v>
          </cell>
        </row>
        <row r="436">
          <cell r="A436" t="str">
            <v>87-10-0873</v>
          </cell>
          <cell r="B436" t="str">
            <v>Magnolia loebneri 'Leonard Messel'</v>
          </cell>
          <cell r="C436" t="str">
            <v>MP66</v>
          </cell>
          <cell r="D436" t="str">
            <v>Directly</v>
          </cell>
          <cell r="F436">
            <v>1.01</v>
          </cell>
          <cell r="G436">
            <v>0.9</v>
          </cell>
          <cell r="H436">
            <v>0.84</v>
          </cell>
          <cell r="J436">
            <v>1.23624</v>
          </cell>
          <cell r="K436">
            <v>1.1016000000000001</v>
          </cell>
          <cell r="L436">
            <v>0.84</v>
          </cell>
        </row>
        <row r="437">
          <cell r="A437" t="str">
            <v>87-10-0874</v>
          </cell>
          <cell r="B437" t="str">
            <v>Magnolia loebneri 'Merrill'</v>
          </cell>
          <cell r="C437" t="str">
            <v>MP66</v>
          </cell>
          <cell r="D437" t="str">
            <v>Directly</v>
          </cell>
          <cell r="F437">
            <v>1.01</v>
          </cell>
          <cell r="G437">
            <v>0.9</v>
          </cell>
          <cell r="H437">
            <v>0.84</v>
          </cell>
          <cell r="J437">
            <v>1.23624</v>
          </cell>
          <cell r="K437">
            <v>1.1016000000000001</v>
          </cell>
          <cell r="L437">
            <v>0.84</v>
          </cell>
        </row>
        <row r="438">
          <cell r="A438" t="str">
            <v>87-10-1431</v>
          </cell>
          <cell r="B438" t="str">
            <v>Magnolia 'Ricki'</v>
          </cell>
          <cell r="C438" t="str">
            <v>MP66</v>
          </cell>
          <cell r="D438" t="str">
            <v>Directly</v>
          </cell>
          <cell r="F438">
            <v>1.01</v>
          </cell>
          <cell r="G438">
            <v>0.9</v>
          </cell>
          <cell r="H438">
            <v>0.84</v>
          </cell>
          <cell r="J438">
            <v>1.23624</v>
          </cell>
          <cell r="K438">
            <v>1.1016000000000001</v>
          </cell>
          <cell r="L438">
            <v>0.84</v>
          </cell>
        </row>
        <row r="439">
          <cell r="A439" t="str">
            <v>87-10-0918</v>
          </cell>
          <cell r="B439" t="str">
            <v>Magnolia soul. 'Alba Superba'</v>
          </cell>
          <cell r="C439" t="str">
            <v>MP66</v>
          </cell>
          <cell r="D439" t="str">
            <v>Directly</v>
          </cell>
          <cell r="F439">
            <v>1.01</v>
          </cell>
          <cell r="G439">
            <v>0.9</v>
          </cell>
          <cell r="H439">
            <v>0.84</v>
          </cell>
          <cell r="J439">
            <v>1.23624</v>
          </cell>
          <cell r="K439">
            <v>1.1016000000000001</v>
          </cell>
          <cell r="L439">
            <v>0.84</v>
          </cell>
        </row>
        <row r="440">
          <cell r="A440" t="str">
            <v>87-10-0875</v>
          </cell>
          <cell r="B440" t="str">
            <v>Magnolia soulangeana</v>
          </cell>
          <cell r="C440" t="str">
            <v>MP66</v>
          </cell>
          <cell r="D440" t="str">
            <v>Directly</v>
          </cell>
          <cell r="F440">
            <v>1.01</v>
          </cell>
          <cell r="G440">
            <v>0.9</v>
          </cell>
          <cell r="H440">
            <v>0.84</v>
          </cell>
          <cell r="J440">
            <v>1.23624</v>
          </cell>
          <cell r="K440">
            <v>1.1016000000000001</v>
          </cell>
          <cell r="L440">
            <v>0.84</v>
          </cell>
        </row>
        <row r="441">
          <cell r="A441" t="str">
            <v>87-10-1478</v>
          </cell>
          <cell r="B441" t="str">
            <v>Magnolia soul. 'Superba'</v>
          </cell>
          <cell r="C441" t="str">
            <v>MP66</v>
          </cell>
          <cell r="D441" t="str">
            <v>Directly</v>
          </cell>
          <cell r="F441">
            <v>1.01</v>
          </cell>
          <cell r="G441">
            <v>0.9</v>
          </cell>
          <cell r="H441">
            <v>0.84</v>
          </cell>
          <cell r="J441">
            <v>1.23624</v>
          </cell>
          <cell r="K441">
            <v>1.1016000000000001</v>
          </cell>
          <cell r="L441">
            <v>0.84</v>
          </cell>
        </row>
        <row r="442">
          <cell r="A442" t="str">
            <v>87-10-0876</v>
          </cell>
          <cell r="B442" t="str">
            <v>Magnolia stellata</v>
          </cell>
          <cell r="C442" t="str">
            <v>MP66</v>
          </cell>
          <cell r="D442" t="str">
            <v>Directly</v>
          </cell>
          <cell r="F442">
            <v>1.01</v>
          </cell>
          <cell r="G442">
            <v>0.9</v>
          </cell>
          <cell r="H442">
            <v>0.84</v>
          </cell>
          <cell r="J442">
            <v>1.23624</v>
          </cell>
          <cell r="K442">
            <v>1.1016000000000001</v>
          </cell>
          <cell r="L442">
            <v>0.84</v>
          </cell>
        </row>
        <row r="443">
          <cell r="A443" t="str">
            <v>87-10-0877</v>
          </cell>
          <cell r="B443" t="str">
            <v>Magnolia stellata 'Rosea'</v>
          </cell>
          <cell r="C443" t="str">
            <v>MP66</v>
          </cell>
          <cell r="D443" t="str">
            <v>Directly</v>
          </cell>
          <cell r="F443">
            <v>1.01</v>
          </cell>
          <cell r="G443">
            <v>0.9</v>
          </cell>
          <cell r="H443">
            <v>0.84</v>
          </cell>
          <cell r="J443">
            <v>1.23624</v>
          </cell>
          <cell r="K443">
            <v>1.1016000000000001</v>
          </cell>
          <cell r="L443">
            <v>0.84</v>
          </cell>
        </row>
        <row r="444">
          <cell r="A444" t="str">
            <v>87-10-0878</v>
          </cell>
          <cell r="B444" t="str">
            <v>Magnolia stellata 'Royal Star'</v>
          </cell>
          <cell r="C444" t="str">
            <v>MP66</v>
          </cell>
          <cell r="D444" t="str">
            <v>Directly</v>
          </cell>
          <cell r="F444">
            <v>1.01</v>
          </cell>
          <cell r="G444">
            <v>0.9</v>
          </cell>
          <cell r="H444">
            <v>0.84</v>
          </cell>
          <cell r="J444">
            <v>1.23624</v>
          </cell>
          <cell r="K444">
            <v>1.1016000000000001</v>
          </cell>
          <cell r="L444">
            <v>0.84</v>
          </cell>
        </row>
        <row r="445">
          <cell r="A445" t="str">
            <v>87-10-0879</v>
          </cell>
          <cell r="B445" t="str">
            <v>Magnolia 'Susan'</v>
          </cell>
          <cell r="C445" t="str">
            <v>MP66</v>
          </cell>
          <cell r="D445" t="str">
            <v>Directly</v>
          </cell>
          <cell r="F445">
            <v>1.01</v>
          </cell>
          <cell r="G445">
            <v>0.9</v>
          </cell>
          <cell r="H445">
            <v>0.84</v>
          </cell>
          <cell r="J445">
            <v>1.23624</v>
          </cell>
          <cell r="K445">
            <v>1.1016000000000001</v>
          </cell>
          <cell r="L445">
            <v>0.84</v>
          </cell>
        </row>
        <row r="446">
          <cell r="A446" t="str">
            <v>87-10-1432</v>
          </cell>
          <cell r="B446" t="str">
            <v>Mahonia aq. 'Apollo'</v>
          </cell>
          <cell r="C446" t="str">
            <v>MP66</v>
          </cell>
          <cell r="D446" t="str">
            <v>Directly</v>
          </cell>
          <cell r="F446">
            <v>0.94000000000000006</v>
          </cell>
          <cell r="G446">
            <v>0.83</v>
          </cell>
          <cell r="H446">
            <v>0.77</v>
          </cell>
          <cell r="J446">
            <v>1.15056</v>
          </cell>
          <cell r="K446">
            <v>1.0159199999999999</v>
          </cell>
          <cell r="L446">
            <v>0.77</v>
          </cell>
        </row>
        <row r="447">
          <cell r="A447" t="str">
            <v>87-10-1233</v>
          </cell>
          <cell r="B447" t="str">
            <v>Mahonia aq. 'Smaragd'</v>
          </cell>
          <cell r="C447" t="str">
            <v>MP66</v>
          </cell>
          <cell r="D447" t="str">
            <v>Directly</v>
          </cell>
          <cell r="F447">
            <v>0.94000000000000006</v>
          </cell>
          <cell r="G447">
            <v>0.83</v>
          </cell>
          <cell r="H447">
            <v>0.77</v>
          </cell>
          <cell r="J447">
            <v>1.15056</v>
          </cell>
          <cell r="K447">
            <v>1.0159199999999999</v>
          </cell>
          <cell r="L447">
            <v>0.77</v>
          </cell>
        </row>
        <row r="448">
          <cell r="A448" t="str">
            <v>87-10-1234</v>
          </cell>
          <cell r="B448" t="str">
            <v>Mahonia bealei</v>
          </cell>
          <cell r="C448" t="str">
            <v>MP66</v>
          </cell>
          <cell r="D448" t="str">
            <v>Directly</v>
          </cell>
          <cell r="F448">
            <v>0.94000000000000006</v>
          </cell>
          <cell r="G448">
            <v>0.83</v>
          </cell>
          <cell r="H448">
            <v>0.77</v>
          </cell>
          <cell r="J448">
            <v>1.15056</v>
          </cell>
          <cell r="K448">
            <v>1.0159199999999999</v>
          </cell>
          <cell r="L448">
            <v>0.77</v>
          </cell>
        </row>
        <row r="449">
          <cell r="A449" t="str">
            <v>87-10-1235</v>
          </cell>
          <cell r="B449" t="str">
            <v>Mahonia media 'Charity'</v>
          </cell>
          <cell r="C449" t="str">
            <v>MP66</v>
          </cell>
          <cell r="D449" t="str">
            <v>Directly</v>
          </cell>
          <cell r="F449">
            <v>0.94000000000000006</v>
          </cell>
          <cell r="G449">
            <v>0.83</v>
          </cell>
          <cell r="H449">
            <v>0.77</v>
          </cell>
          <cell r="J449">
            <v>1.15056</v>
          </cell>
          <cell r="K449">
            <v>1.0159199999999999</v>
          </cell>
          <cell r="L449">
            <v>0.77</v>
          </cell>
        </row>
        <row r="450">
          <cell r="A450" t="str">
            <v>87-10-1213</v>
          </cell>
          <cell r="B450" t="str">
            <v>Mahonia wagneri 'Pinnacle'</v>
          </cell>
          <cell r="C450" t="str">
            <v>MP66</v>
          </cell>
          <cell r="D450" t="str">
            <v>Directly</v>
          </cell>
          <cell r="F450">
            <v>0.94000000000000006</v>
          </cell>
          <cell r="G450">
            <v>0.83</v>
          </cell>
          <cell r="H450">
            <v>0.77</v>
          </cell>
          <cell r="J450">
            <v>1.15056</v>
          </cell>
          <cell r="K450">
            <v>1.0159199999999999</v>
          </cell>
          <cell r="L450">
            <v>0.77</v>
          </cell>
        </row>
        <row r="451">
          <cell r="A451" t="str">
            <v>87-10-1347</v>
          </cell>
          <cell r="B451" t="str">
            <v>Osmanthus burkwoodii</v>
          </cell>
          <cell r="C451" t="str">
            <v>MP150</v>
          </cell>
          <cell r="D451" t="str">
            <v>Directly</v>
          </cell>
          <cell r="F451">
            <v>0.59000000000000008</v>
          </cell>
          <cell r="G451">
            <v>0.48</v>
          </cell>
          <cell r="H451">
            <v>0.42</v>
          </cell>
          <cell r="J451">
            <v>0.72216000000000014</v>
          </cell>
          <cell r="K451">
            <v>0.58751999999999993</v>
          </cell>
          <cell r="L451">
            <v>0.42</v>
          </cell>
        </row>
        <row r="452">
          <cell r="A452" t="str">
            <v>87-10-1012</v>
          </cell>
          <cell r="B452" t="str">
            <v>Pachysandra term. 'Green Carpet'</v>
          </cell>
          <cell r="C452" t="str">
            <v>MP150</v>
          </cell>
          <cell r="D452" t="str">
            <v>Directly</v>
          </cell>
          <cell r="F452">
            <v>0.44</v>
          </cell>
          <cell r="G452">
            <v>0.34</v>
          </cell>
          <cell r="H452">
            <v>0.28000000000000003</v>
          </cell>
          <cell r="J452">
            <v>0.53856000000000004</v>
          </cell>
          <cell r="K452">
            <v>0.41616000000000003</v>
          </cell>
          <cell r="L452">
            <v>0.28000000000000003</v>
          </cell>
        </row>
        <row r="453">
          <cell r="A453" t="str">
            <v>87-10-1013</v>
          </cell>
          <cell r="B453" t="str">
            <v>Pachysandra term. 'Green Sheen'</v>
          </cell>
          <cell r="C453" t="str">
            <v>MP150</v>
          </cell>
          <cell r="D453" t="str">
            <v>Directly</v>
          </cell>
          <cell r="F453">
            <v>0.44</v>
          </cell>
          <cell r="G453">
            <v>0.34</v>
          </cell>
          <cell r="H453">
            <v>0.28000000000000003</v>
          </cell>
          <cell r="J453">
            <v>0.53856000000000004</v>
          </cell>
          <cell r="K453">
            <v>0.41616000000000003</v>
          </cell>
          <cell r="L453">
            <v>0.28000000000000003</v>
          </cell>
        </row>
        <row r="454">
          <cell r="A454" t="str">
            <v>87-10-1014</v>
          </cell>
          <cell r="B454" t="str">
            <v>Pachysandra terminalis</v>
          </cell>
          <cell r="C454" t="str">
            <v>MP150</v>
          </cell>
          <cell r="D454" t="str">
            <v>Directly</v>
          </cell>
          <cell r="F454">
            <v>0.44</v>
          </cell>
          <cell r="G454">
            <v>0.34</v>
          </cell>
          <cell r="H454">
            <v>0.28000000000000003</v>
          </cell>
          <cell r="J454">
            <v>0.53856000000000004</v>
          </cell>
          <cell r="K454">
            <v>0.41616000000000003</v>
          </cell>
          <cell r="L454">
            <v>0.28000000000000003</v>
          </cell>
        </row>
        <row r="455">
          <cell r="A455" t="str">
            <v>87-10-1348</v>
          </cell>
          <cell r="B455" t="str">
            <v>Perovskia atriplicif. 'Blue Spire'</v>
          </cell>
          <cell r="C455" t="str">
            <v>MP150</v>
          </cell>
          <cell r="D455" t="str">
            <v>Directly</v>
          </cell>
          <cell r="F455">
            <v>0.52</v>
          </cell>
          <cell r="G455">
            <v>0.41</v>
          </cell>
          <cell r="H455">
            <v>0.35</v>
          </cell>
          <cell r="J455">
            <v>0.63648000000000005</v>
          </cell>
          <cell r="K455">
            <v>0.50183999999999995</v>
          </cell>
          <cell r="L455">
            <v>0.35</v>
          </cell>
        </row>
        <row r="456">
          <cell r="A456" t="str">
            <v>87-10-0364</v>
          </cell>
          <cell r="B456" t="str">
            <v>Perovskia atriplicifolia Lacey Blue ('Lisslitt'PBR) ®</v>
          </cell>
          <cell r="C456" t="str">
            <v>MP150</v>
          </cell>
          <cell r="D456" t="str">
            <v>Directly</v>
          </cell>
          <cell r="F456">
            <v>0.97000000000000008</v>
          </cell>
          <cell r="G456">
            <v>0.86</v>
          </cell>
          <cell r="H456">
            <v>0.8</v>
          </cell>
          <cell r="J456">
            <v>1.1872800000000001</v>
          </cell>
          <cell r="K456">
            <v>1.05264</v>
          </cell>
          <cell r="L456">
            <v>0.8</v>
          </cell>
        </row>
        <row r="457">
          <cell r="A457" t="str">
            <v>87-10-0365</v>
          </cell>
          <cell r="B457" t="str">
            <v>Perovskia atriplicif. 'Little Spire' PBR ®</v>
          </cell>
          <cell r="C457" t="str">
            <v>MP150</v>
          </cell>
          <cell r="D457" t="str">
            <v>Directly</v>
          </cell>
          <cell r="F457">
            <v>0.97000000000000008</v>
          </cell>
          <cell r="G457">
            <v>0.86</v>
          </cell>
          <cell r="H457">
            <v>0.8</v>
          </cell>
          <cell r="J457">
            <v>1.1872800000000001</v>
          </cell>
          <cell r="K457">
            <v>1.05264</v>
          </cell>
          <cell r="L457">
            <v>0.8</v>
          </cell>
        </row>
        <row r="458">
          <cell r="A458" t="str">
            <v>87-10-1127</v>
          </cell>
          <cell r="B458" t="str">
            <v>Perovskia atriplicifolia Silvery Blue ('Lissvery'PBR) ®</v>
          </cell>
          <cell r="C458" t="str">
            <v>MP150</v>
          </cell>
          <cell r="D458" t="str">
            <v>Directly</v>
          </cell>
          <cell r="F458">
            <v>0.97000000000000008</v>
          </cell>
          <cell r="G458">
            <v>0.86</v>
          </cell>
          <cell r="H458">
            <v>0.8</v>
          </cell>
          <cell r="J458">
            <v>1.1872800000000001</v>
          </cell>
          <cell r="K458">
            <v>1.05264</v>
          </cell>
          <cell r="L458">
            <v>0.8</v>
          </cell>
        </row>
        <row r="459">
          <cell r="A459" t="str">
            <v>87-10-0887</v>
          </cell>
          <cell r="B459" t="str">
            <v>Philadelphus 'Beauclerk'</v>
          </cell>
          <cell r="C459" t="str">
            <v>MP104</v>
          </cell>
          <cell r="D459" t="str">
            <v>Directly</v>
          </cell>
          <cell r="F459">
            <v>0.63</v>
          </cell>
          <cell r="G459">
            <v>0.52</v>
          </cell>
          <cell r="H459">
            <v>0.46</v>
          </cell>
          <cell r="J459">
            <v>0.77112000000000003</v>
          </cell>
          <cell r="K459">
            <v>0.63648000000000005</v>
          </cell>
          <cell r="L459">
            <v>0.46</v>
          </cell>
        </row>
        <row r="460">
          <cell r="A460" t="str">
            <v>87-10-0888</v>
          </cell>
          <cell r="B460" t="str">
            <v>Philadelphus 'Belle Etoile'</v>
          </cell>
          <cell r="C460" t="str">
            <v>MP150</v>
          </cell>
          <cell r="D460" t="str">
            <v>Directly</v>
          </cell>
          <cell r="F460">
            <v>0.63</v>
          </cell>
          <cell r="G460">
            <v>0.52</v>
          </cell>
          <cell r="H460">
            <v>0.46</v>
          </cell>
          <cell r="J460">
            <v>0.77112000000000003</v>
          </cell>
          <cell r="K460">
            <v>0.63648000000000005</v>
          </cell>
          <cell r="L460">
            <v>0.46</v>
          </cell>
        </row>
        <row r="461">
          <cell r="A461" t="str">
            <v>87-10-1591</v>
          </cell>
          <cell r="B461" t="str">
            <v>Philadelphus 'Belle Etoile'</v>
          </cell>
          <cell r="C461" t="str">
            <v>MP104</v>
          </cell>
          <cell r="D461" t="str">
            <v>Directly</v>
          </cell>
          <cell r="F461">
            <v>0.63</v>
          </cell>
          <cell r="G461">
            <v>0.52</v>
          </cell>
          <cell r="H461">
            <v>0.46</v>
          </cell>
          <cell r="J461">
            <v>0.77112000000000003</v>
          </cell>
          <cell r="K461">
            <v>0.63648000000000005</v>
          </cell>
          <cell r="L461">
            <v>0.46</v>
          </cell>
        </row>
        <row r="462">
          <cell r="A462" t="str">
            <v>87-10-0920</v>
          </cell>
          <cell r="B462" t="str">
            <v>Philadelphus 'Bouquet Blanc'</v>
          </cell>
          <cell r="C462" t="str">
            <v>MP104</v>
          </cell>
          <cell r="D462" t="str">
            <v>Directly</v>
          </cell>
          <cell r="F462">
            <v>0.63</v>
          </cell>
          <cell r="G462">
            <v>0.52</v>
          </cell>
          <cell r="H462">
            <v>0.46</v>
          </cell>
          <cell r="J462">
            <v>0.77112000000000003</v>
          </cell>
          <cell r="K462">
            <v>0.63648000000000005</v>
          </cell>
          <cell r="L462">
            <v>0.46</v>
          </cell>
        </row>
        <row r="463">
          <cell r="A463" t="str">
            <v>87-10-0368</v>
          </cell>
          <cell r="B463" t="str">
            <v>Philadelphus cor. 'Aureus'</v>
          </cell>
          <cell r="C463" t="str">
            <v>MP104</v>
          </cell>
          <cell r="D463" t="str">
            <v>Directly</v>
          </cell>
          <cell r="F463">
            <v>0.63</v>
          </cell>
          <cell r="G463">
            <v>0.52</v>
          </cell>
          <cell r="H463">
            <v>0.46</v>
          </cell>
          <cell r="J463">
            <v>0.77112000000000003</v>
          </cell>
          <cell r="K463">
            <v>0.63648000000000005</v>
          </cell>
          <cell r="L463">
            <v>0.46</v>
          </cell>
        </row>
        <row r="464">
          <cell r="A464" t="str">
            <v>87-10-0367</v>
          </cell>
          <cell r="B464" t="str">
            <v>Philadelphus coronarius</v>
          </cell>
          <cell r="C464" t="str">
            <v>MP104</v>
          </cell>
          <cell r="D464" t="str">
            <v>Directly</v>
          </cell>
          <cell r="F464">
            <v>0.63</v>
          </cell>
          <cell r="G464">
            <v>0.52</v>
          </cell>
          <cell r="H464">
            <v>0.46</v>
          </cell>
          <cell r="J464">
            <v>0.77112000000000003</v>
          </cell>
          <cell r="K464">
            <v>0.63648000000000005</v>
          </cell>
          <cell r="L464">
            <v>0.46</v>
          </cell>
        </row>
        <row r="465">
          <cell r="A465" t="str">
            <v>87-10-1497</v>
          </cell>
          <cell r="B465" t="str">
            <v>Philadelphus 'Dame Blanche'</v>
          </cell>
          <cell r="C465" t="str">
            <v>MP104</v>
          </cell>
          <cell r="D465" t="str">
            <v>Directly</v>
          </cell>
          <cell r="F465">
            <v>0.63</v>
          </cell>
          <cell r="G465">
            <v>0.52</v>
          </cell>
          <cell r="H465">
            <v>0.46</v>
          </cell>
          <cell r="J465">
            <v>0.77112000000000003</v>
          </cell>
          <cell r="K465">
            <v>0.63648000000000005</v>
          </cell>
          <cell r="L465">
            <v>0.46</v>
          </cell>
        </row>
        <row r="466">
          <cell r="A466" t="str">
            <v>87-10-1592</v>
          </cell>
          <cell r="B466" t="str">
            <v>Philadelphus 'Frosty Morn'</v>
          </cell>
          <cell r="C466" t="str">
            <v>MP104</v>
          </cell>
          <cell r="D466" t="str">
            <v>Directly</v>
          </cell>
          <cell r="F466">
            <v>0.63</v>
          </cell>
          <cell r="G466">
            <v>0.52</v>
          </cell>
          <cell r="H466">
            <v>0.46</v>
          </cell>
          <cell r="J466">
            <v>0.77112000000000003</v>
          </cell>
          <cell r="K466">
            <v>0.63648000000000005</v>
          </cell>
          <cell r="L466">
            <v>0.46</v>
          </cell>
        </row>
        <row r="467">
          <cell r="A467" t="str">
            <v>87-10-1498</v>
          </cell>
          <cell r="B467" t="str">
            <v>Philadelphus 'Lemoinei'</v>
          </cell>
          <cell r="C467" t="str">
            <v>MP104</v>
          </cell>
          <cell r="D467" t="str">
            <v>Directly</v>
          </cell>
          <cell r="F467">
            <v>0.63</v>
          </cell>
          <cell r="G467">
            <v>0.52</v>
          </cell>
          <cell r="H467">
            <v>0.46</v>
          </cell>
          <cell r="J467">
            <v>0.77112000000000003</v>
          </cell>
          <cell r="K467">
            <v>0.63648000000000005</v>
          </cell>
          <cell r="L467">
            <v>0.46</v>
          </cell>
        </row>
        <row r="468">
          <cell r="A468" t="str">
            <v>87-10-1593</v>
          </cell>
          <cell r="B468" t="str">
            <v>Philadelphus 'Manteau d'Hermine'</v>
          </cell>
          <cell r="C468" t="str">
            <v>MP104</v>
          </cell>
          <cell r="D468" t="str">
            <v>Directly</v>
          </cell>
          <cell r="F468">
            <v>0.63</v>
          </cell>
          <cell r="G468">
            <v>0.52</v>
          </cell>
          <cell r="H468">
            <v>0.46</v>
          </cell>
          <cell r="J468">
            <v>0.77112000000000003</v>
          </cell>
          <cell r="K468">
            <v>0.63648000000000005</v>
          </cell>
          <cell r="L468">
            <v>0.46</v>
          </cell>
        </row>
        <row r="469">
          <cell r="A469" t="str">
            <v>87-10-1594</v>
          </cell>
          <cell r="B469" t="str">
            <v>Philadelphus 'Minnesota Snowflake'</v>
          </cell>
          <cell r="C469" t="str">
            <v>MP104</v>
          </cell>
          <cell r="D469" t="str">
            <v>Directly</v>
          </cell>
          <cell r="F469">
            <v>0.63</v>
          </cell>
          <cell r="G469">
            <v>0.52</v>
          </cell>
          <cell r="H469">
            <v>0.46</v>
          </cell>
          <cell r="J469">
            <v>0.77112000000000003</v>
          </cell>
          <cell r="K469">
            <v>0.63648000000000005</v>
          </cell>
          <cell r="L469">
            <v>0.46</v>
          </cell>
        </row>
        <row r="470">
          <cell r="A470" t="str">
            <v>87-10-1499</v>
          </cell>
          <cell r="B470" t="str">
            <v>Philadelphus 'Mont Blanc'</v>
          </cell>
          <cell r="C470" t="str">
            <v>MP104</v>
          </cell>
          <cell r="D470" t="str">
            <v>Directly</v>
          </cell>
          <cell r="F470">
            <v>0.63</v>
          </cell>
          <cell r="G470">
            <v>0.52</v>
          </cell>
          <cell r="H470">
            <v>0.46</v>
          </cell>
          <cell r="J470">
            <v>0.77112000000000003</v>
          </cell>
          <cell r="K470">
            <v>0.63648000000000005</v>
          </cell>
          <cell r="L470">
            <v>0.46</v>
          </cell>
        </row>
        <row r="471">
          <cell r="A471" t="str">
            <v>87-10-0377</v>
          </cell>
          <cell r="B471" t="str">
            <v>Philadelphus 'Schneesturm'</v>
          </cell>
          <cell r="C471" t="str">
            <v>MP104</v>
          </cell>
          <cell r="D471" t="str">
            <v>Directly</v>
          </cell>
          <cell r="F471">
            <v>0.63</v>
          </cell>
          <cell r="G471">
            <v>0.52</v>
          </cell>
          <cell r="H471">
            <v>0.46</v>
          </cell>
          <cell r="J471">
            <v>0.77112000000000003</v>
          </cell>
          <cell r="K471">
            <v>0.63648000000000005</v>
          </cell>
          <cell r="L471">
            <v>0.46</v>
          </cell>
        </row>
        <row r="472">
          <cell r="A472" t="str">
            <v>87-10-1595</v>
          </cell>
          <cell r="B472" t="str">
            <v>Philadelphus 'Silberregen'</v>
          </cell>
          <cell r="C472" t="str">
            <v>MP104</v>
          </cell>
          <cell r="D472" t="str">
            <v>Directly</v>
          </cell>
          <cell r="F472">
            <v>0.63</v>
          </cell>
          <cell r="G472">
            <v>0.52</v>
          </cell>
          <cell r="H472">
            <v>0.46</v>
          </cell>
          <cell r="J472">
            <v>0.77112000000000003</v>
          </cell>
          <cell r="K472">
            <v>0.63648000000000005</v>
          </cell>
          <cell r="L472">
            <v>0.46</v>
          </cell>
        </row>
        <row r="473">
          <cell r="A473" t="str">
            <v>87-10-0379</v>
          </cell>
          <cell r="B473" t="str">
            <v>Philadelphus 'Snowbelle'</v>
          </cell>
          <cell r="C473" t="str">
            <v>MP104</v>
          </cell>
          <cell r="D473" t="str">
            <v>Directly</v>
          </cell>
          <cell r="F473">
            <v>0.63</v>
          </cell>
          <cell r="G473">
            <v>0.52</v>
          </cell>
          <cell r="H473">
            <v>0.46</v>
          </cell>
          <cell r="J473">
            <v>0.77112000000000003</v>
          </cell>
          <cell r="K473">
            <v>0.63648000000000005</v>
          </cell>
          <cell r="L473">
            <v>0.46</v>
          </cell>
        </row>
        <row r="474">
          <cell r="A474" t="str">
            <v>87-10-1057</v>
          </cell>
          <cell r="B474" t="str">
            <v>Philadelphus ´Starbright´ PBR ®</v>
          </cell>
          <cell r="C474" t="str">
            <v>MP104</v>
          </cell>
          <cell r="D474" t="str">
            <v>Directly</v>
          </cell>
          <cell r="F474">
            <v>1.36</v>
          </cell>
          <cell r="G474">
            <v>1.25</v>
          </cell>
          <cell r="H474">
            <v>1.19</v>
          </cell>
          <cell r="J474">
            <v>1.6646400000000001</v>
          </cell>
          <cell r="K474">
            <v>1.53</v>
          </cell>
          <cell r="L474">
            <v>1.19</v>
          </cell>
        </row>
        <row r="475">
          <cell r="A475" t="str">
            <v>87-10-0380</v>
          </cell>
          <cell r="B475" t="str">
            <v>Philadelphus 'Virginal'</v>
          </cell>
          <cell r="C475" t="str">
            <v>MP104</v>
          </cell>
          <cell r="D475" t="str">
            <v>Directly</v>
          </cell>
          <cell r="F475">
            <v>0.63</v>
          </cell>
          <cell r="G475">
            <v>0.52</v>
          </cell>
          <cell r="H475">
            <v>0.46</v>
          </cell>
          <cell r="J475">
            <v>0.77112000000000003</v>
          </cell>
          <cell r="K475">
            <v>0.63648000000000005</v>
          </cell>
          <cell r="L475">
            <v>0.46</v>
          </cell>
        </row>
        <row r="476">
          <cell r="A476" t="str">
            <v>87-10-1596</v>
          </cell>
          <cell r="B476" t="str">
            <v>Philadelphus 'Yellow Cab'</v>
          </cell>
          <cell r="C476" t="str">
            <v>MP104</v>
          </cell>
          <cell r="D476" t="str">
            <v>Directly</v>
          </cell>
          <cell r="F476">
            <v>0.63</v>
          </cell>
          <cell r="G476">
            <v>0.52</v>
          </cell>
          <cell r="H476">
            <v>0.46</v>
          </cell>
          <cell r="J476">
            <v>0.77112000000000003</v>
          </cell>
          <cell r="K476">
            <v>0.63648000000000005</v>
          </cell>
          <cell r="L476">
            <v>0.46</v>
          </cell>
        </row>
        <row r="477">
          <cell r="A477" t="str">
            <v>87-10-0383</v>
          </cell>
          <cell r="B477" t="str">
            <v>Photinia fraseri 'Little Red Robin'</v>
          </cell>
          <cell r="C477" t="str">
            <v>MP150</v>
          </cell>
          <cell r="D477" t="str">
            <v>Directly</v>
          </cell>
          <cell r="F477">
            <v>0.56000000000000005</v>
          </cell>
          <cell r="G477">
            <v>0.45</v>
          </cell>
          <cell r="H477">
            <v>0.39</v>
          </cell>
          <cell r="J477">
            <v>0.68544000000000005</v>
          </cell>
          <cell r="K477">
            <v>0.55080000000000007</v>
          </cell>
          <cell r="L477">
            <v>0.39</v>
          </cell>
        </row>
        <row r="478">
          <cell r="A478" t="str">
            <v>87-10-0384</v>
          </cell>
          <cell r="B478" t="str">
            <v>Photinia fraseri 'Red Robin'</v>
          </cell>
          <cell r="C478" t="str">
            <v>MP104</v>
          </cell>
          <cell r="D478" t="str">
            <v>Directly</v>
          </cell>
          <cell r="F478">
            <v>0.63</v>
          </cell>
          <cell r="G478">
            <v>0.52</v>
          </cell>
          <cell r="H478">
            <v>0.46</v>
          </cell>
          <cell r="J478">
            <v>0.77112000000000003</v>
          </cell>
          <cell r="K478">
            <v>0.63648000000000005</v>
          </cell>
          <cell r="L478">
            <v>0.46</v>
          </cell>
        </row>
        <row r="479">
          <cell r="A479" t="str">
            <v>87-10-0385</v>
          </cell>
          <cell r="B479" t="str">
            <v>Physocarpus capitatus 'Tilden Park'</v>
          </cell>
          <cell r="C479" t="str">
            <v>MP104</v>
          </cell>
          <cell r="D479" t="str">
            <v>Directly</v>
          </cell>
          <cell r="F479">
            <v>0.56000000000000005</v>
          </cell>
          <cell r="G479">
            <v>0.45</v>
          </cell>
          <cell r="H479">
            <v>0.39</v>
          </cell>
          <cell r="J479">
            <v>0.68544000000000005</v>
          </cell>
          <cell r="K479">
            <v>0.55080000000000007</v>
          </cell>
          <cell r="L479">
            <v>0.39</v>
          </cell>
        </row>
        <row r="480">
          <cell r="A480" t="str">
            <v>87-10-0386</v>
          </cell>
          <cell r="B480" t="str">
            <v>Physocarpus opulif. 'Andre'</v>
          </cell>
          <cell r="C480" t="str">
            <v>MP104</v>
          </cell>
          <cell r="D480" t="str">
            <v>Directly</v>
          </cell>
          <cell r="F480">
            <v>0.59000000000000008</v>
          </cell>
          <cell r="G480">
            <v>0.48</v>
          </cell>
          <cell r="H480">
            <v>0.42</v>
          </cell>
          <cell r="J480">
            <v>0.72216000000000014</v>
          </cell>
          <cell r="K480">
            <v>0.58751999999999993</v>
          </cell>
          <cell r="L480">
            <v>0.42</v>
          </cell>
        </row>
        <row r="481">
          <cell r="A481" t="str">
            <v>87-10-0921</v>
          </cell>
          <cell r="B481" t="str">
            <v>Physocarpus opulifolius 'Annys Gold'PBR' PBR ®</v>
          </cell>
          <cell r="C481" t="str">
            <v>MP104</v>
          </cell>
          <cell r="D481" t="str">
            <v>Directly</v>
          </cell>
          <cell r="F481">
            <v>1.25</v>
          </cell>
          <cell r="G481">
            <v>1.1399999999999999</v>
          </cell>
          <cell r="H481">
            <v>1.08</v>
          </cell>
          <cell r="J481">
            <v>1.53</v>
          </cell>
          <cell r="K481">
            <v>1.3953599999999999</v>
          </cell>
          <cell r="L481">
            <v>1.08</v>
          </cell>
        </row>
        <row r="482">
          <cell r="A482" t="str">
            <v>87-10-0387</v>
          </cell>
          <cell r="B482" t="str">
            <v>Physocarpus opulif. 'Dart's Gold'</v>
          </cell>
          <cell r="C482" t="str">
            <v>MP104</v>
          </cell>
          <cell r="D482" t="str">
            <v>Directly</v>
          </cell>
          <cell r="F482">
            <v>0.59000000000000008</v>
          </cell>
          <cell r="G482">
            <v>0.48</v>
          </cell>
          <cell r="H482">
            <v>0.42</v>
          </cell>
          <cell r="J482">
            <v>0.72216000000000014</v>
          </cell>
          <cell r="K482">
            <v>0.58751999999999993</v>
          </cell>
          <cell r="L482">
            <v>0.42</v>
          </cell>
        </row>
        <row r="483">
          <cell r="A483" t="str">
            <v>87-10-0388</v>
          </cell>
          <cell r="B483" t="str">
            <v>Physocarpus opulifolius Diable d'Or® ('Mindia'PBR) ®</v>
          </cell>
          <cell r="C483" t="str">
            <v>MP104</v>
          </cell>
          <cell r="D483" t="str">
            <v>Directly</v>
          </cell>
          <cell r="F483">
            <v>1.25</v>
          </cell>
          <cell r="G483">
            <v>1.1399999999999999</v>
          </cell>
          <cell r="H483">
            <v>1.08</v>
          </cell>
          <cell r="J483">
            <v>1.53</v>
          </cell>
          <cell r="K483">
            <v>1.3953599999999999</v>
          </cell>
          <cell r="L483">
            <v>1.08</v>
          </cell>
        </row>
        <row r="484">
          <cell r="A484" t="str">
            <v>87-10-0389</v>
          </cell>
          <cell r="B484" t="str">
            <v>Physocarpus opulif. 'Diabolo' PBR ®</v>
          </cell>
          <cell r="C484" t="str">
            <v>MP104</v>
          </cell>
          <cell r="D484" t="str">
            <v>Directly</v>
          </cell>
          <cell r="F484">
            <v>1.08</v>
          </cell>
          <cell r="G484">
            <v>0.97</v>
          </cell>
          <cell r="H484">
            <v>0.91</v>
          </cell>
          <cell r="J484">
            <v>1.32192</v>
          </cell>
          <cell r="K484">
            <v>1.1872799999999999</v>
          </cell>
          <cell r="L484">
            <v>0.91</v>
          </cell>
        </row>
        <row r="485">
          <cell r="A485" t="str">
            <v>87-10-0391</v>
          </cell>
          <cell r="B485" t="str">
            <v>Physocarpus opulifolius Lady in Red ('Tuilad'PBR) ®</v>
          </cell>
          <cell r="C485" t="str">
            <v>MP104</v>
          </cell>
          <cell r="D485" t="str">
            <v>Directly</v>
          </cell>
          <cell r="F485">
            <v>1.25</v>
          </cell>
          <cell r="G485">
            <v>1.1399999999999999</v>
          </cell>
          <cell r="H485">
            <v>1.08</v>
          </cell>
          <cell r="J485">
            <v>1.53</v>
          </cell>
          <cell r="K485">
            <v>1.3953599999999999</v>
          </cell>
          <cell r="L485">
            <v>1.08</v>
          </cell>
        </row>
        <row r="486">
          <cell r="A486" t="str">
            <v>87-10-1058</v>
          </cell>
          <cell r="B486" t="str">
            <v>Physocarpus opulifolius Little Angel ('Hoogi016'PBR) ®</v>
          </cell>
          <cell r="C486" t="str">
            <v>MP104</v>
          </cell>
          <cell r="D486" t="str">
            <v>Directly</v>
          </cell>
          <cell r="F486">
            <v>1.25</v>
          </cell>
          <cell r="G486">
            <v>1.1399999999999999</v>
          </cell>
          <cell r="H486">
            <v>1.08</v>
          </cell>
          <cell r="J486">
            <v>1.53</v>
          </cell>
          <cell r="K486">
            <v>1.3953599999999999</v>
          </cell>
          <cell r="L486">
            <v>1.08</v>
          </cell>
        </row>
        <row r="487">
          <cell r="A487" t="str">
            <v>87-10-1779</v>
          </cell>
          <cell r="B487" t="str">
            <v>Physocarpos opulifolius 'Little Greeny' PBR ®</v>
          </cell>
          <cell r="C487" t="str">
            <v>MP150</v>
          </cell>
          <cell r="D487" t="str">
            <v>Directly</v>
          </cell>
          <cell r="F487">
            <v>1.25</v>
          </cell>
          <cell r="G487">
            <v>1.1399999999999999</v>
          </cell>
          <cell r="H487">
            <v>1.08</v>
          </cell>
          <cell r="J487">
            <v>1.53</v>
          </cell>
          <cell r="K487">
            <v>1.3953599999999999</v>
          </cell>
          <cell r="L487">
            <v>1.08</v>
          </cell>
        </row>
        <row r="488">
          <cell r="A488" t="str">
            <v>87-10-1278</v>
          </cell>
          <cell r="B488" t="str">
            <v>Physocarpus opulifolius Little Joker ('Hoogi021'PBR) ®</v>
          </cell>
          <cell r="C488" t="str">
            <v>MP150</v>
          </cell>
          <cell r="D488" t="str">
            <v>Directly</v>
          </cell>
          <cell r="F488">
            <v>1.25</v>
          </cell>
          <cell r="G488">
            <v>1.1399999999999999</v>
          </cell>
          <cell r="H488">
            <v>1.08</v>
          </cell>
          <cell r="J488">
            <v>1.53</v>
          </cell>
          <cell r="K488">
            <v>1.3953599999999999</v>
          </cell>
          <cell r="L488">
            <v>1.08</v>
          </cell>
        </row>
        <row r="489">
          <cell r="A489" t="str">
            <v>87-10-0392</v>
          </cell>
          <cell r="B489" t="str">
            <v>Physocarpus opulif. 'Luteus'</v>
          </cell>
          <cell r="C489" t="str">
            <v>MP104</v>
          </cell>
          <cell r="D489" t="str">
            <v>Directly</v>
          </cell>
          <cell r="F489">
            <v>0.59000000000000008</v>
          </cell>
          <cell r="G489">
            <v>0.48</v>
          </cell>
          <cell r="H489">
            <v>0.42</v>
          </cell>
          <cell r="J489">
            <v>0.72216000000000014</v>
          </cell>
          <cell r="K489">
            <v>0.58751999999999993</v>
          </cell>
          <cell r="L489">
            <v>0.42</v>
          </cell>
        </row>
        <row r="490">
          <cell r="A490" t="str">
            <v>87-10-0922</v>
          </cell>
          <cell r="B490" t="str">
            <v>Physocarpus opulif. 'Midnight' PBR ®</v>
          </cell>
          <cell r="C490" t="str">
            <v>MP104</v>
          </cell>
          <cell r="D490" t="str">
            <v>Directly</v>
          </cell>
          <cell r="F490">
            <v>1.25</v>
          </cell>
          <cell r="G490">
            <v>1.1399999999999999</v>
          </cell>
          <cell r="H490">
            <v>1.08</v>
          </cell>
          <cell r="J490">
            <v>1.53</v>
          </cell>
          <cell r="K490">
            <v>1.3953599999999999</v>
          </cell>
          <cell r="L490">
            <v>1.08</v>
          </cell>
        </row>
        <row r="491">
          <cell r="A491" t="str">
            <v>87-10-0393</v>
          </cell>
          <cell r="B491" t="str">
            <v>Physocarpus opulif. 'Nugget'</v>
          </cell>
          <cell r="C491" t="str">
            <v>MP104</v>
          </cell>
          <cell r="D491" t="str">
            <v>Directly</v>
          </cell>
          <cell r="F491">
            <v>0.59000000000000008</v>
          </cell>
          <cell r="G491">
            <v>0.48</v>
          </cell>
          <cell r="H491">
            <v>0.42</v>
          </cell>
          <cell r="J491">
            <v>0.72216000000000014</v>
          </cell>
          <cell r="K491">
            <v>0.58751999999999993</v>
          </cell>
          <cell r="L491">
            <v>0.42</v>
          </cell>
        </row>
        <row r="492">
          <cell r="A492" t="str">
            <v>87-10-0394</v>
          </cell>
          <cell r="B492" t="str">
            <v>Physocarpus opulif. 'Red Baron'</v>
          </cell>
          <cell r="C492" t="str">
            <v>MP104</v>
          </cell>
          <cell r="D492" t="str">
            <v>Directly</v>
          </cell>
          <cell r="F492">
            <v>0.59000000000000008</v>
          </cell>
          <cell r="G492">
            <v>0.48</v>
          </cell>
          <cell r="H492">
            <v>0.42</v>
          </cell>
          <cell r="J492">
            <v>0.72216000000000014</v>
          </cell>
          <cell r="K492">
            <v>0.58751999999999993</v>
          </cell>
          <cell r="L492">
            <v>0.42</v>
          </cell>
        </row>
        <row r="493">
          <cell r="A493" t="str">
            <v>87-10-0395</v>
          </cell>
          <cell r="B493" t="str">
            <v>Physocarpus opulif. 'Red Esquire' PBR ®</v>
          </cell>
          <cell r="C493" t="str">
            <v>MP104</v>
          </cell>
          <cell r="D493" t="str">
            <v>Directly</v>
          </cell>
          <cell r="F493">
            <v>1.25</v>
          </cell>
          <cell r="G493">
            <v>1.1399999999999999</v>
          </cell>
          <cell r="H493">
            <v>1.08</v>
          </cell>
          <cell r="J493">
            <v>1.53</v>
          </cell>
          <cell r="K493">
            <v>1.3953599999999999</v>
          </cell>
          <cell r="L493">
            <v>1.08</v>
          </cell>
        </row>
        <row r="494">
          <cell r="A494" t="str">
            <v>87-10-1349</v>
          </cell>
          <cell r="B494" t="str">
            <v>Physocarpus opulif. 'Schuch'</v>
          </cell>
          <cell r="C494" t="str">
            <v>MP104</v>
          </cell>
          <cell r="D494" t="str">
            <v>Directly</v>
          </cell>
          <cell r="F494">
            <v>0.63</v>
          </cell>
          <cell r="G494">
            <v>0.52</v>
          </cell>
          <cell r="H494">
            <v>0.46</v>
          </cell>
          <cell r="J494">
            <v>0.77112000000000003</v>
          </cell>
          <cell r="K494">
            <v>0.63648000000000005</v>
          </cell>
          <cell r="L494">
            <v>0.46</v>
          </cell>
        </row>
        <row r="495">
          <cell r="A495" t="str">
            <v>87-10-0397</v>
          </cell>
          <cell r="B495" t="str">
            <v>Physocarpus opulif. 'Summer Wine' PBR ® (Seward)</v>
          </cell>
          <cell r="C495" t="str">
            <v>MP104</v>
          </cell>
          <cell r="D495" t="str">
            <v>Directly</v>
          </cell>
          <cell r="F495">
            <v>1.25</v>
          </cell>
          <cell r="G495">
            <v>1.1399999999999999</v>
          </cell>
          <cell r="H495">
            <v>1.08</v>
          </cell>
          <cell r="J495">
            <v>1.53</v>
          </cell>
          <cell r="K495">
            <v>1.3953599999999999</v>
          </cell>
          <cell r="L495">
            <v>1.08</v>
          </cell>
        </row>
        <row r="496">
          <cell r="A496" t="str">
            <v>87-10-1350</v>
          </cell>
          <cell r="B496" t="str">
            <v>Physocarpus opulif. 'Tiny Wine' PBR ®</v>
          </cell>
          <cell r="C496" t="str">
            <v>MP104</v>
          </cell>
          <cell r="D496" t="str">
            <v>Directly</v>
          </cell>
          <cell r="F496">
            <v>1.25</v>
          </cell>
          <cell r="G496">
            <v>1.1399999999999999</v>
          </cell>
          <cell r="H496">
            <v>1.08</v>
          </cell>
          <cell r="J496">
            <v>1.53</v>
          </cell>
          <cell r="K496">
            <v>1.3953599999999999</v>
          </cell>
          <cell r="L496">
            <v>1.08</v>
          </cell>
        </row>
        <row r="497">
          <cell r="A497" t="str">
            <v>87-10-0880</v>
          </cell>
          <cell r="B497" t="str">
            <v>Physocarpus opulif. 'Zdechovice'</v>
          </cell>
          <cell r="C497" t="str">
            <v>MP104</v>
          </cell>
          <cell r="D497" t="str">
            <v>Directly</v>
          </cell>
          <cell r="F497">
            <v>0.59000000000000008</v>
          </cell>
          <cell r="G497">
            <v>0.48</v>
          </cell>
          <cell r="H497">
            <v>0.42</v>
          </cell>
          <cell r="J497">
            <v>0.72216000000000014</v>
          </cell>
          <cell r="K497">
            <v>0.58751999999999993</v>
          </cell>
          <cell r="L497">
            <v>0.42</v>
          </cell>
        </row>
        <row r="498">
          <cell r="A498" t="str">
            <v>87-10-0404</v>
          </cell>
          <cell r="B498" t="str">
            <v>Potentilla f. 'Abbotswood'</v>
          </cell>
          <cell r="C498" t="str">
            <v>MP150</v>
          </cell>
          <cell r="D498" t="str">
            <v>Directly</v>
          </cell>
          <cell r="F498">
            <v>0.36</v>
          </cell>
          <cell r="G498">
            <v>0.26</v>
          </cell>
          <cell r="H498">
            <v>0.22</v>
          </cell>
          <cell r="J498">
            <v>0.44063999999999998</v>
          </cell>
          <cell r="K498">
            <v>0.31824000000000002</v>
          </cell>
          <cell r="L498">
            <v>0.22</v>
          </cell>
        </row>
        <row r="499">
          <cell r="A499" t="str">
            <v>87-10-0405</v>
          </cell>
          <cell r="B499" t="str">
            <v>Potentilla f. 'Annette'</v>
          </cell>
          <cell r="C499" t="str">
            <v>MP150</v>
          </cell>
          <cell r="D499" t="str">
            <v>Directly</v>
          </cell>
          <cell r="F499">
            <v>0.36</v>
          </cell>
          <cell r="G499">
            <v>0.26</v>
          </cell>
          <cell r="H499">
            <v>0.22</v>
          </cell>
          <cell r="J499">
            <v>0.44063999999999998</v>
          </cell>
          <cell r="K499">
            <v>0.31824000000000002</v>
          </cell>
          <cell r="L499">
            <v>0.22</v>
          </cell>
        </row>
        <row r="500">
          <cell r="A500" t="str">
            <v>87-10-1597</v>
          </cell>
          <cell r="B500" t="str">
            <v>Potentilla f. 'Bella Bianca' PBR ®</v>
          </cell>
          <cell r="C500" t="str">
            <v>MP150</v>
          </cell>
          <cell r="D500" t="str">
            <v>Directly</v>
          </cell>
          <cell r="F500">
            <v>1.08</v>
          </cell>
          <cell r="G500">
            <v>0.97</v>
          </cell>
          <cell r="H500">
            <v>0.91</v>
          </cell>
          <cell r="J500">
            <v>1.32192</v>
          </cell>
          <cell r="K500">
            <v>1.1872799999999999</v>
          </cell>
          <cell r="L500">
            <v>0.91</v>
          </cell>
        </row>
        <row r="501">
          <cell r="A501" t="str">
            <v>87-10-1433</v>
          </cell>
          <cell r="B501" t="str">
            <v>Potentilla f. 'Bellissima' PBR ®</v>
          </cell>
          <cell r="C501" t="str">
            <v>MP150</v>
          </cell>
          <cell r="D501" t="str">
            <v>Directly</v>
          </cell>
          <cell r="F501">
            <v>1.08</v>
          </cell>
          <cell r="G501">
            <v>0.97</v>
          </cell>
          <cell r="H501">
            <v>0.91</v>
          </cell>
          <cell r="J501">
            <v>1.32192</v>
          </cell>
          <cell r="K501">
            <v>1.1872799999999999</v>
          </cell>
          <cell r="L501">
            <v>0.91</v>
          </cell>
        </row>
        <row r="502">
          <cell r="A502" t="str">
            <v>87-10-1683</v>
          </cell>
          <cell r="B502" t="str">
            <v>Potentilla f. 'Bella Lindsey' PBR ®</v>
          </cell>
          <cell r="C502" t="str">
            <v>MP150</v>
          </cell>
          <cell r="D502" t="str">
            <v>Directly</v>
          </cell>
          <cell r="F502">
            <v>1.08</v>
          </cell>
          <cell r="G502">
            <v>0.97</v>
          </cell>
          <cell r="H502">
            <v>0.91</v>
          </cell>
          <cell r="J502">
            <v>1.32192</v>
          </cell>
          <cell r="K502">
            <v>1.1872799999999999</v>
          </cell>
          <cell r="L502">
            <v>0.91</v>
          </cell>
        </row>
        <row r="503">
          <cell r="A503" t="str">
            <v>87-10-1434</v>
          </cell>
          <cell r="B503" t="str">
            <v>Potentilla f. 'Bella Sol' PBR ®</v>
          </cell>
          <cell r="C503" t="str">
            <v>MP150</v>
          </cell>
          <cell r="D503" t="str">
            <v>Directly</v>
          </cell>
          <cell r="F503">
            <v>1.08</v>
          </cell>
          <cell r="G503">
            <v>0.97</v>
          </cell>
          <cell r="H503">
            <v>0.91</v>
          </cell>
          <cell r="J503">
            <v>1.32192</v>
          </cell>
          <cell r="K503">
            <v>1.1872799999999999</v>
          </cell>
          <cell r="L503">
            <v>0.91</v>
          </cell>
        </row>
        <row r="504">
          <cell r="A504" t="str">
            <v>87-10-0406</v>
          </cell>
          <cell r="B504" t="str">
            <v>Potentilla f. 'Blink' (Pink Queen / Princess)</v>
          </cell>
          <cell r="C504" t="str">
            <v>MP150</v>
          </cell>
          <cell r="D504" t="str">
            <v>Directly</v>
          </cell>
          <cell r="F504">
            <v>0.36</v>
          </cell>
          <cell r="G504">
            <v>0.26</v>
          </cell>
          <cell r="H504">
            <v>0.22</v>
          </cell>
          <cell r="J504">
            <v>0.44063999999999998</v>
          </cell>
          <cell r="K504">
            <v>0.31824000000000002</v>
          </cell>
          <cell r="L504">
            <v>0.22</v>
          </cell>
        </row>
        <row r="505">
          <cell r="A505" t="str">
            <v>87-10-0924</v>
          </cell>
          <cell r="B505" t="str">
            <v>Potentilla f. Danny Boy ('Lissdan'PBR) ®</v>
          </cell>
          <cell r="C505" t="str">
            <v>MP150</v>
          </cell>
          <cell r="D505" t="str">
            <v>Directly</v>
          </cell>
          <cell r="F505">
            <v>1.08</v>
          </cell>
          <cell r="G505">
            <v>0.97</v>
          </cell>
          <cell r="H505">
            <v>0.91</v>
          </cell>
          <cell r="J505">
            <v>1.32192</v>
          </cell>
          <cell r="K505">
            <v>1.1872799999999999</v>
          </cell>
          <cell r="L505">
            <v>0.91</v>
          </cell>
        </row>
        <row r="506">
          <cell r="A506" t="str">
            <v>87-10-0407</v>
          </cell>
          <cell r="B506" t="str">
            <v>Potentilla f. 'Dart's Golddigger'</v>
          </cell>
          <cell r="C506" t="str">
            <v>MP150</v>
          </cell>
          <cell r="D506" t="str">
            <v>Directly</v>
          </cell>
          <cell r="F506">
            <v>0.36</v>
          </cell>
          <cell r="G506">
            <v>0.26</v>
          </cell>
          <cell r="H506">
            <v>0.22</v>
          </cell>
          <cell r="J506">
            <v>0.44063999999999998</v>
          </cell>
          <cell r="K506">
            <v>0.31824000000000002</v>
          </cell>
          <cell r="L506">
            <v>0.22</v>
          </cell>
        </row>
        <row r="507">
          <cell r="A507" t="str">
            <v>87-10-0408</v>
          </cell>
          <cell r="B507" t="str">
            <v>Potentilla f. 'Daydawn'</v>
          </cell>
          <cell r="C507" t="str">
            <v>MP150</v>
          </cell>
          <cell r="D507" t="str">
            <v>Directly</v>
          </cell>
          <cell r="F507">
            <v>0.36</v>
          </cell>
          <cell r="G507">
            <v>0.26</v>
          </cell>
          <cell r="H507">
            <v>0.22</v>
          </cell>
          <cell r="J507">
            <v>0.44063999999999998</v>
          </cell>
          <cell r="K507">
            <v>0.31824000000000002</v>
          </cell>
          <cell r="L507">
            <v>0.22</v>
          </cell>
        </row>
        <row r="508">
          <cell r="A508" t="str">
            <v>87-10-1684</v>
          </cell>
          <cell r="B508" t="str">
            <v>Potentilla fruticosa 'Elfenbein'</v>
          </cell>
          <cell r="C508" t="str">
            <v>MP150</v>
          </cell>
          <cell r="D508" t="str">
            <v>Directly</v>
          </cell>
          <cell r="F508">
            <v>0.36</v>
          </cell>
          <cell r="G508">
            <v>0.26</v>
          </cell>
          <cell r="H508">
            <v>0.22</v>
          </cell>
          <cell r="J508">
            <v>0.44063999999999998</v>
          </cell>
          <cell r="K508">
            <v>0.31824000000000002</v>
          </cell>
          <cell r="L508">
            <v>0.22</v>
          </cell>
        </row>
        <row r="509">
          <cell r="A509" t="str">
            <v>87-10-0409</v>
          </cell>
          <cell r="B509" t="str">
            <v>Potentilla f. 'Elizabeth'</v>
          </cell>
          <cell r="C509" t="str">
            <v>MP150</v>
          </cell>
          <cell r="D509" t="str">
            <v>Directly</v>
          </cell>
          <cell r="F509">
            <v>0.36</v>
          </cell>
          <cell r="G509">
            <v>0.26</v>
          </cell>
          <cell r="H509">
            <v>0.22</v>
          </cell>
          <cell r="J509">
            <v>0.44063999999999998</v>
          </cell>
          <cell r="K509">
            <v>0.31824000000000002</v>
          </cell>
          <cell r="L509">
            <v>0.22</v>
          </cell>
        </row>
        <row r="510">
          <cell r="A510" t="str">
            <v>87-10-0410</v>
          </cell>
          <cell r="B510" t="str">
            <v>Potentilla f. 'Floppy Disk'</v>
          </cell>
          <cell r="C510" t="str">
            <v>MP150</v>
          </cell>
          <cell r="D510" t="str">
            <v>Directly</v>
          </cell>
          <cell r="F510">
            <v>0.36</v>
          </cell>
          <cell r="G510">
            <v>0.26</v>
          </cell>
          <cell r="H510">
            <v>0.22</v>
          </cell>
          <cell r="J510">
            <v>0.44063999999999998</v>
          </cell>
          <cell r="K510">
            <v>0.31824000000000002</v>
          </cell>
          <cell r="L510">
            <v>0.22</v>
          </cell>
        </row>
        <row r="511">
          <cell r="A511" t="str">
            <v>87-10-1115</v>
          </cell>
          <cell r="B511" t="str">
            <v>Potentilla f. 'Glamour Girl' PBR ®</v>
          </cell>
          <cell r="C511" t="str">
            <v>MP150</v>
          </cell>
          <cell r="D511" t="str">
            <v>Directly</v>
          </cell>
          <cell r="F511">
            <v>1.08</v>
          </cell>
          <cell r="G511">
            <v>0.97</v>
          </cell>
          <cell r="H511">
            <v>0.91</v>
          </cell>
          <cell r="J511">
            <v>1.32192</v>
          </cell>
          <cell r="K511">
            <v>1.1872799999999999</v>
          </cell>
          <cell r="L511">
            <v>0.91</v>
          </cell>
        </row>
        <row r="512">
          <cell r="A512" t="str">
            <v>87-10-1020</v>
          </cell>
          <cell r="B512" t="str">
            <v>Potentilla f. 'Golden Dwarf'</v>
          </cell>
          <cell r="C512" t="str">
            <v>MP150</v>
          </cell>
          <cell r="D512" t="str">
            <v>Directly</v>
          </cell>
          <cell r="F512">
            <v>0.36</v>
          </cell>
          <cell r="G512">
            <v>0.26</v>
          </cell>
          <cell r="H512">
            <v>0.22</v>
          </cell>
          <cell r="J512">
            <v>0.44063999999999998</v>
          </cell>
          <cell r="K512">
            <v>0.31824000000000002</v>
          </cell>
          <cell r="L512">
            <v>0.22</v>
          </cell>
        </row>
        <row r="513">
          <cell r="A513" t="str">
            <v>87-10-0412</v>
          </cell>
          <cell r="B513" t="str">
            <v>Potentilla f. 'Goldfinger'</v>
          </cell>
          <cell r="C513" t="str">
            <v>MP150</v>
          </cell>
          <cell r="D513" t="str">
            <v>Directly</v>
          </cell>
          <cell r="F513">
            <v>0.36</v>
          </cell>
          <cell r="G513">
            <v>0.26</v>
          </cell>
          <cell r="H513">
            <v>0.22</v>
          </cell>
          <cell r="J513">
            <v>0.44063999999999998</v>
          </cell>
          <cell r="K513">
            <v>0.31824000000000002</v>
          </cell>
          <cell r="L513">
            <v>0.22</v>
          </cell>
        </row>
        <row r="514">
          <cell r="A514" t="str">
            <v>87-10-0413</v>
          </cell>
          <cell r="B514" t="str">
            <v>Potentilla f. 'Goldstar'</v>
          </cell>
          <cell r="C514" t="str">
            <v>MP150</v>
          </cell>
          <cell r="D514" t="str">
            <v>Directly</v>
          </cell>
          <cell r="F514">
            <v>0.36</v>
          </cell>
          <cell r="G514">
            <v>0.26</v>
          </cell>
          <cell r="H514">
            <v>0.22</v>
          </cell>
          <cell r="J514">
            <v>0.44063999999999998</v>
          </cell>
          <cell r="K514">
            <v>0.31824000000000002</v>
          </cell>
          <cell r="L514">
            <v>0.22</v>
          </cell>
        </row>
        <row r="515">
          <cell r="A515" t="str">
            <v>87-10-0414</v>
          </cell>
          <cell r="B515" t="str">
            <v>Potentilla f. 'Goldteppich'</v>
          </cell>
          <cell r="C515" t="str">
            <v>MP150</v>
          </cell>
          <cell r="D515" t="str">
            <v>Directly</v>
          </cell>
          <cell r="F515">
            <v>0.36</v>
          </cell>
          <cell r="G515">
            <v>0.26</v>
          </cell>
          <cell r="H515">
            <v>0.22</v>
          </cell>
          <cell r="J515">
            <v>0.44063999999999998</v>
          </cell>
          <cell r="K515">
            <v>0.31824000000000002</v>
          </cell>
          <cell r="L515">
            <v>0.22</v>
          </cell>
        </row>
        <row r="516">
          <cell r="A516" t="str">
            <v>87-10-0415</v>
          </cell>
          <cell r="B516" t="str">
            <v>Potentilla f. 'Grandiflora'</v>
          </cell>
          <cell r="C516" t="str">
            <v>MP150</v>
          </cell>
          <cell r="D516" t="str">
            <v>Directly</v>
          </cell>
          <cell r="F516">
            <v>0.36</v>
          </cell>
          <cell r="G516">
            <v>0.26</v>
          </cell>
          <cell r="H516">
            <v>0.22</v>
          </cell>
          <cell r="J516">
            <v>0.44063999999999998</v>
          </cell>
          <cell r="K516">
            <v>0.31824000000000002</v>
          </cell>
          <cell r="L516">
            <v>0.22</v>
          </cell>
        </row>
        <row r="517">
          <cell r="A517" t="str">
            <v>87-10-1354</v>
          </cell>
          <cell r="B517" t="str">
            <v>Potentilla f. 'Hachmann's Gigant'</v>
          </cell>
          <cell r="C517" t="str">
            <v>MP150</v>
          </cell>
          <cell r="D517" t="str">
            <v>Directly</v>
          </cell>
          <cell r="F517">
            <v>0.36</v>
          </cell>
          <cell r="G517">
            <v>0.26</v>
          </cell>
          <cell r="H517">
            <v>0.22</v>
          </cell>
          <cell r="J517">
            <v>0.44063999999999998</v>
          </cell>
          <cell r="K517">
            <v>0.31824000000000002</v>
          </cell>
          <cell r="L517">
            <v>0.22</v>
          </cell>
        </row>
        <row r="518">
          <cell r="A518" t="str">
            <v>87-10-0867</v>
          </cell>
          <cell r="B518" t="str">
            <v>Potentilla f. 'Hopleys Orange'</v>
          </cell>
          <cell r="C518" t="str">
            <v>MP150</v>
          </cell>
          <cell r="D518" t="str">
            <v>Directly</v>
          </cell>
          <cell r="F518">
            <v>0.36</v>
          </cell>
          <cell r="G518">
            <v>0.26</v>
          </cell>
          <cell r="H518">
            <v>0.22</v>
          </cell>
          <cell r="J518">
            <v>0.44063999999999998</v>
          </cell>
          <cell r="K518">
            <v>0.31824000000000002</v>
          </cell>
          <cell r="L518">
            <v>0.22</v>
          </cell>
        </row>
        <row r="519">
          <cell r="A519" t="str">
            <v>87-10-0418</v>
          </cell>
          <cell r="B519" t="str">
            <v>Potentilla f. 'Katherine Dykes'</v>
          </cell>
          <cell r="C519" t="str">
            <v>MP150</v>
          </cell>
          <cell r="D519" t="str">
            <v>Directly</v>
          </cell>
          <cell r="F519">
            <v>0.36</v>
          </cell>
          <cell r="G519">
            <v>0.26</v>
          </cell>
          <cell r="H519">
            <v>0.22</v>
          </cell>
          <cell r="J519">
            <v>0.44063999999999998</v>
          </cell>
          <cell r="K519">
            <v>0.31824000000000002</v>
          </cell>
          <cell r="L519">
            <v>0.22</v>
          </cell>
        </row>
        <row r="520">
          <cell r="A520" t="str">
            <v>87-10-0419</v>
          </cell>
          <cell r="B520" t="str">
            <v>Potentilla f. 'Klondike'</v>
          </cell>
          <cell r="C520" t="str">
            <v>MP150</v>
          </cell>
          <cell r="D520" t="str">
            <v>Directly</v>
          </cell>
          <cell r="F520">
            <v>0.36</v>
          </cell>
          <cell r="G520">
            <v>0.26</v>
          </cell>
          <cell r="H520">
            <v>0.22</v>
          </cell>
          <cell r="J520">
            <v>0.44063999999999998</v>
          </cell>
          <cell r="K520">
            <v>0.31824000000000002</v>
          </cell>
          <cell r="L520">
            <v>0.22</v>
          </cell>
        </row>
        <row r="521">
          <cell r="A521" t="str">
            <v>87-10-0420</v>
          </cell>
          <cell r="B521" t="str">
            <v>Potentilla f. 'Kobold'</v>
          </cell>
          <cell r="C521" t="str">
            <v>MP150</v>
          </cell>
          <cell r="D521" t="str">
            <v>Directly</v>
          </cell>
          <cell r="F521">
            <v>0.36</v>
          </cell>
          <cell r="G521">
            <v>0.26</v>
          </cell>
          <cell r="H521">
            <v>0.22</v>
          </cell>
          <cell r="J521">
            <v>0.44063999999999998</v>
          </cell>
          <cell r="K521">
            <v>0.31824000000000002</v>
          </cell>
          <cell r="L521">
            <v>0.22</v>
          </cell>
        </row>
        <row r="522">
          <cell r="A522" t="str">
            <v>87-10-0421</v>
          </cell>
          <cell r="B522" t="str">
            <v>Potentilla f. 'Limelight'</v>
          </cell>
          <cell r="C522" t="str">
            <v>MP150</v>
          </cell>
          <cell r="D522" t="str">
            <v>Directly</v>
          </cell>
          <cell r="F522">
            <v>0.36</v>
          </cell>
          <cell r="G522">
            <v>0.26</v>
          </cell>
          <cell r="H522">
            <v>0.22</v>
          </cell>
          <cell r="J522">
            <v>0.44063999999999998</v>
          </cell>
          <cell r="K522">
            <v>0.31824000000000002</v>
          </cell>
          <cell r="L522">
            <v>0.22</v>
          </cell>
        </row>
        <row r="523">
          <cell r="A523" t="str">
            <v>87-10-0422</v>
          </cell>
          <cell r="B523" t="str">
            <v>Potentilla f. 'Living Daylight'</v>
          </cell>
          <cell r="C523" t="str">
            <v>MP150</v>
          </cell>
          <cell r="D523" t="str">
            <v>Directly</v>
          </cell>
          <cell r="F523">
            <v>0.36</v>
          </cell>
          <cell r="G523">
            <v>0.26</v>
          </cell>
          <cell r="H523">
            <v>0.22</v>
          </cell>
          <cell r="J523">
            <v>0.44063999999999998</v>
          </cell>
          <cell r="K523">
            <v>0.31824000000000002</v>
          </cell>
          <cell r="L523">
            <v>0.22</v>
          </cell>
        </row>
        <row r="524">
          <cell r="A524" t="str">
            <v>87-10-0423</v>
          </cell>
          <cell r="B524" t="str">
            <v>Potentilla f. 'Longacre'</v>
          </cell>
          <cell r="C524" t="str">
            <v>MP150</v>
          </cell>
          <cell r="D524" t="str">
            <v>Directly</v>
          </cell>
          <cell r="F524">
            <v>0.36</v>
          </cell>
          <cell r="G524">
            <v>0.26</v>
          </cell>
          <cell r="H524">
            <v>0.22</v>
          </cell>
          <cell r="J524">
            <v>0.44063999999999998</v>
          </cell>
          <cell r="K524">
            <v>0.31824000000000002</v>
          </cell>
          <cell r="L524">
            <v>0.22</v>
          </cell>
        </row>
        <row r="525">
          <cell r="A525" t="str">
            <v>87-10-0424</v>
          </cell>
          <cell r="B525" t="str">
            <v>Potentilla f. 'Lovely Pink' (Pink Beauty) PBR ®</v>
          </cell>
          <cell r="C525" t="str">
            <v>MP150</v>
          </cell>
          <cell r="D525" t="str">
            <v>Directly</v>
          </cell>
          <cell r="F525">
            <v>1.08</v>
          </cell>
          <cell r="G525">
            <v>0.97</v>
          </cell>
          <cell r="H525">
            <v>0.91</v>
          </cell>
          <cell r="J525">
            <v>1.32192</v>
          </cell>
          <cell r="K525">
            <v>1.1872799999999999</v>
          </cell>
          <cell r="L525">
            <v>0.91</v>
          </cell>
        </row>
        <row r="526">
          <cell r="A526" t="str">
            <v>87-10-0425</v>
          </cell>
          <cell r="B526" t="str">
            <v>Potentilla f. 'Maanelys'</v>
          </cell>
          <cell r="C526" t="str">
            <v>MP150</v>
          </cell>
          <cell r="D526" t="str">
            <v>Directly</v>
          </cell>
          <cell r="F526">
            <v>0.36</v>
          </cell>
          <cell r="G526">
            <v>0.26</v>
          </cell>
          <cell r="H526">
            <v>0.22</v>
          </cell>
          <cell r="J526">
            <v>0.44063999999999998</v>
          </cell>
          <cell r="K526">
            <v>0.31824000000000002</v>
          </cell>
          <cell r="L526">
            <v>0.22</v>
          </cell>
        </row>
        <row r="527">
          <cell r="A527" t="str">
            <v>87-10-0868</v>
          </cell>
          <cell r="B527" t="str">
            <v>Potentilla f. 'Manchu'</v>
          </cell>
          <cell r="C527" t="str">
            <v>MP150</v>
          </cell>
          <cell r="D527" t="str">
            <v>Directly</v>
          </cell>
          <cell r="F527">
            <v>0.36</v>
          </cell>
          <cell r="G527">
            <v>0.26</v>
          </cell>
          <cell r="H527">
            <v>0.22</v>
          </cell>
          <cell r="J527">
            <v>0.44063999999999998</v>
          </cell>
          <cell r="K527">
            <v>0.31824000000000002</v>
          </cell>
          <cell r="L527">
            <v>0.22</v>
          </cell>
        </row>
        <row r="528">
          <cell r="A528" t="str">
            <v>87-10-0427</v>
          </cell>
          <cell r="B528" t="str">
            <v>Potentilla f. 'Mango Tango' PBR ®</v>
          </cell>
          <cell r="C528" t="str">
            <v>MP150</v>
          </cell>
          <cell r="D528" t="str">
            <v>Directly</v>
          </cell>
          <cell r="F528">
            <v>1.08</v>
          </cell>
          <cell r="G528">
            <v>0.97</v>
          </cell>
          <cell r="H528">
            <v>0.91</v>
          </cell>
          <cell r="J528">
            <v>1.32192</v>
          </cell>
          <cell r="K528">
            <v>1.1872799999999999</v>
          </cell>
          <cell r="L528">
            <v>0.91</v>
          </cell>
        </row>
        <row r="529">
          <cell r="A529" t="str">
            <v>87-10-0428</v>
          </cell>
          <cell r="B529" t="str">
            <v>Potentilla f. 'Marian Red Robin' (Marrob)</v>
          </cell>
          <cell r="C529" t="str">
            <v>MP150</v>
          </cell>
          <cell r="D529" t="str">
            <v>Directly</v>
          </cell>
          <cell r="F529">
            <v>0.36</v>
          </cell>
          <cell r="G529">
            <v>0.26</v>
          </cell>
          <cell r="H529">
            <v>0.22</v>
          </cell>
          <cell r="J529">
            <v>0.44063999999999998</v>
          </cell>
          <cell r="K529">
            <v>0.31824000000000002</v>
          </cell>
          <cell r="L529">
            <v>0.22</v>
          </cell>
        </row>
        <row r="530">
          <cell r="A530" t="str">
            <v>87-10-0429</v>
          </cell>
          <cell r="B530" t="str">
            <v>Potentilla f. 'McKay's White'</v>
          </cell>
          <cell r="C530" t="str">
            <v>MP150</v>
          </cell>
          <cell r="D530" t="str">
            <v>Directly</v>
          </cell>
          <cell r="F530">
            <v>0.36</v>
          </cell>
          <cell r="G530">
            <v>0.26</v>
          </cell>
          <cell r="H530">
            <v>0.22</v>
          </cell>
          <cell r="J530">
            <v>0.44063999999999998</v>
          </cell>
          <cell r="K530">
            <v>0.31824000000000002</v>
          </cell>
          <cell r="L530">
            <v>0.22</v>
          </cell>
        </row>
        <row r="531">
          <cell r="A531" t="str">
            <v>87-10-1435</v>
          </cell>
          <cell r="B531" t="str">
            <v>Potentilla f. 'Medicine Wheel Mountain'</v>
          </cell>
          <cell r="C531" t="str">
            <v>MP150</v>
          </cell>
          <cell r="D531" t="str">
            <v>Directly</v>
          </cell>
          <cell r="F531">
            <v>0.36</v>
          </cell>
          <cell r="G531">
            <v>0.26</v>
          </cell>
          <cell r="H531">
            <v>0.22</v>
          </cell>
          <cell r="J531">
            <v>0.44063999999999998</v>
          </cell>
          <cell r="K531">
            <v>0.31824000000000002</v>
          </cell>
          <cell r="L531">
            <v>0.22</v>
          </cell>
        </row>
        <row r="532">
          <cell r="A532" t="str">
            <v>87-10-0431</v>
          </cell>
          <cell r="B532" t="str">
            <v>Potentilla f. 'New Dawn'</v>
          </cell>
          <cell r="C532" t="str">
            <v>MP150</v>
          </cell>
          <cell r="D532" t="str">
            <v>Directly</v>
          </cell>
          <cell r="F532">
            <v>0.36</v>
          </cell>
          <cell r="G532">
            <v>0.26</v>
          </cell>
          <cell r="H532">
            <v>0.22</v>
          </cell>
          <cell r="J532">
            <v>0.44063999999999998</v>
          </cell>
          <cell r="K532">
            <v>0.31824000000000002</v>
          </cell>
          <cell r="L532">
            <v>0.22</v>
          </cell>
        </row>
        <row r="533">
          <cell r="A533" t="str">
            <v>87-10-1167</v>
          </cell>
          <cell r="B533" t="str">
            <v>Potentilla f. 'Orange Lady'</v>
          </cell>
          <cell r="C533" t="str">
            <v>MP150</v>
          </cell>
          <cell r="D533" t="str">
            <v>Directly</v>
          </cell>
          <cell r="F533">
            <v>1.08</v>
          </cell>
          <cell r="G533">
            <v>0.97</v>
          </cell>
          <cell r="H533">
            <v>0.91</v>
          </cell>
          <cell r="J533">
            <v>1.32192</v>
          </cell>
          <cell r="K533">
            <v>1.1872799999999999</v>
          </cell>
          <cell r="L533">
            <v>0.91</v>
          </cell>
        </row>
        <row r="534">
          <cell r="A534" t="str">
            <v>87-10-1436</v>
          </cell>
          <cell r="B534" t="str">
            <v>Potentilla f. 'Orange Star'</v>
          </cell>
          <cell r="C534" t="str">
            <v>MP150</v>
          </cell>
          <cell r="D534" t="str">
            <v>Directly</v>
          </cell>
          <cell r="F534">
            <v>0.36</v>
          </cell>
          <cell r="G534">
            <v>0.26</v>
          </cell>
          <cell r="H534">
            <v>0.22</v>
          </cell>
          <cell r="J534">
            <v>0.44063999999999998</v>
          </cell>
          <cell r="K534">
            <v>0.31824000000000002</v>
          </cell>
          <cell r="L534">
            <v>0.22</v>
          </cell>
        </row>
        <row r="535">
          <cell r="A535" t="str">
            <v>87-10-1437</v>
          </cell>
          <cell r="B535" t="str">
            <v>Potentilla f. 'Novo'</v>
          </cell>
          <cell r="C535" t="str">
            <v>MP150</v>
          </cell>
          <cell r="D535" t="str">
            <v>Directly</v>
          </cell>
          <cell r="F535">
            <v>0.36</v>
          </cell>
          <cell r="G535">
            <v>0.26</v>
          </cell>
          <cell r="H535">
            <v>0.22</v>
          </cell>
          <cell r="J535">
            <v>0.44063999999999998</v>
          </cell>
          <cell r="K535">
            <v>0.31824000000000002</v>
          </cell>
          <cell r="L535">
            <v>0.22</v>
          </cell>
        </row>
        <row r="536">
          <cell r="A536" t="str">
            <v>87-10-0432</v>
          </cell>
          <cell r="B536" t="str">
            <v>Potentilla f. 'Orangeade'</v>
          </cell>
          <cell r="C536" t="str">
            <v>MP150</v>
          </cell>
          <cell r="D536" t="str">
            <v>Directly</v>
          </cell>
          <cell r="F536">
            <v>0.36</v>
          </cell>
          <cell r="G536">
            <v>0.26</v>
          </cell>
          <cell r="H536">
            <v>0.22</v>
          </cell>
          <cell r="J536">
            <v>0.44063999999999998</v>
          </cell>
          <cell r="K536">
            <v>0.31824000000000002</v>
          </cell>
          <cell r="L536">
            <v>0.22</v>
          </cell>
        </row>
        <row r="537">
          <cell r="A537" t="str">
            <v>87-10-1355</v>
          </cell>
          <cell r="B537" t="str">
            <v>Potentilla f. 'Pretty Polly'</v>
          </cell>
          <cell r="C537" t="str">
            <v>MP150</v>
          </cell>
          <cell r="D537" t="str">
            <v>Directly</v>
          </cell>
          <cell r="F537">
            <v>0.36</v>
          </cell>
          <cell r="G537">
            <v>0.26</v>
          </cell>
          <cell r="H537">
            <v>0.22</v>
          </cell>
          <cell r="J537">
            <v>0.44063999999999998</v>
          </cell>
          <cell r="K537">
            <v>0.31824000000000002</v>
          </cell>
          <cell r="L537">
            <v>0.22</v>
          </cell>
        </row>
        <row r="538">
          <cell r="A538" t="str">
            <v>87-10-0435</v>
          </cell>
          <cell r="B538" t="str">
            <v>Potentilla f. 'Primrose Beauty'</v>
          </cell>
          <cell r="C538" t="str">
            <v>MP150</v>
          </cell>
          <cell r="D538" t="str">
            <v>Directly</v>
          </cell>
          <cell r="F538">
            <v>0.36</v>
          </cell>
          <cell r="G538">
            <v>0.26</v>
          </cell>
          <cell r="H538">
            <v>0.22</v>
          </cell>
          <cell r="J538">
            <v>0.44063999999999998</v>
          </cell>
          <cell r="K538">
            <v>0.31824000000000002</v>
          </cell>
          <cell r="L538">
            <v>0.22</v>
          </cell>
        </row>
        <row r="539">
          <cell r="A539" t="str">
            <v>87-10-0436</v>
          </cell>
          <cell r="B539" t="str">
            <v>Potentilla f. 'Princess'</v>
          </cell>
          <cell r="C539" t="str">
            <v>MP150</v>
          </cell>
          <cell r="D539" t="str">
            <v>Directly</v>
          </cell>
          <cell r="F539">
            <v>0.36</v>
          </cell>
          <cell r="G539">
            <v>0.26</v>
          </cell>
          <cell r="H539">
            <v>0.22</v>
          </cell>
          <cell r="J539">
            <v>0.44063999999999998</v>
          </cell>
          <cell r="K539">
            <v>0.31824000000000002</v>
          </cell>
          <cell r="L539">
            <v>0.22</v>
          </cell>
        </row>
        <row r="540">
          <cell r="A540" t="str">
            <v>87-10-0437</v>
          </cell>
          <cell r="B540" t="str">
            <v>Potentilla f. 'Red Ace'</v>
          </cell>
          <cell r="C540" t="str">
            <v>MP150</v>
          </cell>
          <cell r="D540" t="str">
            <v>Directly</v>
          </cell>
          <cell r="F540">
            <v>0.36</v>
          </cell>
          <cell r="G540">
            <v>0.26</v>
          </cell>
          <cell r="H540">
            <v>0.22</v>
          </cell>
          <cell r="J540">
            <v>0.44063999999999998</v>
          </cell>
          <cell r="K540">
            <v>0.31824000000000002</v>
          </cell>
          <cell r="L540">
            <v>0.22</v>
          </cell>
        </row>
        <row r="541">
          <cell r="A541" t="str">
            <v>87-10-1116</v>
          </cell>
          <cell r="B541" t="str">
            <v>Potentilla f. 'Red Lady' PBR ®</v>
          </cell>
          <cell r="C541" t="str">
            <v>MP150</v>
          </cell>
          <cell r="D541" t="str">
            <v>Directly</v>
          </cell>
          <cell r="F541">
            <v>1.08</v>
          </cell>
          <cell r="G541">
            <v>0.97</v>
          </cell>
          <cell r="H541">
            <v>0.91</v>
          </cell>
          <cell r="J541">
            <v>1.32192</v>
          </cell>
          <cell r="K541">
            <v>1.1872799999999999</v>
          </cell>
          <cell r="L541">
            <v>0.91</v>
          </cell>
        </row>
        <row r="542">
          <cell r="A542" t="str">
            <v>87-10-0438</v>
          </cell>
          <cell r="B542" t="str">
            <v>Potentilla f. 'Snowflake'</v>
          </cell>
          <cell r="C542" t="str">
            <v>MP150</v>
          </cell>
          <cell r="D542" t="str">
            <v>Directly</v>
          </cell>
          <cell r="F542">
            <v>0.36</v>
          </cell>
          <cell r="G542">
            <v>0.26</v>
          </cell>
          <cell r="H542">
            <v>0.22</v>
          </cell>
          <cell r="J542">
            <v>0.44063999999999998</v>
          </cell>
          <cell r="K542">
            <v>0.31824000000000002</v>
          </cell>
          <cell r="L542">
            <v>0.22</v>
          </cell>
        </row>
        <row r="543">
          <cell r="A543" t="str">
            <v>87-10-0439</v>
          </cell>
          <cell r="B543" t="str">
            <v>Potentilla f. 'Sommerflor'</v>
          </cell>
          <cell r="C543" t="str">
            <v>MP150</v>
          </cell>
          <cell r="D543" t="str">
            <v>Directly</v>
          </cell>
          <cell r="F543">
            <v>0.36</v>
          </cell>
          <cell r="G543">
            <v>0.26</v>
          </cell>
          <cell r="H543">
            <v>0.22</v>
          </cell>
          <cell r="J543">
            <v>0.44063999999999998</v>
          </cell>
          <cell r="K543">
            <v>0.31824000000000002</v>
          </cell>
          <cell r="L543">
            <v>0.22</v>
          </cell>
        </row>
        <row r="544">
          <cell r="A544" t="str">
            <v>87-10-0440</v>
          </cell>
          <cell r="B544" t="str">
            <v>Potentilla f. 'Sunset'</v>
          </cell>
          <cell r="C544" t="str">
            <v>MP150</v>
          </cell>
          <cell r="D544" t="str">
            <v>Directly</v>
          </cell>
          <cell r="F544">
            <v>0.36</v>
          </cell>
          <cell r="G544">
            <v>0.26</v>
          </cell>
          <cell r="H544">
            <v>0.22</v>
          </cell>
          <cell r="J544">
            <v>0.44063999999999998</v>
          </cell>
          <cell r="K544">
            <v>0.31824000000000002</v>
          </cell>
          <cell r="L544">
            <v>0.22</v>
          </cell>
        </row>
        <row r="545">
          <cell r="A545" t="str">
            <v>87-10-0441</v>
          </cell>
          <cell r="B545" t="str">
            <v>Potentilla f. 'Tangerine'</v>
          </cell>
          <cell r="C545" t="str">
            <v>MP150</v>
          </cell>
          <cell r="D545" t="str">
            <v>Directly</v>
          </cell>
          <cell r="F545">
            <v>0.36</v>
          </cell>
          <cell r="G545">
            <v>0.26</v>
          </cell>
          <cell r="H545">
            <v>0.22</v>
          </cell>
          <cell r="J545">
            <v>0.44063999999999998</v>
          </cell>
          <cell r="K545">
            <v>0.31824000000000002</v>
          </cell>
          <cell r="L545">
            <v>0.22</v>
          </cell>
        </row>
        <row r="546">
          <cell r="A546" t="str">
            <v>87-10-0442</v>
          </cell>
          <cell r="B546" t="str">
            <v>Potentilla f. 'Tilford Cream'</v>
          </cell>
          <cell r="C546" t="str">
            <v>MP150</v>
          </cell>
          <cell r="D546" t="str">
            <v>Directly</v>
          </cell>
          <cell r="F546">
            <v>0.36</v>
          </cell>
          <cell r="G546">
            <v>0.26</v>
          </cell>
          <cell r="H546">
            <v>0.22</v>
          </cell>
          <cell r="J546">
            <v>0.44063999999999998</v>
          </cell>
          <cell r="K546">
            <v>0.31824000000000002</v>
          </cell>
          <cell r="L546">
            <v>0.22</v>
          </cell>
        </row>
        <row r="547">
          <cell r="A547" t="str">
            <v>87-10-1168</v>
          </cell>
          <cell r="B547" t="str">
            <v>Potentilla f. 'White Lady' PBR ®</v>
          </cell>
          <cell r="C547" t="str">
            <v>MP150</v>
          </cell>
          <cell r="D547" t="str">
            <v>Directly</v>
          </cell>
          <cell r="F547">
            <v>1.08</v>
          </cell>
          <cell r="G547">
            <v>0.97</v>
          </cell>
          <cell r="H547">
            <v>0.91</v>
          </cell>
          <cell r="J547">
            <v>1.32192</v>
          </cell>
          <cell r="K547">
            <v>1.1872799999999999</v>
          </cell>
          <cell r="L547">
            <v>0.91</v>
          </cell>
        </row>
        <row r="548">
          <cell r="A548" t="str">
            <v>87-10-0433</v>
          </cell>
          <cell r="B548" t="str">
            <v>Potentilla frut. 'Pink Queen'</v>
          </cell>
          <cell r="C548" t="str">
            <v>MP150</v>
          </cell>
          <cell r="D548" t="str">
            <v>Directly</v>
          </cell>
          <cell r="F548">
            <v>0.36</v>
          </cell>
          <cell r="G548">
            <v>0.26</v>
          </cell>
          <cell r="H548">
            <v>0.22</v>
          </cell>
          <cell r="J548">
            <v>0.44063999999999998</v>
          </cell>
          <cell r="K548">
            <v>0.31824000000000002</v>
          </cell>
          <cell r="L548">
            <v>0.22</v>
          </cell>
        </row>
        <row r="549">
          <cell r="A549" t="str">
            <v>87-10-0443</v>
          </cell>
          <cell r="B549" t="str">
            <v>Potentilla tridentata 'Nuuk'</v>
          </cell>
          <cell r="C549" t="str">
            <v>MP150</v>
          </cell>
          <cell r="D549" t="str">
            <v>Directly</v>
          </cell>
          <cell r="F549">
            <v>0.36</v>
          </cell>
          <cell r="G549">
            <v>0.26</v>
          </cell>
          <cell r="H549">
            <v>0.22</v>
          </cell>
          <cell r="J549">
            <v>0.44063999999999998</v>
          </cell>
          <cell r="K549">
            <v>0.31824000000000002</v>
          </cell>
          <cell r="L549">
            <v>0.22</v>
          </cell>
        </row>
        <row r="550">
          <cell r="A550" t="str">
            <v>87-10-0444</v>
          </cell>
          <cell r="B550" t="str">
            <v>Prunus laur. 'Ani' PBR ®</v>
          </cell>
          <cell r="C550" t="str">
            <v>MP104</v>
          </cell>
          <cell r="D550" t="str">
            <v>Directly</v>
          </cell>
          <cell r="F550">
            <v>0.94000000000000006</v>
          </cell>
          <cell r="G550">
            <v>0.83</v>
          </cell>
          <cell r="H550">
            <v>0.77</v>
          </cell>
          <cell r="J550">
            <v>1.15056</v>
          </cell>
          <cell r="K550">
            <v>1.0159199999999999</v>
          </cell>
          <cell r="L550">
            <v>0.77</v>
          </cell>
        </row>
        <row r="551">
          <cell r="A551" t="str">
            <v>87-10-1021</v>
          </cell>
          <cell r="B551" t="str">
            <v>Prunus laur. 'Antonius' PBR ®</v>
          </cell>
          <cell r="C551" t="str">
            <v>MP104</v>
          </cell>
          <cell r="D551" t="str">
            <v>Directly</v>
          </cell>
          <cell r="F551">
            <v>1.01</v>
          </cell>
          <cell r="G551">
            <v>0.9</v>
          </cell>
          <cell r="H551">
            <v>0.84</v>
          </cell>
          <cell r="J551">
            <v>1.23624</v>
          </cell>
          <cell r="K551">
            <v>1.1016000000000001</v>
          </cell>
          <cell r="L551">
            <v>0.84</v>
          </cell>
        </row>
        <row r="552">
          <cell r="A552" t="str">
            <v>87-10-0445</v>
          </cell>
          <cell r="B552" t="str">
            <v>Prunus laur. 'Caucasica'</v>
          </cell>
          <cell r="C552" t="str">
            <v>MP104</v>
          </cell>
          <cell r="D552" t="str">
            <v>week 18</v>
          </cell>
          <cell r="F552">
            <v>0.43</v>
          </cell>
          <cell r="G552">
            <v>0.32</v>
          </cell>
          <cell r="H552">
            <v>0.27</v>
          </cell>
          <cell r="J552">
            <v>0.52632000000000001</v>
          </cell>
          <cell r="K552">
            <v>0.39168000000000003</v>
          </cell>
          <cell r="L552">
            <v>0.27</v>
          </cell>
        </row>
        <row r="553">
          <cell r="A553" t="str">
            <v>87-10-1169</v>
          </cell>
          <cell r="B553" t="str">
            <v>Prunus laur. 'Cherry Brandy'</v>
          </cell>
          <cell r="C553" t="str">
            <v>MP104</v>
          </cell>
          <cell r="D553" t="str">
            <v>week 18</v>
          </cell>
          <cell r="F553">
            <v>0.43</v>
          </cell>
          <cell r="G553">
            <v>0.32</v>
          </cell>
          <cell r="H553">
            <v>0.27</v>
          </cell>
          <cell r="J553">
            <v>0.52632000000000001</v>
          </cell>
          <cell r="K553">
            <v>0.39168000000000003</v>
          </cell>
          <cell r="L553">
            <v>0.27</v>
          </cell>
        </row>
        <row r="554">
          <cell r="A554" t="str">
            <v>87-10-1500</v>
          </cell>
          <cell r="B554" t="str">
            <v>Prunus laurocerasus Elly® ('VERSTRA'PBR) ®</v>
          </cell>
          <cell r="C554" t="str">
            <v>MP104</v>
          </cell>
          <cell r="D554" t="str">
            <v>week 18</v>
          </cell>
          <cell r="F554">
            <v>1.08</v>
          </cell>
          <cell r="G554">
            <v>0.97</v>
          </cell>
          <cell r="H554">
            <v>0.91</v>
          </cell>
          <cell r="J554">
            <v>1.32192</v>
          </cell>
          <cell r="K554">
            <v>1.1872799999999999</v>
          </cell>
          <cell r="L554">
            <v>0.91</v>
          </cell>
        </row>
        <row r="555">
          <cell r="A555" t="str">
            <v>87-10-1022</v>
          </cell>
          <cell r="B555" t="str">
            <v>Prunus laurocerasus Etna® ('Anbri'PBR) ®</v>
          </cell>
          <cell r="C555" t="str">
            <v>MP104</v>
          </cell>
          <cell r="D555" t="str">
            <v>week 18</v>
          </cell>
          <cell r="F555">
            <v>1.01</v>
          </cell>
          <cell r="G555">
            <v>0.9</v>
          </cell>
          <cell r="H555">
            <v>0.84</v>
          </cell>
          <cell r="J555">
            <v>1.23624</v>
          </cell>
          <cell r="K555">
            <v>1.1016000000000001</v>
          </cell>
          <cell r="L555">
            <v>0.84</v>
          </cell>
        </row>
        <row r="556">
          <cell r="A556" t="str">
            <v>87-10-0447</v>
          </cell>
          <cell r="B556" t="str">
            <v>Prunus laur. 'Gabi' PBR ®</v>
          </cell>
          <cell r="C556" t="str">
            <v>MP104</v>
          </cell>
          <cell r="D556" t="str">
            <v>Directly</v>
          </cell>
          <cell r="F556">
            <v>0.94000000000000006</v>
          </cell>
          <cell r="G556">
            <v>0.83</v>
          </cell>
          <cell r="H556">
            <v>0.77</v>
          </cell>
          <cell r="J556">
            <v>1.15056</v>
          </cell>
          <cell r="K556">
            <v>1.0159199999999999</v>
          </cell>
          <cell r="L556">
            <v>0.77</v>
          </cell>
        </row>
        <row r="557">
          <cell r="A557" t="str">
            <v>87-10-1438</v>
          </cell>
          <cell r="B557" t="str">
            <v>Prunus laur. 'Gajo' PBR ®</v>
          </cell>
          <cell r="C557" t="str">
            <v>MP104</v>
          </cell>
          <cell r="D557" t="str">
            <v>week 18</v>
          </cell>
          <cell r="F557">
            <v>1.08</v>
          </cell>
          <cell r="G557">
            <v>0.97</v>
          </cell>
          <cell r="H557">
            <v>0.91</v>
          </cell>
          <cell r="J557">
            <v>1.32192</v>
          </cell>
          <cell r="K557">
            <v>1.1872799999999999</v>
          </cell>
          <cell r="L557">
            <v>0.91</v>
          </cell>
        </row>
        <row r="558">
          <cell r="A558" t="str">
            <v>87-10-0449</v>
          </cell>
          <cell r="B558" t="str">
            <v>Prunus laur. 'Hagar' PBR ®</v>
          </cell>
          <cell r="C558" t="str">
            <v>MP104</v>
          </cell>
          <cell r="D558" t="str">
            <v>week 18</v>
          </cell>
          <cell r="F558">
            <v>1.01</v>
          </cell>
          <cell r="G558">
            <v>0.9</v>
          </cell>
          <cell r="H558">
            <v>0.84</v>
          </cell>
          <cell r="J558">
            <v>1.23624</v>
          </cell>
          <cell r="K558">
            <v>1.1016000000000001</v>
          </cell>
          <cell r="L558">
            <v>0.84</v>
          </cell>
        </row>
        <row r="559">
          <cell r="A559" t="str">
            <v>87-10-1023</v>
          </cell>
          <cell r="B559" t="str">
            <v>Prunus laur. 'Herbergii'</v>
          </cell>
          <cell r="C559" t="str">
            <v>MP104</v>
          </cell>
          <cell r="D559" t="str">
            <v>week 18</v>
          </cell>
          <cell r="F559">
            <v>0.43</v>
          </cell>
          <cell r="G559">
            <v>0.32</v>
          </cell>
          <cell r="H559">
            <v>0.27</v>
          </cell>
          <cell r="J559">
            <v>0.52632000000000001</v>
          </cell>
          <cell r="K559">
            <v>0.39168000000000003</v>
          </cell>
          <cell r="L559">
            <v>0.27</v>
          </cell>
        </row>
        <row r="560">
          <cell r="A560" t="str">
            <v>87-10-0452</v>
          </cell>
          <cell r="B560" t="str">
            <v>Prunus laur. 'Josa' PBR ®</v>
          </cell>
          <cell r="C560" t="str">
            <v>MP104</v>
          </cell>
          <cell r="D560" t="str">
            <v>Directly</v>
          </cell>
          <cell r="F560">
            <v>0.94000000000000006</v>
          </cell>
          <cell r="G560">
            <v>0.83</v>
          </cell>
          <cell r="H560">
            <v>0.77</v>
          </cell>
          <cell r="J560">
            <v>1.15056</v>
          </cell>
          <cell r="K560">
            <v>1.0159199999999999</v>
          </cell>
          <cell r="L560">
            <v>0.77</v>
          </cell>
        </row>
        <row r="561">
          <cell r="A561" t="str">
            <v>87-10-0453</v>
          </cell>
          <cell r="B561" t="str">
            <v>Prunus laur. 'Kleopatra' PBR ®</v>
          </cell>
          <cell r="C561" t="str">
            <v>MP104</v>
          </cell>
          <cell r="D561" t="str">
            <v>week 18</v>
          </cell>
          <cell r="F561">
            <v>1.01</v>
          </cell>
          <cell r="G561">
            <v>0.9</v>
          </cell>
          <cell r="H561">
            <v>0.84</v>
          </cell>
          <cell r="J561">
            <v>1.23624</v>
          </cell>
          <cell r="K561">
            <v>1.1016000000000001</v>
          </cell>
          <cell r="L561">
            <v>0.84</v>
          </cell>
        </row>
        <row r="562">
          <cell r="A562" t="str">
            <v>87-10-1439</v>
          </cell>
          <cell r="B562" t="str">
            <v>Prunus laur. 'Marbled White'</v>
          </cell>
          <cell r="C562" t="str">
            <v>MP104</v>
          </cell>
          <cell r="D562" t="str">
            <v>week 18</v>
          </cell>
          <cell r="F562">
            <v>0.52</v>
          </cell>
          <cell r="G562">
            <v>0.41</v>
          </cell>
          <cell r="H562">
            <v>0.35</v>
          </cell>
          <cell r="J562">
            <v>0.63648000000000005</v>
          </cell>
          <cell r="K562">
            <v>0.50183999999999995</v>
          </cell>
          <cell r="L562">
            <v>0.35</v>
          </cell>
        </row>
        <row r="563">
          <cell r="A563" t="str">
            <v>87-10-1598</v>
          </cell>
          <cell r="B563" t="str">
            <v>Prunus laurocerasus Genolia® ('Mariblon'PBR) ®</v>
          </cell>
          <cell r="C563" t="str">
            <v>MP104</v>
          </cell>
          <cell r="D563" t="str">
            <v>week 18</v>
          </cell>
          <cell r="F563">
            <v>1.01</v>
          </cell>
          <cell r="G563">
            <v>0.9</v>
          </cell>
          <cell r="H563">
            <v>0.84</v>
          </cell>
          <cell r="J563">
            <v>1.23624</v>
          </cell>
          <cell r="K563">
            <v>1.1016000000000001</v>
          </cell>
          <cell r="L563">
            <v>0.84</v>
          </cell>
        </row>
        <row r="564">
          <cell r="A564" t="str">
            <v>87-10-1501</v>
          </cell>
          <cell r="B564" t="str">
            <v>Prunus laur. 'Mount Vernon'</v>
          </cell>
          <cell r="C564" t="str">
            <v>MP104</v>
          </cell>
          <cell r="D564" t="str">
            <v>week 18</v>
          </cell>
          <cell r="F564">
            <v>0.44</v>
          </cell>
          <cell r="G564">
            <v>0.34</v>
          </cell>
          <cell r="H564">
            <v>0.28000000000000003</v>
          </cell>
          <cell r="J564">
            <v>0.53856000000000004</v>
          </cell>
          <cell r="K564">
            <v>0.41616000000000003</v>
          </cell>
          <cell r="L564">
            <v>0.28000000000000003</v>
          </cell>
        </row>
        <row r="565">
          <cell r="A565" t="str">
            <v>87-10-1628</v>
          </cell>
          <cell r="B565" t="str">
            <v>Prinus laur. 'Nero' PBR ®</v>
          </cell>
          <cell r="C565" t="str">
            <v>mp104</v>
          </cell>
          <cell r="D565" t="str">
            <v>Directly</v>
          </cell>
          <cell r="F565">
            <v>0.94000000000000006</v>
          </cell>
          <cell r="G565">
            <v>0.83</v>
          </cell>
          <cell r="H565">
            <v>0.77</v>
          </cell>
          <cell r="J565">
            <v>1.15056</v>
          </cell>
          <cell r="K565">
            <v>1.0159199999999999</v>
          </cell>
          <cell r="L565">
            <v>0.77</v>
          </cell>
        </row>
        <row r="566">
          <cell r="A566" t="str">
            <v>87-10-1025</v>
          </cell>
          <cell r="B566" t="str">
            <v>Prunus laur. 'Novita'</v>
          </cell>
          <cell r="C566" t="str">
            <v>MP104</v>
          </cell>
          <cell r="D566" t="str">
            <v>week 18</v>
          </cell>
          <cell r="F566">
            <v>0.39</v>
          </cell>
          <cell r="G566">
            <v>0.28999999999999998</v>
          </cell>
          <cell r="H566">
            <v>0.24</v>
          </cell>
          <cell r="J566">
            <v>0.47736000000000001</v>
          </cell>
          <cell r="K566">
            <v>0.35496</v>
          </cell>
          <cell r="L566">
            <v>0.24</v>
          </cell>
        </row>
        <row r="567">
          <cell r="A567" t="str">
            <v>87-10-1685</v>
          </cell>
          <cell r="B567" t="str">
            <v>Prunus laur. 'Otto Luyken'</v>
          </cell>
          <cell r="C567" t="str">
            <v>MP150</v>
          </cell>
          <cell r="D567" t="str">
            <v>week 18</v>
          </cell>
          <cell r="F567">
            <v>0.43</v>
          </cell>
          <cell r="G567">
            <v>0.32</v>
          </cell>
          <cell r="H567">
            <v>0.27</v>
          </cell>
          <cell r="J567">
            <v>0.52632000000000001</v>
          </cell>
          <cell r="K567">
            <v>0.39168000000000003</v>
          </cell>
          <cell r="L567">
            <v>0.27</v>
          </cell>
        </row>
        <row r="568">
          <cell r="A568" t="str">
            <v>87-10-1170</v>
          </cell>
          <cell r="B568" t="str">
            <v>Prunus laur. 'Polster'</v>
          </cell>
          <cell r="C568" t="str">
            <v>MP104</v>
          </cell>
          <cell r="D568" t="str">
            <v>week 18</v>
          </cell>
          <cell r="F568">
            <v>0.44</v>
          </cell>
          <cell r="G568">
            <v>0.34</v>
          </cell>
          <cell r="H568">
            <v>0.28000000000000003</v>
          </cell>
          <cell r="J568">
            <v>0.53856000000000004</v>
          </cell>
          <cell r="K568">
            <v>0.41616000000000003</v>
          </cell>
          <cell r="L568">
            <v>0.28000000000000003</v>
          </cell>
        </row>
        <row r="569">
          <cell r="A569" t="str">
            <v>87-10-1171</v>
          </cell>
          <cell r="B569" t="str">
            <v>Prunus laur. 'Reynvaanii'</v>
          </cell>
          <cell r="C569" t="str">
            <v>MP104</v>
          </cell>
          <cell r="D569" t="str">
            <v>week 18</v>
          </cell>
          <cell r="F569">
            <v>0.43</v>
          </cell>
          <cell r="G569">
            <v>0.32</v>
          </cell>
          <cell r="H569">
            <v>0.27</v>
          </cell>
          <cell r="J569">
            <v>0.52632000000000001</v>
          </cell>
          <cell r="K569">
            <v>0.39168000000000003</v>
          </cell>
          <cell r="L569">
            <v>0.27</v>
          </cell>
        </row>
        <row r="570">
          <cell r="A570" t="str">
            <v>87-10-1027</v>
          </cell>
          <cell r="B570" t="str">
            <v>Prunus laur. 'Rotundifolia'</v>
          </cell>
          <cell r="C570" t="str">
            <v>MP104</v>
          </cell>
          <cell r="D570" t="str">
            <v>week 18</v>
          </cell>
          <cell r="F570">
            <v>0.43</v>
          </cell>
          <cell r="G570">
            <v>0.32</v>
          </cell>
          <cell r="H570">
            <v>0.27</v>
          </cell>
          <cell r="J570">
            <v>0.52632000000000001</v>
          </cell>
          <cell r="K570">
            <v>0.39168000000000003</v>
          </cell>
          <cell r="L570">
            <v>0.27</v>
          </cell>
        </row>
        <row r="571">
          <cell r="A571" t="str">
            <v>87-10-1356</v>
          </cell>
          <cell r="B571" t="str">
            <v>Prunus laur. 'Van Nes'</v>
          </cell>
          <cell r="C571" t="str">
            <v>MP104</v>
          </cell>
          <cell r="D571" t="str">
            <v>week 18</v>
          </cell>
          <cell r="F571">
            <v>0.43</v>
          </cell>
          <cell r="G571">
            <v>0.32</v>
          </cell>
          <cell r="H571">
            <v>0.27</v>
          </cell>
          <cell r="J571">
            <v>0.52632000000000001</v>
          </cell>
          <cell r="K571">
            <v>0.39168000000000003</v>
          </cell>
          <cell r="L571">
            <v>0.27</v>
          </cell>
        </row>
        <row r="572">
          <cell r="A572" t="str">
            <v>87-10-1357</v>
          </cell>
          <cell r="B572" t="str">
            <v>Prunus laur. 'Zabeliana'</v>
          </cell>
          <cell r="C572" t="str">
            <v>MP104</v>
          </cell>
          <cell r="D572" t="str">
            <v>week 18</v>
          </cell>
          <cell r="F572">
            <v>0.44</v>
          </cell>
          <cell r="G572">
            <v>0.34</v>
          </cell>
          <cell r="H572">
            <v>0.28000000000000003</v>
          </cell>
          <cell r="J572">
            <v>0.53856000000000004</v>
          </cell>
          <cell r="K572">
            <v>0.41616000000000003</v>
          </cell>
          <cell r="L572">
            <v>0.28000000000000003</v>
          </cell>
        </row>
        <row r="573">
          <cell r="A573" t="str">
            <v>87-10-0866</v>
          </cell>
          <cell r="B573" t="str">
            <v>Prunus lusitanica</v>
          </cell>
          <cell r="C573" t="str">
            <v>MP104</v>
          </cell>
          <cell r="D573" t="str">
            <v>week 18</v>
          </cell>
          <cell r="F573">
            <v>0.52</v>
          </cell>
          <cell r="G573">
            <v>0.41</v>
          </cell>
          <cell r="H573">
            <v>0.35</v>
          </cell>
          <cell r="J573">
            <v>0.63648000000000005</v>
          </cell>
          <cell r="K573">
            <v>0.50183999999999995</v>
          </cell>
          <cell r="L573">
            <v>0.35</v>
          </cell>
        </row>
        <row r="574">
          <cell r="A574" t="str">
            <v>87-10-0462</v>
          </cell>
          <cell r="B574" t="str">
            <v>Prunus lus. 'Angustifolia'</v>
          </cell>
          <cell r="C574" t="str">
            <v>MP104</v>
          </cell>
          <cell r="D574" t="str">
            <v>Directly</v>
          </cell>
          <cell r="F574">
            <v>0.52</v>
          </cell>
          <cell r="G574">
            <v>0.41</v>
          </cell>
          <cell r="H574">
            <v>0.35</v>
          </cell>
          <cell r="J574">
            <v>0.63648000000000005</v>
          </cell>
          <cell r="K574">
            <v>0.50183999999999995</v>
          </cell>
          <cell r="L574">
            <v>0.35</v>
          </cell>
        </row>
        <row r="575">
          <cell r="A575" t="str">
            <v>87-10-1599</v>
          </cell>
          <cell r="B575" t="str">
            <v>Prunus lusitanica 'Brenelia' PBR ®</v>
          </cell>
          <cell r="C575" t="str">
            <v>MP104</v>
          </cell>
          <cell r="D575" t="str">
            <v>Directly</v>
          </cell>
          <cell r="F575">
            <v>1.29</v>
          </cell>
          <cell r="G575">
            <v>1.18</v>
          </cell>
          <cell r="H575">
            <v>1.1200000000000001</v>
          </cell>
          <cell r="J575">
            <v>1.5789600000000001</v>
          </cell>
          <cell r="K575">
            <v>1.44432</v>
          </cell>
          <cell r="L575">
            <v>1.1200000000000001</v>
          </cell>
        </row>
        <row r="576">
          <cell r="A576" t="str">
            <v>87-10-1600</v>
          </cell>
          <cell r="B576" t="str">
            <v>Prunus lusitanica Tico ('Ybrazo01'PBR) ®</v>
          </cell>
          <cell r="C576" t="str">
            <v>mp104</v>
          </cell>
          <cell r="D576" t="str">
            <v>Directly</v>
          </cell>
          <cell r="F576">
            <v>1.29</v>
          </cell>
          <cell r="G576">
            <v>1.18</v>
          </cell>
          <cell r="H576">
            <v>1.1200000000000001</v>
          </cell>
          <cell r="J576">
            <v>1.5789600000000001</v>
          </cell>
          <cell r="K576">
            <v>1.44432</v>
          </cell>
          <cell r="L576">
            <v>1.1200000000000001</v>
          </cell>
        </row>
        <row r="577">
          <cell r="A577" t="str">
            <v>87-10-1601</v>
          </cell>
          <cell r="B577" t="str">
            <v>Pyracantha 'Cadaune' (Saphyr Jaune) PBR ®</v>
          </cell>
          <cell r="C577" t="str">
            <v>MP150</v>
          </cell>
          <cell r="D577" t="str">
            <v>Directly</v>
          </cell>
          <cell r="F577">
            <v>1.22</v>
          </cell>
          <cell r="G577">
            <v>1.1100000000000001</v>
          </cell>
          <cell r="H577">
            <v>1.05</v>
          </cell>
          <cell r="J577">
            <v>1.4932799999999999</v>
          </cell>
          <cell r="K577">
            <v>1.3586400000000001</v>
          </cell>
          <cell r="L577">
            <v>1.05</v>
          </cell>
        </row>
        <row r="578">
          <cell r="A578" t="str">
            <v>87-10-1602</v>
          </cell>
          <cell r="B578" t="str">
            <v>Pyracantha 'Cadvar' (Saphyr Panache) PBR ®</v>
          </cell>
          <cell r="C578" t="str">
            <v>MP150</v>
          </cell>
          <cell r="D578" t="str">
            <v>Directly</v>
          </cell>
          <cell r="F578">
            <v>1.22</v>
          </cell>
          <cell r="G578">
            <v>1.1100000000000001</v>
          </cell>
          <cell r="H578">
            <v>1.05</v>
          </cell>
          <cell r="J578">
            <v>1.4932799999999999</v>
          </cell>
          <cell r="K578">
            <v>1.3586400000000001</v>
          </cell>
          <cell r="L578">
            <v>1.05</v>
          </cell>
        </row>
        <row r="579">
          <cell r="A579" t="str">
            <v>87-10-0465</v>
          </cell>
          <cell r="B579" t="str">
            <v>Pyracantha cocc. 'Red Column'</v>
          </cell>
          <cell r="C579" t="str">
            <v>MP150</v>
          </cell>
          <cell r="D579" t="str">
            <v>Directly</v>
          </cell>
          <cell r="F579">
            <v>0.53</v>
          </cell>
          <cell r="G579">
            <v>0.42</v>
          </cell>
          <cell r="H579">
            <v>0.36</v>
          </cell>
          <cell r="J579">
            <v>0.64872000000000007</v>
          </cell>
          <cell r="K579">
            <v>0.51407999999999998</v>
          </cell>
          <cell r="L579">
            <v>0.36</v>
          </cell>
        </row>
        <row r="580">
          <cell r="A580" t="str">
            <v>87-10-0466</v>
          </cell>
          <cell r="B580" t="str">
            <v>Pyracantha cocc. 'Red Cushion'</v>
          </cell>
          <cell r="C580" t="str">
            <v>MP150</v>
          </cell>
          <cell r="D580" t="str">
            <v>Directly</v>
          </cell>
          <cell r="F580">
            <v>0.53</v>
          </cell>
          <cell r="G580">
            <v>0.42</v>
          </cell>
          <cell r="H580">
            <v>0.36</v>
          </cell>
          <cell r="J580">
            <v>0.64872000000000007</v>
          </cell>
          <cell r="K580">
            <v>0.51407999999999998</v>
          </cell>
          <cell r="L580">
            <v>0.36</v>
          </cell>
        </row>
        <row r="581">
          <cell r="A581" t="str">
            <v>87-10-1358</v>
          </cell>
          <cell r="B581" t="str">
            <v>Pyracantha 'Firelight'</v>
          </cell>
          <cell r="C581" t="str">
            <v>MP150</v>
          </cell>
          <cell r="D581" t="str">
            <v>Directly</v>
          </cell>
          <cell r="F581">
            <v>0.53</v>
          </cell>
          <cell r="G581">
            <v>0.42</v>
          </cell>
          <cell r="H581">
            <v>0.36</v>
          </cell>
          <cell r="J581">
            <v>0.64872000000000007</v>
          </cell>
          <cell r="K581">
            <v>0.51407999999999998</v>
          </cell>
          <cell r="L581">
            <v>0.36</v>
          </cell>
        </row>
        <row r="582">
          <cell r="A582" t="str">
            <v>87-10-0468</v>
          </cell>
          <cell r="B582" t="str">
            <v>Pyracantha 'Golden Charmer'</v>
          </cell>
          <cell r="C582" t="str">
            <v>MP150</v>
          </cell>
          <cell r="D582" t="str">
            <v>Directly</v>
          </cell>
          <cell r="F582">
            <v>0.53</v>
          </cell>
          <cell r="G582">
            <v>0.42</v>
          </cell>
          <cell r="H582">
            <v>0.36</v>
          </cell>
          <cell r="J582">
            <v>0.64872000000000007</v>
          </cell>
          <cell r="K582">
            <v>0.51407999999999998</v>
          </cell>
          <cell r="L582">
            <v>0.36</v>
          </cell>
        </row>
        <row r="583">
          <cell r="A583" t="str">
            <v>87-10-1503</v>
          </cell>
          <cell r="B583" t="str">
            <v>Pyracantha 'Mohave'</v>
          </cell>
          <cell r="C583" t="str">
            <v>MP150</v>
          </cell>
          <cell r="D583" t="str">
            <v>Directly</v>
          </cell>
          <cell r="F583">
            <v>0.53</v>
          </cell>
          <cell r="G583">
            <v>0.42</v>
          </cell>
          <cell r="H583">
            <v>0.36</v>
          </cell>
          <cell r="J583">
            <v>0.64872000000000007</v>
          </cell>
          <cell r="K583">
            <v>0.51407999999999998</v>
          </cell>
          <cell r="L583">
            <v>0.36</v>
          </cell>
        </row>
        <row r="584">
          <cell r="A584" t="str">
            <v>87-10-1504</v>
          </cell>
          <cell r="B584" t="str">
            <v>Pyracantha 'Orange charmer'</v>
          </cell>
          <cell r="C584" t="str">
            <v>MP150</v>
          </cell>
          <cell r="D584" t="str">
            <v>Directly</v>
          </cell>
          <cell r="F584">
            <v>0.53</v>
          </cell>
          <cell r="G584">
            <v>0.42</v>
          </cell>
          <cell r="H584">
            <v>0.36</v>
          </cell>
          <cell r="J584">
            <v>0.64872000000000007</v>
          </cell>
          <cell r="K584">
            <v>0.51407999999999998</v>
          </cell>
          <cell r="L584">
            <v>0.36</v>
          </cell>
        </row>
        <row r="585">
          <cell r="A585" t="str">
            <v>87-10-0469</v>
          </cell>
          <cell r="B585" t="str">
            <v>Pyracantha 'Orange Glow'</v>
          </cell>
          <cell r="C585" t="str">
            <v>MP150</v>
          </cell>
          <cell r="D585" t="str">
            <v>Directly</v>
          </cell>
          <cell r="F585">
            <v>0.53</v>
          </cell>
          <cell r="G585">
            <v>0.42</v>
          </cell>
          <cell r="H585">
            <v>0.36</v>
          </cell>
          <cell r="J585">
            <v>0.64872000000000007</v>
          </cell>
          <cell r="K585">
            <v>0.51407999999999998</v>
          </cell>
          <cell r="L585">
            <v>0.36</v>
          </cell>
        </row>
        <row r="586">
          <cell r="A586" t="str">
            <v>87-10-0470</v>
          </cell>
          <cell r="B586" t="str">
            <v>Pyracantha 'Soleil d'Or'</v>
          </cell>
          <cell r="C586" t="str">
            <v>MP150</v>
          </cell>
          <cell r="D586" t="str">
            <v>Directly</v>
          </cell>
          <cell r="F586">
            <v>0.53</v>
          </cell>
          <cell r="G586">
            <v>0.42</v>
          </cell>
          <cell r="H586">
            <v>0.36</v>
          </cell>
          <cell r="J586">
            <v>0.64872000000000007</v>
          </cell>
          <cell r="K586">
            <v>0.51407999999999998</v>
          </cell>
          <cell r="L586">
            <v>0.36</v>
          </cell>
        </row>
        <row r="587">
          <cell r="A587" t="str">
            <v>87-10-0471</v>
          </cell>
          <cell r="B587" t="str">
            <v>Pyracantha 'Teton'</v>
          </cell>
          <cell r="C587" t="str">
            <v>MP150</v>
          </cell>
          <cell r="D587" t="str">
            <v>Directly</v>
          </cell>
          <cell r="F587">
            <v>0.53</v>
          </cell>
          <cell r="G587">
            <v>0.42</v>
          </cell>
          <cell r="H587">
            <v>0.36</v>
          </cell>
          <cell r="J587">
            <v>0.64872000000000007</v>
          </cell>
          <cell r="K587">
            <v>0.51407999999999998</v>
          </cell>
          <cell r="L587">
            <v>0.36</v>
          </cell>
        </row>
        <row r="588">
          <cell r="A588" t="str">
            <v>87-10-0491</v>
          </cell>
          <cell r="B588" t="str">
            <v>Ribes sang. 'King Edward VII'</v>
          </cell>
          <cell r="C588" t="str">
            <v>MP104</v>
          </cell>
          <cell r="D588" t="str">
            <v>Directly</v>
          </cell>
          <cell r="F588">
            <v>0.63</v>
          </cell>
          <cell r="G588">
            <v>0.52</v>
          </cell>
          <cell r="H588">
            <v>0.46</v>
          </cell>
          <cell r="J588">
            <v>0.77112000000000003</v>
          </cell>
          <cell r="K588">
            <v>0.63648000000000005</v>
          </cell>
          <cell r="L588">
            <v>0.46</v>
          </cell>
        </row>
        <row r="589">
          <cell r="A589" t="str">
            <v>87-10-1028</v>
          </cell>
          <cell r="B589" t="str">
            <v>Rubus 'Betty Ashburner'</v>
          </cell>
          <cell r="C589" t="str">
            <v>MP150</v>
          </cell>
          <cell r="D589" t="str">
            <v>Directly</v>
          </cell>
          <cell r="F589">
            <v>0.39</v>
          </cell>
          <cell r="G589">
            <v>0.28999999999999998</v>
          </cell>
          <cell r="H589">
            <v>0.24</v>
          </cell>
          <cell r="J589">
            <v>0.47736000000000001</v>
          </cell>
          <cell r="K589">
            <v>0.35496</v>
          </cell>
          <cell r="L589">
            <v>0.24</v>
          </cell>
        </row>
        <row r="590">
          <cell r="A590" t="str">
            <v>87-10-0861</v>
          </cell>
          <cell r="B590" t="str">
            <v>Salix integra 'Hakuro-nishiki'</v>
          </cell>
          <cell r="C590" t="str">
            <v>MP150</v>
          </cell>
          <cell r="D590" t="str">
            <v>Directly</v>
          </cell>
          <cell r="F590">
            <v>0.39</v>
          </cell>
          <cell r="G590">
            <v>0.28999999999999998</v>
          </cell>
          <cell r="H590">
            <v>0.24</v>
          </cell>
          <cell r="J590">
            <v>0.47736000000000001</v>
          </cell>
          <cell r="K590">
            <v>0.35496</v>
          </cell>
          <cell r="L590">
            <v>0.24</v>
          </cell>
        </row>
        <row r="591">
          <cell r="A591" t="str">
            <v>87-10-1236</v>
          </cell>
          <cell r="B591" t="str">
            <v>Sambucus nigra</v>
          </cell>
          <cell r="C591" t="str">
            <v>MP104</v>
          </cell>
          <cell r="D591" t="str">
            <v>Directly</v>
          </cell>
          <cell r="F591">
            <v>0.94000000000000006</v>
          </cell>
          <cell r="G591">
            <v>0.83</v>
          </cell>
          <cell r="H591">
            <v>0.77</v>
          </cell>
          <cell r="J591">
            <v>1.15056</v>
          </cell>
          <cell r="K591">
            <v>1.0159199999999999</v>
          </cell>
          <cell r="L591">
            <v>0.77</v>
          </cell>
        </row>
        <row r="592">
          <cell r="A592" t="str">
            <v>87-10-0494</v>
          </cell>
          <cell r="B592" t="str">
            <v>Sambucus nigra Black Beauty ('Gerda'PBR) ®</v>
          </cell>
          <cell r="C592" t="str">
            <v>MP104</v>
          </cell>
          <cell r="D592" t="str">
            <v>Directly</v>
          </cell>
          <cell r="F592">
            <v>1.5</v>
          </cell>
          <cell r="G592">
            <v>1.39</v>
          </cell>
          <cell r="H592">
            <v>1.33</v>
          </cell>
          <cell r="J592">
            <v>1.8359999999999999</v>
          </cell>
          <cell r="K592">
            <v>1.70136</v>
          </cell>
          <cell r="L592">
            <v>1.33</v>
          </cell>
        </row>
        <row r="593">
          <cell r="A593" t="str">
            <v>87-10-0495</v>
          </cell>
          <cell r="B593" t="str">
            <v>Sambucus nigra Black Lace ('Eva'PBR) ®</v>
          </cell>
          <cell r="C593" t="str">
            <v>MP104</v>
          </cell>
          <cell r="D593" t="str">
            <v>Directly</v>
          </cell>
          <cell r="F593">
            <v>1.6400000000000001</v>
          </cell>
          <cell r="G593">
            <v>1.53</v>
          </cell>
          <cell r="H593">
            <v>1.47</v>
          </cell>
          <cell r="J593">
            <v>2.0073599999999998</v>
          </cell>
          <cell r="K593">
            <v>1.8727199999999999</v>
          </cell>
          <cell r="L593">
            <v>1.47</v>
          </cell>
        </row>
        <row r="594">
          <cell r="A594" t="str">
            <v>87-10-1029</v>
          </cell>
          <cell r="B594" t="str">
            <v>Sambucus nigra Black Tower ('Eiffel 1'PBR) ®</v>
          </cell>
          <cell r="C594" t="str">
            <v>MP104</v>
          </cell>
          <cell r="D594" t="str">
            <v>Directly</v>
          </cell>
          <cell r="F594">
            <v>1.6400000000000001</v>
          </cell>
          <cell r="G594">
            <v>1.53</v>
          </cell>
          <cell r="H594">
            <v>1.47</v>
          </cell>
          <cell r="J594">
            <v>2.0073599999999998</v>
          </cell>
          <cell r="K594">
            <v>1.8727199999999999</v>
          </cell>
          <cell r="L594">
            <v>1.47</v>
          </cell>
        </row>
        <row r="595">
          <cell r="A595" t="str">
            <v>87-10-1177</v>
          </cell>
          <cell r="B595" t="str">
            <v>Sambucus nigra 'Golden Tower' PBR ®</v>
          </cell>
          <cell r="C595" t="str">
            <v>MP104</v>
          </cell>
          <cell r="D595" t="str">
            <v>Directly</v>
          </cell>
          <cell r="F595">
            <v>1.6400000000000001</v>
          </cell>
          <cell r="G595">
            <v>1.53</v>
          </cell>
          <cell r="H595">
            <v>1.47</v>
          </cell>
          <cell r="J595">
            <v>2.0073599999999998</v>
          </cell>
          <cell r="K595">
            <v>1.8727199999999999</v>
          </cell>
          <cell r="L595">
            <v>1.47</v>
          </cell>
        </row>
        <row r="596">
          <cell r="A596" t="str">
            <v>87-10-1780</v>
          </cell>
          <cell r="B596" t="str">
            <v>Sambucus nigra 'Obelisk' PBR ®</v>
          </cell>
          <cell r="C596" t="str">
            <v>MP84</v>
          </cell>
          <cell r="D596" t="str">
            <v>Directly</v>
          </cell>
          <cell r="F596">
            <v>1.6400000000000001</v>
          </cell>
          <cell r="G596">
            <v>1.53</v>
          </cell>
          <cell r="H596">
            <v>1.47</v>
          </cell>
          <cell r="J596">
            <v>2.0073599999999998</v>
          </cell>
          <cell r="K596">
            <v>1.8727199999999999</v>
          </cell>
          <cell r="L596">
            <v>1.47</v>
          </cell>
        </row>
        <row r="597">
          <cell r="A597" t="str">
            <v>87-10-0845</v>
          </cell>
          <cell r="B597" t="str">
            <v>Sambucus racemosa 'Plumosa Aurea'</v>
          </cell>
          <cell r="C597" t="str">
            <v>MP104</v>
          </cell>
          <cell r="D597" t="str">
            <v>Directly</v>
          </cell>
          <cell r="F597">
            <v>0.94000000000000006</v>
          </cell>
          <cell r="G597">
            <v>0.83</v>
          </cell>
          <cell r="H597">
            <v>0.77</v>
          </cell>
          <cell r="J597">
            <v>1.15056</v>
          </cell>
          <cell r="K597">
            <v>1.0159199999999999</v>
          </cell>
          <cell r="L597">
            <v>0.77</v>
          </cell>
        </row>
        <row r="598">
          <cell r="A598" t="str">
            <v>87-10-1179</v>
          </cell>
          <cell r="B598" t="str">
            <v>Sambucus racemosa 'Sutherland Gold'</v>
          </cell>
          <cell r="C598" t="str">
            <v>MP104</v>
          </cell>
          <cell r="D598" t="str">
            <v>Directly</v>
          </cell>
          <cell r="F598">
            <v>0.94000000000000006</v>
          </cell>
          <cell r="G598">
            <v>0.83</v>
          </cell>
          <cell r="H598">
            <v>0.77</v>
          </cell>
          <cell r="J598">
            <v>1.15056</v>
          </cell>
          <cell r="K598">
            <v>1.0159199999999999</v>
          </cell>
          <cell r="L598">
            <v>0.77</v>
          </cell>
        </row>
        <row r="599">
          <cell r="A599" t="str">
            <v>87-10-1180</v>
          </cell>
          <cell r="B599" t="str">
            <v>Sambucus racemosa 'Welsh Gold' PBR ®</v>
          </cell>
          <cell r="C599" t="str">
            <v>MP104</v>
          </cell>
          <cell r="D599" t="str">
            <v>Directly</v>
          </cell>
          <cell r="F599">
            <v>1.6400000000000001</v>
          </cell>
          <cell r="G599">
            <v>1.53</v>
          </cell>
          <cell r="H599">
            <v>1.47</v>
          </cell>
          <cell r="J599">
            <v>2.0073599999999998</v>
          </cell>
          <cell r="K599">
            <v>1.8727199999999999</v>
          </cell>
          <cell r="L599">
            <v>1.47</v>
          </cell>
        </row>
        <row r="600">
          <cell r="A600" t="str">
            <v>87-10-1608</v>
          </cell>
          <cell r="B600" t="str">
            <v>Sarcococca confusa</v>
          </cell>
          <cell r="C600" t="str">
            <v>MP150</v>
          </cell>
          <cell r="D600" t="str">
            <v>Directly</v>
          </cell>
          <cell r="F600">
            <v>0.66</v>
          </cell>
          <cell r="G600">
            <v>0.55000000000000004</v>
          </cell>
          <cell r="H600">
            <v>0.49</v>
          </cell>
          <cell r="J600">
            <v>0.80784</v>
          </cell>
          <cell r="K600">
            <v>0.67320000000000002</v>
          </cell>
          <cell r="L600">
            <v>0.49</v>
          </cell>
        </row>
        <row r="601">
          <cell r="A601" t="str">
            <v>87-10-1609</v>
          </cell>
          <cell r="B601" t="str">
            <v>Sarcococca hookeriana humilis</v>
          </cell>
          <cell r="C601" t="str">
            <v>MP150</v>
          </cell>
          <cell r="D601" t="str">
            <v>Directly</v>
          </cell>
          <cell r="F601">
            <v>0.66</v>
          </cell>
          <cell r="G601">
            <v>0.55000000000000004</v>
          </cell>
          <cell r="H601">
            <v>0.49</v>
          </cell>
          <cell r="J601">
            <v>0.80784</v>
          </cell>
          <cell r="K601">
            <v>0.67320000000000002</v>
          </cell>
          <cell r="L601">
            <v>0.49</v>
          </cell>
        </row>
        <row r="602">
          <cell r="A602" t="str">
            <v>87-10-0502</v>
          </cell>
          <cell r="B602" t="str">
            <v>Sorbaria sorbifolia 'Sem' PBR ®</v>
          </cell>
          <cell r="C602" t="str">
            <v>MP104</v>
          </cell>
          <cell r="D602" t="str">
            <v>Directly</v>
          </cell>
          <cell r="F602">
            <v>1.29</v>
          </cell>
          <cell r="G602">
            <v>1.18</v>
          </cell>
          <cell r="H602">
            <v>1.1200000000000001</v>
          </cell>
          <cell r="J602">
            <v>1.5789600000000001</v>
          </cell>
          <cell r="K602">
            <v>1.44432</v>
          </cell>
          <cell r="L602">
            <v>1.1200000000000001</v>
          </cell>
        </row>
        <row r="603">
          <cell r="A603" t="str">
            <v>87-10-0503</v>
          </cell>
          <cell r="B603" t="str">
            <v>Spiraea arguta</v>
          </cell>
          <cell r="C603" t="str">
            <v>MP150</v>
          </cell>
          <cell r="D603" t="str">
            <v>Directly</v>
          </cell>
          <cell r="F603">
            <v>0.39</v>
          </cell>
          <cell r="G603">
            <v>0.28999999999999998</v>
          </cell>
          <cell r="H603">
            <v>0.24</v>
          </cell>
          <cell r="J603">
            <v>0.47736000000000001</v>
          </cell>
          <cell r="K603">
            <v>0.35496</v>
          </cell>
          <cell r="L603">
            <v>0.24</v>
          </cell>
        </row>
        <row r="604">
          <cell r="A604" t="str">
            <v>87-10-0504</v>
          </cell>
          <cell r="B604" t="str">
            <v>Spiraea betulifolia</v>
          </cell>
          <cell r="C604" t="str">
            <v>MP150</v>
          </cell>
          <cell r="D604" t="str">
            <v>Directly</v>
          </cell>
          <cell r="F604">
            <v>0.36</v>
          </cell>
          <cell r="G604">
            <v>0.26</v>
          </cell>
          <cell r="H604">
            <v>0.22</v>
          </cell>
          <cell r="J604">
            <v>0.44063999999999998</v>
          </cell>
          <cell r="K604">
            <v>0.31824000000000002</v>
          </cell>
          <cell r="L604">
            <v>0.22</v>
          </cell>
        </row>
        <row r="605">
          <cell r="A605" t="str">
            <v>87-10-0505</v>
          </cell>
          <cell r="B605" t="str">
            <v>Spiraea betulifolia 'Island'</v>
          </cell>
          <cell r="C605" t="str">
            <v>MP150</v>
          </cell>
          <cell r="D605" t="str">
            <v>Directly</v>
          </cell>
          <cell r="F605">
            <v>0.36</v>
          </cell>
          <cell r="G605">
            <v>0.26</v>
          </cell>
          <cell r="H605">
            <v>0.22</v>
          </cell>
          <cell r="J605">
            <v>0.44063999999999998</v>
          </cell>
          <cell r="K605">
            <v>0.31824000000000002</v>
          </cell>
          <cell r="L605">
            <v>0.22</v>
          </cell>
        </row>
        <row r="606">
          <cell r="A606" t="str">
            <v>87-10-1360</v>
          </cell>
          <cell r="B606" t="str">
            <v>Spiraea betulifolia 'Tor'</v>
          </cell>
          <cell r="C606" t="str">
            <v>MP150</v>
          </cell>
          <cell r="D606" t="str">
            <v>Directly</v>
          </cell>
          <cell r="F606">
            <v>0.36</v>
          </cell>
          <cell r="G606">
            <v>0.26</v>
          </cell>
          <cell r="H606">
            <v>0.22</v>
          </cell>
          <cell r="J606">
            <v>0.44063999999999998</v>
          </cell>
          <cell r="K606">
            <v>0.31824000000000002</v>
          </cell>
          <cell r="L606">
            <v>0.22</v>
          </cell>
        </row>
        <row r="607">
          <cell r="A607" t="str">
            <v>87-10-1181</v>
          </cell>
          <cell r="B607" t="str">
            <v>Spiraea betulifolia 'Tor Gold' PBR ®</v>
          </cell>
          <cell r="C607" t="str">
            <v>MP150</v>
          </cell>
          <cell r="D607" t="str">
            <v>Directly</v>
          </cell>
          <cell r="F607">
            <v>0.97000000000000008</v>
          </cell>
          <cell r="G607">
            <v>0.86</v>
          </cell>
          <cell r="H607">
            <v>0.8</v>
          </cell>
          <cell r="J607">
            <v>1.1872800000000001</v>
          </cell>
          <cell r="K607">
            <v>1.05264</v>
          </cell>
          <cell r="L607">
            <v>0.8</v>
          </cell>
        </row>
        <row r="608">
          <cell r="A608" t="str">
            <v>87-10-1361</v>
          </cell>
          <cell r="B608" t="str">
            <v>Spiraea billiardii</v>
          </cell>
          <cell r="C608" t="str">
            <v>MP150</v>
          </cell>
          <cell r="D608" t="str">
            <v>Directly</v>
          </cell>
          <cell r="F608">
            <v>0.36</v>
          </cell>
          <cell r="G608">
            <v>0.26</v>
          </cell>
          <cell r="H608">
            <v>0.22</v>
          </cell>
          <cell r="J608">
            <v>0.44063999999999998</v>
          </cell>
          <cell r="K608">
            <v>0.31824000000000002</v>
          </cell>
          <cell r="L608">
            <v>0.22</v>
          </cell>
        </row>
        <row r="609">
          <cell r="A609" t="str">
            <v>87-10-0508</v>
          </cell>
          <cell r="B609" t="str">
            <v>Spiraea cinerea 'Grefsheim'</v>
          </cell>
          <cell r="C609" t="str">
            <v>MP150</v>
          </cell>
          <cell r="D609" t="str">
            <v>Directly</v>
          </cell>
          <cell r="F609">
            <v>0.36</v>
          </cell>
          <cell r="G609">
            <v>0.26</v>
          </cell>
          <cell r="H609">
            <v>0.22</v>
          </cell>
          <cell r="J609">
            <v>0.44063999999999998</v>
          </cell>
          <cell r="K609">
            <v>0.31824000000000002</v>
          </cell>
          <cell r="L609">
            <v>0.22</v>
          </cell>
        </row>
        <row r="610">
          <cell r="A610" t="str">
            <v>87-10-1781</v>
          </cell>
          <cell r="B610" t="str">
            <v>Spiraea cinerea 'Kazia' PBR ®</v>
          </cell>
          <cell r="C610" t="str">
            <v>MP150</v>
          </cell>
          <cell r="D610" t="str">
            <v>Directly</v>
          </cell>
          <cell r="F610">
            <v>0.94000000000000006</v>
          </cell>
          <cell r="G610">
            <v>0.83</v>
          </cell>
          <cell r="H610">
            <v>0.77</v>
          </cell>
          <cell r="J610">
            <v>1.15056</v>
          </cell>
          <cell r="K610">
            <v>1.0159199999999999</v>
          </cell>
          <cell r="L610">
            <v>0.77</v>
          </cell>
        </row>
        <row r="611">
          <cell r="A611" t="str">
            <v>87-10-0509</v>
          </cell>
          <cell r="B611" t="str">
            <v>Spiraea decumbens</v>
          </cell>
          <cell r="C611" t="str">
            <v>MP150</v>
          </cell>
          <cell r="D611" t="str">
            <v>Directly</v>
          </cell>
          <cell r="F611">
            <v>0.39</v>
          </cell>
          <cell r="G611">
            <v>0.28999999999999998</v>
          </cell>
          <cell r="H611">
            <v>0.24</v>
          </cell>
          <cell r="J611">
            <v>0.47736000000000001</v>
          </cell>
          <cell r="K611">
            <v>0.35496</v>
          </cell>
          <cell r="L611">
            <v>0.24</v>
          </cell>
        </row>
        <row r="612">
          <cell r="A612" t="str">
            <v>87-10-0510</v>
          </cell>
          <cell r="B612" t="str">
            <v>Spiraea densiflora</v>
          </cell>
          <cell r="C612" t="str">
            <v>MP150</v>
          </cell>
          <cell r="D612" t="str">
            <v>Directly</v>
          </cell>
          <cell r="F612">
            <v>0.36</v>
          </cell>
          <cell r="G612">
            <v>0.26</v>
          </cell>
          <cell r="H612">
            <v>0.22</v>
          </cell>
          <cell r="J612">
            <v>0.44063999999999998</v>
          </cell>
          <cell r="K612">
            <v>0.31824000000000002</v>
          </cell>
          <cell r="L612">
            <v>0.22</v>
          </cell>
        </row>
        <row r="613">
          <cell r="A613" t="str">
            <v>87-10-0512</v>
          </cell>
          <cell r="B613" t="str">
            <v>Spiraea japonica 'Albiflora'</v>
          </cell>
          <cell r="C613" t="str">
            <v>MP150</v>
          </cell>
          <cell r="D613" t="str">
            <v>Directly</v>
          </cell>
          <cell r="F613">
            <v>0.36</v>
          </cell>
          <cell r="G613">
            <v>0.26</v>
          </cell>
          <cell r="H613">
            <v>0.22</v>
          </cell>
          <cell r="J613">
            <v>0.44063999999999998</v>
          </cell>
          <cell r="K613">
            <v>0.31824000000000002</v>
          </cell>
          <cell r="L613">
            <v>0.22</v>
          </cell>
        </row>
        <row r="614">
          <cell r="A614" t="str">
            <v>87-10-0513</v>
          </cell>
          <cell r="B614" t="str">
            <v>Spiraea japonica 'Anthony Waterer'</v>
          </cell>
          <cell r="C614" t="str">
            <v>MP150</v>
          </cell>
          <cell r="D614" t="str">
            <v>Directly</v>
          </cell>
          <cell r="F614">
            <v>0.36</v>
          </cell>
          <cell r="G614">
            <v>0.26</v>
          </cell>
          <cell r="H614">
            <v>0.22</v>
          </cell>
          <cell r="J614">
            <v>0.44063999999999998</v>
          </cell>
          <cell r="K614">
            <v>0.31824000000000002</v>
          </cell>
          <cell r="L614">
            <v>0.22</v>
          </cell>
        </row>
        <row r="615">
          <cell r="A615" t="str">
            <v>87-10-1055</v>
          </cell>
          <cell r="B615" t="str">
            <v>Spiraea japonica 'Crispa'</v>
          </cell>
          <cell r="C615" t="str">
            <v>MP150</v>
          </cell>
          <cell r="D615" t="str">
            <v>Directly</v>
          </cell>
          <cell r="F615">
            <v>0.39</v>
          </cell>
          <cell r="G615">
            <v>0.28999999999999998</v>
          </cell>
          <cell r="H615">
            <v>0.24</v>
          </cell>
          <cell r="J615">
            <v>0.47736000000000001</v>
          </cell>
          <cell r="K615">
            <v>0.35496</v>
          </cell>
          <cell r="L615">
            <v>0.24</v>
          </cell>
        </row>
        <row r="616">
          <cell r="A616" t="str">
            <v>87-10-0515</v>
          </cell>
          <cell r="B616" t="str">
            <v>Spiraea japonica 'Dart's Red'</v>
          </cell>
          <cell r="C616" t="str">
            <v>MP150</v>
          </cell>
          <cell r="D616" t="str">
            <v>Directly</v>
          </cell>
          <cell r="F616">
            <v>0.36</v>
          </cell>
          <cell r="G616">
            <v>0.26</v>
          </cell>
          <cell r="H616">
            <v>0.22</v>
          </cell>
          <cell r="J616">
            <v>0.44063999999999998</v>
          </cell>
          <cell r="K616">
            <v>0.31824000000000002</v>
          </cell>
          <cell r="L616">
            <v>0.22</v>
          </cell>
        </row>
        <row r="617">
          <cell r="A617" t="str">
            <v>87-10-0516</v>
          </cell>
          <cell r="B617" t="str">
            <v>Spiraea japonica 'Firelight'</v>
          </cell>
          <cell r="C617" t="str">
            <v>MP150</v>
          </cell>
          <cell r="D617" t="str">
            <v>Directly</v>
          </cell>
          <cell r="F617">
            <v>0.36</v>
          </cell>
          <cell r="G617">
            <v>0.26</v>
          </cell>
          <cell r="H617">
            <v>0.22</v>
          </cell>
          <cell r="J617">
            <v>0.44063999999999998</v>
          </cell>
          <cell r="K617">
            <v>0.31824000000000002</v>
          </cell>
          <cell r="L617">
            <v>0.22</v>
          </cell>
        </row>
        <row r="618">
          <cell r="A618" t="str">
            <v>87-10-0517</v>
          </cell>
          <cell r="B618" t="str">
            <v>Spiraea japonica 'Froebelii'</v>
          </cell>
          <cell r="C618" t="str">
            <v>MP150</v>
          </cell>
          <cell r="D618" t="str">
            <v>Directly</v>
          </cell>
          <cell r="F618">
            <v>0.36</v>
          </cell>
          <cell r="G618">
            <v>0.26</v>
          </cell>
          <cell r="H618">
            <v>0.22</v>
          </cell>
          <cell r="J618">
            <v>0.44063999999999998</v>
          </cell>
          <cell r="K618">
            <v>0.31824000000000002</v>
          </cell>
          <cell r="L618">
            <v>0.22</v>
          </cell>
        </row>
        <row r="619">
          <cell r="A619" t="str">
            <v>87-10-0518</v>
          </cell>
          <cell r="B619" t="str">
            <v>Spiraea japonica 'Genpei'</v>
          </cell>
          <cell r="C619" t="str">
            <v>MP150</v>
          </cell>
          <cell r="D619" t="str">
            <v>Directly</v>
          </cell>
          <cell r="F619">
            <v>0.36</v>
          </cell>
          <cell r="G619">
            <v>0.26</v>
          </cell>
          <cell r="H619">
            <v>0.22</v>
          </cell>
          <cell r="J619">
            <v>0.44063999999999998</v>
          </cell>
          <cell r="K619">
            <v>0.31824000000000002</v>
          </cell>
          <cell r="L619">
            <v>0.22</v>
          </cell>
        </row>
        <row r="620">
          <cell r="A620" t="str">
            <v>87-10-1030</v>
          </cell>
          <cell r="B620" t="str">
            <v>Spiraea japonica 'Golden Carpet' PBR ®</v>
          </cell>
          <cell r="C620" t="str">
            <v>MP150</v>
          </cell>
          <cell r="D620" t="str">
            <v>Directly</v>
          </cell>
          <cell r="F620">
            <v>0.94000000000000006</v>
          </cell>
          <cell r="G620">
            <v>0.83</v>
          </cell>
          <cell r="H620">
            <v>0.77</v>
          </cell>
          <cell r="J620">
            <v>1.15056</v>
          </cell>
          <cell r="K620">
            <v>1.0159199999999999</v>
          </cell>
          <cell r="L620">
            <v>0.77</v>
          </cell>
        </row>
        <row r="621">
          <cell r="A621" t="str">
            <v>87-10-0519</v>
          </cell>
          <cell r="B621" t="str">
            <v>Spiraea japonica 'Golden Princess'</v>
          </cell>
          <cell r="C621" t="str">
            <v>MP150</v>
          </cell>
          <cell r="D621" t="str">
            <v>Directly</v>
          </cell>
          <cell r="F621">
            <v>0.36</v>
          </cell>
          <cell r="G621">
            <v>0.26</v>
          </cell>
          <cell r="H621">
            <v>0.22</v>
          </cell>
          <cell r="J621">
            <v>0.44063999999999998</v>
          </cell>
          <cell r="K621">
            <v>0.31824000000000002</v>
          </cell>
          <cell r="L621">
            <v>0.22</v>
          </cell>
        </row>
        <row r="622">
          <cell r="A622" t="str">
            <v>87-10-1610</v>
          </cell>
          <cell r="B622" t="str">
            <v>Spiraea japonica 'Goldfire'   PBR ®</v>
          </cell>
          <cell r="C622" t="str">
            <v>MP150</v>
          </cell>
          <cell r="D622" t="str">
            <v>Directly</v>
          </cell>
          <cell r="F622">
            <v>1.01</v>
          </cell>
          <cell r="G622">
            <v>0.9</v>
          </cell>
          <cell r="H622">
            <v>0.84</v>
          </cell>
          <cell r="J622">
            <v>1.23624</v>
          </cell>
          <cell r="K622">
            <v>1.1016000000000001</v>
          </cell>
          <cell r="L622">
            <v>0.84</v>
          </cell>
        </row>
        <row r="623">
          <cell r="A623" t="str">
            <v>87-10-0520</v>
          </cell>
          <cell r="B623" t="str">
            <v>Spiraea japonica 'Goldflame'</v>
          </cell>
          <cell r="C623" t="str">
            <v>MP150</v>
          </cell>
          <cell r="D623" t="str">
            <v>Directly</v>
          </cell>
          <cell r="F623">
            <v>0.36</v>
          </cell>
          <cell r="G623">
            <v>0.26</v>
          </cell>
          <cell r="H623">
            <v>0.22</v>
          </cell>
          <cell r="J623">
            <v>0.44063999999999998</v>
          </cell>
          <cell r="K623">
            <v>0.31824000000000002</v>
          </cell>
          <cell r="L623">
            <v>0.22</v>
          </cell>
        </row>
        <row r="624">
          <cell r="A624" t="str">
            <v>87-10-0521</v>
          </cell>
          <cell r="B624" t="str">
            <v>Spiraea japonica 'Goldmound'</v>
          </cell>
          <cell r="C624" t="str">
            <v>MP150</v>
          </cell>
          <cell r="D624" t="str">
            <v>Directly</v>
          </cell>
          <cell r="F624">
            <v>0.36</v>
          </cell>
          <cell r="G624">
            <v>0.26</v>
          </cell>
          <cell r="H624">
            <v>0.22</v>
          </cell>
          <cell r="J624">
            <v>0.44063999999999998</v>
          </cell>
          <cell r="K624">
            <v>0.31824000000000002</v>
          </cell>
          <cell r="L624">
            <v>0.22</v>
          </cell>
        </row>
        <row r="625">
          <cell r="A625" t="str">
            <v>87-10-1031</v>
          </cell>
          <cell r="B625" t="str">
            <v>Spiraea japonica 'Green Carpet' PBR ®</v>
          </cell>
          <cell r="C625" t="str">
            <v>MP150</v>
          </cell>
          <cell r="D625" t="str">
            <v>Directly</v>
          </cell>
          <cell r="F625">
            <v>0.94000000000000006</v>
          </cell>
          <cell r="G625">
            <v>0.83</v>
          </cell>
          <cell r="H625">
            <v>0.77</v>
          </cell>
          <cell r="J625">
            <v>1.15056</v>
          </cell>
          <cell r="K625">
            <v>1.0159199999999999</v>
          </cell>
          <cell r="L625">
            <v>0.77</v>
          </cell>
        </row>
        <row r="626">
          <cell r="A626" t="str">
            <v>87-10-0522</v>
          </cell>
          <cell r="B626" t="str">
            <v>Spiraea japonica 'Little Princess'</v>
          </cell>
          <cell r="C626" t="str">
            <v>MP150</v>
          </cell>
          <cell r="D626" t="str">
            <v>Directly</v>
          </cell>
          <cell r="F626">
            <v>0.36</v>
          </cell>
          <cell r="G626">
            <v>0.26</v>
          </cell>
          <cell r="H626">
            <v>0.22</v>
          </cell>
          <cell r="J626">
            <v>0.44063999999999998</v>
          </cell>
          <cell r="K626">
            <v>0.31824000000000002</v>
          </cell>
          <cell r="L626">
            <v>0.22</v>
          </cell>
        </row>
        <row r="627">
          <cell r="A627" t="str">
            <v>87-10-1505</v>
          </cell>
          <cell r="B627" t="str">
            <v>Spiraea japonica 'Macrophylla'</v>
          </cell>
          <cell r="C627" t="str">
            <v>MP150</v>
          </cell>
          <cell r="D627" t="str">
            <v>Directly</v>
          </cell>
          <cell r="F627">
            <v>0.36</v>
          </cell>
          <cell r="G627">
            <v>0.26</v>
          </cell>
          <cell r="H627">
            <v>0.22</v>
          </cell>
          <cell r="J627">
            <v>0.44063999999999998</v>
          </cell>
          <cell r="K627">
            <v>0.31824000000000002</v>
          </cell>
          <cell r="L627">
            <v>0.22</v>
          </cell>
        </row>
        <row r="628">
          <cell r="A628" t="str">
            <v>87-10-1032</v>
          </cell>
          <cell r="B628" t="str">
            <v>Spiraea japonica 'Magic Carpet' PBR ®</v>
          </cell>
          <cell r="C628" t="str">
            <v>MP150</v>
          </cell>
          <cell r="D628" t="str">
            <v>Directly</v>
          </cell>
          <cell r="F628">
            <v>1.01</v>
          </cell>
          <cell r="G628">
            <v>0.9</v>
          </cell>
          <cell r="H628">
            <v>0.84</v>
          </cell>
          <cell r="J628">
            <v>1.23624</v>
          </cell>
          <cell r="K628">
            <v>1.1016000000000001</v>
          </cell>
          <cell r="L628">
            <v>0.84</v>
          </cell>
        </row>
        <row r="629">
          <cell r="A629" t="str">
            <v>87-10-0523</v>
          </cell>
          <cell r="B629" t="str">
            <v>Spiraea japonica 'Manon'</v>
          </cell>
          <cell r="C629" t="str">
            <v>MP150</v>
          </cell>
          <cell r="D629" t="str">
            <v>Directly</v>
          </cell>
          <cell r="F629">
            <v>0.36</v>
          </cell>
          <cell r="G629">
            <v>0.26</v>
          </cell>
          <cell r="H629">
            <v>0.22</v>
          </cell>
          <cell r="J629">
            <v>0.44063999999999998</v>
          </cell>
          <cell r="K629">
            <v>0.31824000000000002</v>
          </cell>
          <cell r="L629">
            <v>0.22</v>
          </cell>
        </row>
        <row r="630">
          <cell r="A630" t="str">
            <v>87-10-0524</v>
          </cell>
          <cell r="B630" t="str">
            <v>Spiraea japonica 'Nana'</v>
          </cell>
          <cell r="C630" t="str">
            <v>MP150</v>
          </cell>
          <cell r="D630" t="str">
            <v>Directly</v>
          </cell>
          <cell r="F630">
            <v>0.36</v>
          </cell>
          <cell r="G630">
            <v>0.26</v>
          </cell>
          <cell r="H630">
            <v>0.22</v>
          </cell>
          <cell r="J630">
            <v>0.44063999999999998</v>
          </cell>
          <cell r="K630">
            <v>0.31824000000000002</v>
          </cell>
          <cell r="L630">
            <v>0.22</v>
          </cell>
        </row>
        <row r="631">
          <cell r="A631" t="str">
            <v>87-10-0525</v>
          </cell>
          <cell r="B631" t="str">
            <v>Spiraea japonica 'Neon Flash'</v>
          </cell>
          <cell r="C631" t="str">
            <v>MP150</v>
          </cell>
          <cell r="D631" t="str">
            <v>Directly</v>
          </cell>
          <cell r="F631">
            <v>0.36</v>
          </cell>
          <cell r="G631">
            <v>0.26</v>
          </cell>
          <cell r="H631">
            <v>0.22</v>
          </cell>
          <cell r="J631">
            <v>0.44063999999999998</v>
          </cell>
          <cell r="K631">
            <v>0.31824000000000002</v>
          </cell>
          <cell r="L631">
            <v>0.22</v>
          </cell>
        </row>
        <row r="632">
          <cell r="A632" t="str">
            <v>87-10-1441</v>
          </cell>
          <cell r="B632" t="str">
            <v>Spiraea japonica 'Odensala'</v>
          </cell>
          <cell r="C632" t="str">
            <v>MP150</v>
          </cell>
          <cell r="D632" t="str">
            <v>Directly</v>
          </cell>
          <cell r="F632">
            <v>0.36</v>
          </cell>
          <cell r="G632">
            <v>0.26</v>
          </cell>
          <cell r="H632">
            <v>0.22</v>
          </cell>
          <cell r="J632">
            <v>0.44063999999999998</v>
          </cell>
          <cell r="K632">
            <v>0.31824000000000002</v>
          </cell>
          <cell r="L632">
            <v>0.22</v>
          </cell>
        </row>
        <row r="633">
          <cell r="A633" t="str">
            <v>87-10-1182</v>
          </cell>
          <cell r="B633" t="str">
            <v>Spiraea japonica 'Odessa' PBR ®</v>
          </cell>
          <cell r="C633" t="str">
            <v>MP150</v>
          </cell>
          <cell r="D633" t="str">
            <v>Directly</v>
          </cell>
          <cell r="F633">
            <v>1.08</v>
          </cell>
          <cell r="G633">
            <v>0.97</v>
          </cell>
          <cell r="H633">
            <v>0.91</v>
          </cell>
          <cell r="J633">
            <v>1.32192</v>
          </cell>
          <cell r="K633">
            <v>1.1872799999999999</v>
          </cell>
          <cell r="L633">
            <v>0.91</v>
          </cell>
        </row>
        <row r="634">
          <cell r="A634" t="str">
            <v>87-10-1183</v>
          </cell>
          <cell r="B634" t="str">
            <v>Spiraea japonica 'Ruberrima'</v>
          </cell>
          <cell r="C634" t="str">
            <v>MP150</v>
          </cell>
          <cell r="D634" t="str">
            <v>Directly</v>
          </cell>
          <cell r="F634">
            <v>0.36</v>
          </cell>
          <cell r="G634">
            <v>0.26</v>
          </cell>
          <cell r="H634">
            <v>0.22</v>
          </cell>
          <cell r="J634">
            <v>0.44063999999999998</v>
          </cell>
          <cell r="K634">
            <v>0.31824000000000002</v>
          </cell>
          <cell r="L634">
            <v>0.22</v>
          </cell>
        </row>
        <row r="635">
          <cell r="A635" t="str">
            <v>87-10-1033</v>
          </cell>
          <cell r="B635" t="str">
            <v>Spiraea japonica Sparkling Carpet PBR ®</v>
          </cell>
          <cell r="C635" t="str">
            <v>MP150</v>
          </cell>
          <cell r="D635" t="str">
            <v>Directly</v>
          </cell>
          <cell r="F635">
            <v>0.94000000000000006</v>
          </cell>
          <cell r="G635">
            <v>0.83</v>
          </cell>
          <cell r="H635">
            <v>0.77</v>
          </cell>
          <cell r="J635">
            <v>1.15056</v>
          </cell>
          <cell r="K635">
            <v>1.0159199999999999</v>
          </cell>
          <cell r="L635">
            <v>0.77</v>
          </cell>
        </row>
        <row r="636">
          <cell r="A636" t="str">
            <v>87-10-1034</v>
          </cell>
          <cell r="B636" t="str">
            <v>Spiraea japonica ' Sparkling Champagne ('Lonspi'PBR) ®</v>
          </cell>
          <cell r="C636" t="str">
            <v>MP150</v>
          </cell>
          <cell r="D636" t="str">
            <v>Directly</v>
          </cell>
          <cell r="F636">
            <v>0.94000000000000006</v>
          </cell>
          <cell r="G636">
            <v>0.83</v>
          </cell>
          <cell r="H636">
            <v>0.77</v>
          </cell>
          <cell r="J636">
            <v>1.15056</v>
          </cell>
          <cell r="K636">
            <v>1.0159199999999999</v>
          </cell>
          <cell r="L636">
            <v>0.77</v>
          </cell>
        </row>
        <row r="637">
          <cell r="A637" t="str">
            <v>87-10-1102</v>
          </cell>
          <cell r="B637" t="str">
            <v>Spiraea japonica 'White Gold' PBR ®</v>
          </cell>
          <cell r="C637" t="str">
            <v>MP150</v>
          </cell>
          <cell r="D637" t="str">
            <v>Directly</v>
          </cell>
          <cell r="F637">
            <v>0.94000000000000006</v>
          </cell>
          <cell r="G637">
            <v>0.83</v>
          </cell>
          <cell r="H637">
            <v>0.77</v>
          </cell>
          <cell r="J637">
            <v>1.15056</v>
          </cell>
          <cell r="K637">
            <v>1.0159199999999999</v>
          </cell>
          <cell r="L637">
            <v>0.77</v>
          </cell>
        </row>
        <row r="638">
          <cell r="A638" t="str">
            <v>87-10-0526</v>
          </cell>
          <cell r="B638" t="str">
            <v>Spiraea japonica 'Zigeunerblut'</v>
          </cell>
          <cell r="C638" t="str">
            <v>MP150</v>
          </cell>
          <cell r="D638" t="str">
            <v>Directly</v>
          </cell>
          <cell r="F638">
            <v>0.36</v>
          </cell>
          <cell r="G638">
            <v>0.26</v>
          </cell>
          <cell r="H638">
            <v>0.22</v>
          </cell>
          <cell r="J638">
            <v>0.44063999999999998</v>
          </cell>
          <cell r="K638">
            <v>0.31824000000000002</v>
          </cell>
          <cell r="L638">
            <v>0.22</v>
          </cell>
        </row>
        <row r="639">
          <cell r="A639" t="str">
            <v>87-10-1442</v>
          </cell>
          <cell r="B639" t="str">
            <v>Spiraea nipp. 'Flächenfüller'</v>
          </cell>
          <cell r="C639" t="str">
            <v>MP150</v>
          </cell>
          <cell r="D639" t="str">
            <v>Directly</v>
          </cell>
          <cell r="F639">
            <v>0.39999999999999997</v>
          </cell>
          <cell r="G639">
            <v>0.3</v>
          </cell>
          <cell r="H639">
            <v>0.25</v>
          </cell>
          <cell r="J639">
            <v>0.48959999999999992</v>
          </cell>
          <cell r="K639">
            <v>0.36719999999999997</v>
          </cell>
          <cell r="L639">
            <v>0.25</v>
          </cell>
        </row>
        <row r="640">
          <cell r="A640" t="str">
            <v>87-10-0527</v>
          </cell>
          <cell r="B640" t="str">
            <v>Spiraea nipp. 'Halward's Silver'</v>
          </cell>
          <cell r="C640" t="str">
            <v>MP150</v>
          </cell>
          <cell r="D640" t="str">
            <v>Directly</v>
          </cell>
          <cell r="F640">
            <v>0.39999999999999997</v>
          </cell>
          <cell r="G640">
            <v>0.3</v>
          </cell>
          <cell r="H640">
            <v>0.25</v>
          </cell>
          <cell r="J640">
            <v>0.48959999999999992</v>
          </cell>
          <cell r="K640">
            <v>0.36719999999999997</v>
          </cell>
          <cell r="L640">
            <v>0.25</v>
          </cell>
        </row>
        <row r="641">
          <cell r="A641" t="str">
            <v>87-10-1443</v>
          </cell>
          <cell r="B641" t="str">
            <v>Spiraea nipp. 'Inez'</v>
          </cell>
          <cell r="C641" t="str">
            <v>MP150</v>
          </cell>
          <cell r="D641" t="str">
            <v>Directly</v>
          </cell>
          <cell r="F641">
            <v>0.39999999999999997</v>
          </cell>
          <cell r="G641">
            <v>0.3</v>
          </cell>
          <cell r="H641">
            <v>0.25</v>
          </cell>
          <cell r="J641">
            <v>0.48959999999999992</v>
          </cell>
          <cell r="K641">
            <v>0.36719999999999997</v>
          </cell>
          <cell r="L641">
            <v>0.25</v>
          </cell>
        </row>
        <row r="642">
          <cell r="A642" t="str">
            <v>87-10-0528</v>
          </cell>
          <cell r="B642" t="str">
            <v>Spiraea nipp. 'June Bride'</v>
          </cell>
          <cell r="C642" t="str">
            <v>MP150</v>
          </cell>
          <cell r="D642" t="str">
            <v>Directly</v>
          </cell>
          <cell r="F642">
            <v>0.39999999999999997</v>
          </cell>
          <cell r="G642">
            <v>0.3</v>
          </cell>
          <cell r="H642">
            <v>0.25</v>
          </cell>
          <cell r="J642">
            <v>0.48959999999999992</v>
          </cell>
          <cell r="K642">
            <v>0.36719999999999997</v>
          </cell>
          <cell r="L642">
            <v>0.25</v>
          </cell>
        </row>
        <row r="643">
          <cell r="A643" t="str">
            <v>87-10-0529</v>
          </cell>
          <cell r="B643" t="str">
            <v>Spiraea nipp. 'Snowmound'</v>
          </cell>
          <cell r="C643" t="str">
            <v>MP150</v>
          </cell>
          <cell r="D643" t="str">
            <v>Directly</v>
          </cell>
          <cell r="F643">
            <v>0.39999999999999997</v>
          </cell>
          <cell r="G643">
            <v>0.3</v>
          </cell>
          <cell r="H643">
            <v>0.25</v>
          </cell>
          <cell r="J643">
            <v>0.48959999999999992</v>
          </cell>
          <cell r="K643">
            <v>0.36719999999999997</v>
          </cell>
          <cell r="L643">
            <v>0.25</v>
          </cell>
        </row>
        <row r="644">
          <cell r="A644" t="str">
            <v>87-10-1117</v>
          </cell>
          <cell r="B644" t="str">
            <v>Spiraea nipp. 'White Carpet' PBR ®</v>
          </cell>
          <cell r="C644" t="str">
            <v>MP150</v>
          </cell>
          <cell r="D644" t="str">
            <v>Directly</v>
          </cell>
          <cell r="F644">
            <v>0.94000000000000006</v>
          </cell>
          <cell r="G644">
            <v>0.83</v>
          </cell>
          <cell r="H644">
            <v>0.77</v>
          </cell>
          <cell r="J644">
            <v>1.15056</v>
          </cell>
          <cell r="K644">
            <v>1.0159199999999999</v>
          </cell>
          <cell r="L644">
            <v>0.77</v>
          </cell>
        </row>
        <row r="645">
          <cell r="A645" t="str">
            <v>87-10-1611</v>
          </cell>
          <cell r="B645" t="str">
            <v>Spiraea salicifolia</v>
          </cell>
          <cell r="C645" t="str">
            <v>MP150</v>
          </cell>
          <cell r="D645" t="str">
            <v>Directly</v>
          </cell>
          <cell r="F645">
            <v>0.36</v>
          </cell>
          <cell r="G645">
            <v>0.26</v>
          </cell>
          <cell r="H645">
            <v>0.22</v>
          </cell>
          <cell r="J645">
            <v>0.44063999999999998</v>
          </cell>
          <cell r="K645">
            <v>0.31824000000000002</v>
          </cell>
          <cell r="L645">
            <v>0.22</v>
          </cell>
        </row>
        <row r="646">
          <cell r="A646" t="str">
            <v>87-10-0530</v>
          </cell>
          <cell r="B646" t="str">
            <v>Spiraea thunbergii</v>
          </cell>
          <cell r="C646" t="str">
            <v>MP150</v>
          </cell>
          <cell r="D646" t="str">
            <v>Directly</v>
          </cell>
          <cell r="F646">
            <v>0.39</v>
          </cell>
          <cell r="G646">
            <v>0.28999999999999998</v>
          </cell>
          <cell r="H646">
            <v>0.24</v>
          </cell>
          <cell r="J646">
            <v>0.47736000000000001</v>
          </cell>
          <cell r="K646">
            <v>0.35496</v>
          </cell>
          <cell r="L646">
            <v>0.24</v>
          </cell>
        </row>
        <row r="647">
          <cell r="A647" t="str">
            <v>87-10-1444</v>
          </cell>
          <cell r="B647" t="str">
            <v>Spiraea thunb. 'Ogon'</v>
          </cell>
          <cell r="C647" t="str">
            <v>MP150</v>
          </cell>
          <cell r="D647" t="str">
            <v>Directly</v>
          </cell>
          <cell r="F647">
            <v>0.39</v>
          </cell>
          <cell r="G647">
            <v>0.28999999999999998</v>
          </cell>
          <cell r="H647">
            <v>0.24</v>
          </cell>
          <cell r="J647">
            <v>0.47736000000000001</v>
          </cell>
          <cell r="K647">
            <v>0.35496</v>
          </cell>
          <cell r="L647">
            <v>0.24</v>
          </cell>
        </row>
        <row r="648">
          <cell r="A648" t="str">
            <v>87-10-0531</v>
          </cell>
          <cell r="B648" t="str">
            <v>Spiraea trilobata</v>
          </cell>
          <cell r="C648" t="str">
            <v>MP150</v>
          </cell>
          <cell r="D648" t="str">
            <v>Directly</v>
          </cell>
          <cell r="F648">
            <v>0.39</v>
          </cell>
          <cell r="G648">
            <v>0.28999999999999998</v>
          </cell>
          <cell r="H648">
            <v>0.24</v>
          </cell>
          <cell r="J648">
            <v>0.47736000000000001</v>
          </cell>
          <cell r="K648">
            <v>0.35496</v>
          </cell>
          <cell r="L648">
            <v>0.24</v>
          </cell>
        </row>
        <row r="649">
          <cell r="A649" t="str">
            <v>87-10-0885</v>
          </cell>
          <cell r="B649" t="str">
            <v>Spiraea vanh. 'Gold Fountain'</v>
          </cell>
          <cell r="C649" t="str">
            <v>MP150</v>
          </cell>
          <cell r="D649" t="str">
            <v>Directly</v>
          </cell>
          <cell r="F649">
            <v>0.39</v>
          </cell>
          <cell r="G649">
            <v>0.28999999999999998</v>
          </cell>
          <cell r="H649">
            <v>0.24</v>
          </cell>
          <cell r="J649">
            <v>0.47736000000000001</v>
          </cell>
          <cell r="K649">
            <v>0.35496</v>
          </cell>
          <cell r="L649">
            <v>0.24</v>
          </cell>
        </row>
        <row r="650">
          <cell r="A650" t="str">
            <v>87-10-0886</v>
          </cell>
          <cell r="B650" t="str">
            <v>Spiraea vanh. 'Pink Ice'</v>
          </cell>
          <cell r="C650" t="str">
            <v>MP150</v>
          </cell>
          <cell r="D650" t="str">
            <v>Directly</v>
          </cell>
          <cell r="F650">
            <v>0.39</v>
          </cell>
          <cell r="G650">
            <v>0.28999999999999998</v>
          </cell>
          <cell r="H650">
            <v>0.24</v>
          </cell>
          <cell r="J650">
            <v>0.47736000000000001</v>
          </cell>
          <cell r="K650">
            <v>0.35496</v>
          </cell>
          <cell r="L650">
            <v>0.24</v>
          </cell>
        </row>
        <row r="651">
          <cell r="A651" t="str">
            <v>87-10-0532</v>
          </cell>
          <cell r="B651" t="str">
            <v>Spiraea vanhouttei</v>
          </cell>
          <cell r="C651" t="str">
            <v>MP150</v>
          </cell>
          <cell r="D651" t="str">
            <v>Directly</v>
          </cell>
          <cell r="F651">
            <v>0.39999999999999997</v>
          </cell>
          <cell r="G651">
            <v>0.3</v>
          </cell>
          <cell r="H651">
            <v>0.25</v>
          </cell>
          <cell r="J651">
            <v>0.48959999999999992</v>
          </cell>
          <cell r="K651">
            <v>0.36719999999999997</v>
          </cell>
          <cell r="L651">
            <v>0.25</v>
          </cell>
        </row>
        <row r="652">
          <cell r="A652" t="str">
            <v>87-10-0535</v>
          </cell>
          <cell r="B652" t="str">
            <v>Stephanandra incisa 'Crispa'</v>
          </cell>
          <cell r="C652" t="str">
            <v>MP150</v>
          </cell>
          <cell r="D652" t="str">
            <v>Directly</v>
          </cell>
          <cell r="F652">
            <v>0.33999999999999997</v>
          </cell>
          <cell r="G652">
            <v>0.25</v>
          </cell>
          <cell r="H652">
            <v>0.21</v>
          </cell>
          <cell r="J652">
            <v>0.41615999999999997</v>
          </cell>
          <cell r="K652">
            <v>0.30599999999999999</v>
          </cell>
          <cell r="L652">
            <v>0.21</v>
          </cell>
        </row>
        <row r="653">
          <cell r="A653" t="str">
            <v>87-10-1445</v>
          </cell>
          <cell r="B653" t="str">
            <v>Symphoricarpos albus 'Arvid'</v>
          </cell>
          <cell r="C653" t="str">
            <v>MP150</v>
          </cell>
          <cell r="D653" t="str">
            <v>Directly</v>
          </cell>
          <cell r="F653">
            <v>0.33999999999999997</v>
          </cell>
          <cell r="G653">
            <v>0.25</v>
          </cell>
          <cell r="H653">
            <v>0.21</v>
          </cell>
          <cell r="J653">
            <v>0.41615999999999997</v>
          </cell>
          <cell r="K653">
            <v>0.30599999999999999</v>
          </cell>
          <cell r="L653">
            <v>0.21</v>
          </cell>
        </row>
        <row r="654">
          <cell r="A654" t="str">
            <v>87-10-1362</v>
          </cell>
          <cell r="B654" t="str">
            <v>Symphoricarpos chen. 'Hancock'</v>
          </cell>
          <cell r="C654" t="str">
            <v>MP150</v>
          </cell>
          <cell r="D654" t="str">
            <v>Directly</v>
          </cell>
          <cell r="F654">
            <v>0.33999999999999997</v>
          </cell>
          <cell r="G654">
            <v>0.25</v>
          </cell>
          <cell r="H654">
            <v>0.21</v>
          </cell>
          <cell r="J654">
            <v>0.41615999999999997</v>
          </cell>
          <cell r="K654">
            <v>0.30599999999999999</v>
          </cell>
          <cell r="L654">
            <v>0.21</v>
          </cell>
        </row>
        <row r="655">
          <cell r="A655" t="str">
            <v>87-10-1054</v>
          </cell>
          <cell r="B655" t="str">
            <v>Symphoricarpos d. 'Magic Berry'</v>
          </cell>
          <cell r="C655" t="str">
            <v>MP150</v>
          </cell>
          <cell r="D655" t="str">
            <v>Directly</v>
          </cell>
          <cell r="F655">
            <v>0.36</v>
          </cell>
          <cell r="G655">
            <v>0.26</v>
          </cell>
          <cell r="H655">
            <v>0.22</v>
          </cell>
          <cell r="J655">
            <v>0.44063999999999998</v>
          </cell>
          <cell r="K655">
            <v>0.31824000000000002</v>
          </cell>
          <cell r="L655">
            <v>0.22</v>
          </cell>
        </row>
        <row r="656">
          <cell r="A656" t="str">
            <v>87-10-0930</v>
          </cell>
          <cell r="B656" t="str">
            <v>Symphoricarpos d. 'Mother of Pearl'</v>
          </cell>
          <cell r="C656" t="str">
            <v>MP150</v>
          </cell>
          <cell r="D656" t="str">
            <v>Directly</v>
          </cell>
          <cell r="F656">
            <v>0.36</v>
          </cell>
          <cell r="G656">
            <v>0.26</v>
          </cell>
          <cell r="H656">
            <v>0.22</v>
          </cell>
          <cell r="J656">
            <v>0.44063999999999998</v>
          </cell>
          <cell r="K656">
            <v>0.31824000000000002</v>
          </cell>
          <cell r="L656">
            <v>0.22</v>
          </cell>
        </row>
        <row r="657">
          <cell r="A657" t="str">
            <v>87-10-1035</v>
          </cell>
          <cell r="B657" t="str">
            <v>Symphoricarpos d. 'White Hedge'</v>
          </cell>
          <cell r="C657" t="str">
            <v>MP150</v>
          </cell>
          <cell r="D657" t="str">
            <v>Directly</v>
          </cell>
          <cell r="F657">
            <v>0.36</v>
          </cell>
          <cell r="G657">
            <v>0.26</v>
          </cell>
          <cell r="H657">
            <v>0.22</v>
          </cell>
          <cell r="J657">
            <v>0.44063999999999998</v>
          </cell>
          <cell r="K657">
            <v>0.31824000000000002</v>
          </cell>
          <cell r="L657">
            <v>0.22</v>
          </cell>
        </row>
        <row r="658">
          <cell r="A658" t="str">
            <v>87-10-0983</v>
          </cell>
          <cell r="B658" t="str">
            <v>Symphoricarpos orb. 'Foliis Variegatis'</v>
          </cell>
          <cell r="C658" t="str">
            <v>MP150</v>
          </cell>
          <cell r="D658" t="str">
            <v>Directly</v>
          </cell>
          <cell r="F658">
            <v>0.39</v>
          </cell>
          <cell r="G658">
            <v>0.28999999999999998</v>
          </cell>
          <cell r="H658">
            <v>0.24</v>
          </cell>
          <cell r="J658">
            <v>0.47736000000000001</v>
          </cell>
          <cell r="K658">
            <v>0.35496</v>
          </cell>
          <cell r="L658">
            <v>0.24</v>
          </cell>
        </row>
        <row r="659">
          <cell r="A659" t="str">
            <v>87-10-1363</v>
          </cell>
          <cell r="B659" t="str">
            <v>Syringa 'Agnes Smith'</v>
          </cell>
          <cell r="C659" t="str">
            <v>MP150</v>
          </cell>
          <cell r="D659" t="str">
            <v>Directly</v>
          </cell>
          <cell r="F659">
            <v>0.79</v>
          </cell>
          <cell r="G659">
            <v>0.68</v>
          </cell>
          <cell r="H659">
            <v>0.62</v>
          </cell>
          <cell r="J659">
            <v>0.96695999999999993</v>
          </cell>
          <cell r="K659">
            <v>0.83232000000000006</v>
          </cell>
          <cell r="L659">
            <v>0.62</v>
          </cell>
        </row>
        <row r="660">
          <cell r="A660" t="str">
            <v>87-10-0881</v>
          </cell>
          <cell r="B660" t="str">
            <v>Syringa chinensis 'Saugeana'</v>
          </cell>
          <cell r="C660" t="str">
            <v>MP150</v>
          </cell>
          <cell r="D660" t="str">
            <v>Directly</v>
          </cell>
          <cell r="F660">
            <v>0.79</v>
          </cell>
          <cell r="G660">
            <v>0.68</v>
          </cell>
          <cell r="H660">
            <v>0.62</v>
          </cell>
          <cell r="J660">
            <v>0.96695999999999993</v>
          </cell>
          <cell r="K660">
            <v>0.83232000000000006</v>
          </cell>
          <cell r="L660">
            <v>0.62</v>
          </cell>
        </row>
        <row r="661">
          <cell r="A661" t="str">
            <v>87-10-1092</v>
          </cell>
          <cell r="B661" t="str">
            <v>Syringa 'Josée'</v>
          </cell>
          <cell r="C661" t="str">
            <v>MP150</v>
          </cell>
          <cell r="D661" t="str">
            <v>Directly</v>
          </cell>
          <cell r="F661">
            <v>0.79</v>
          </cell>
          <cell r="G661">
            <v>0.68</v>
          </cell>
          <cell r="H661">
            <v>0.62</v>
          </cell>
          <cell r="J661">
            <v>0.96695999999999993</v>
          </cell>
          <cell r="K661">
            <v>0.83232000000000006</v>
          </cell>
          <cell r="L661">
            <v>0.62</v>
          </cell>
        </row>
        <row r="662">
          <cell r="A662" t="str">
            <v>87-10-0931</v>
          </cell>
          <cell r="B662" t="str">
            <v>Syringa josikaea</v>
          </cell>
          <cell r="C662" t="str">
            <v>MP150</v>
          </cell>
          <cell r="D662" t="str">
            <v>Directly</v>
          </cell>
          <cell r="F662">
            <v>0.79</v>
          </cell>
          <cell r="G662">
            <v>0.68</v>
          </cell>
          <cell r="H662">
            <v>0.62</v>
          </cell>
          <cell r="J662">
            <v>0.96695999999999993</v>
          </cell>
          <cell r="K662">
            <v>0.83232000000000006</v>
          </cell>
          <cell r="L662">
            <v>0.62</v>
          </cell>
        </row>
        <row r="663">
          <cell r="A663" t="str">
            <v>87-10-0883</v>
          </cell>
          <cell r="B663" t="str">
            <v>Syringa meyeri 'Palibin'</v>
          </cell>
          <cell r="C663" t="str">
            <v>MP150</v>
          </cell>
          <cell r="D663" t="str">
            <v>Directly</v>
          </cell>
          <cell r="F663">
            <v>0.79</v>
          </cell>
          <cell r="G663">
            <v>0.68</v>
          </cell>
          <cell r="H663">
            <v>0.62</v>
          </cell>
          <cell r="J663">
            <v>0.96695999999999993</v>
          </cell>
          <cell r="K663">
            <v>0.83232000000000006</v>
          </cell>
          <cell r="L663">
            <v>0.62</v>
          </cell>
        </row>
        <row r="664">
          <cell r="A664" t="str">
            <v>87-10-0884</v>
          </cell>
          <cell r="B664" t="str">
            <v>Syringa microphylla 'Superba'</v>
          </cell>
          <cell r="C664" t="str">
            <v>MP150</v>
          </cell>
          <cell r="D664" t="str">
            <v>Directly</v>
          </cell>
          <cell r="F664">
            <v>0.79</v>
          </cell>
          <cell r="G664">
            <v>0.68</v>
          </cell>
          <cell r="H664">
            <v>0.62</v>
          </cell>
          <cell r="J664">
            <v>0.96695999999999993</v>
          </cell>
          <cell r="K664">
            <v>0.83232000000000006</v>
          </cell>
          <cell r="L664">
            <v>0.62</v>
          </cell>
        </row>
        <row r="665">
          <cell r="A665" t="str">
            <v>87-10-1036</v>
          </cell>
          <cell r="B665" t="str">
            <v>Syringa patula 'Miss Kim'</v>
          </cell>
          <cell r="C665" t="str">
            <v>MP150</v>
          </cell>
          <cell r="D665" t="str">
            <v>Directly</v>
          </cell>
          <cell r="F665">
            <v>0.79</v>
          </cell>
          <cell r="G665">
            <v>0.68</v>
          </cell>
          <cell r="H665">
            <v>0.62</v>
          </cell>
          <cell r="J665">
            <v>0.96695999999999993</v>
          </cell>
          <cell r="K665">
            <v>0.83232000000000006</v>
          </cell>
          <cell r="L665">
            <v>0.62</v>
          </cell>
        </row>
        <row r="666">
          <cell r="A666" t="str">
            <v>87-10-1185</v>
          </cell>
          <cell r="B666" t="str">
            <v>Viburnum bodn. 'Charles Lamont'</v>
          </cell>
          <cell r="C666" t="str">
            <v>MP104</v>
          </cell>
          <cell r="D666" t="str">
            <v>Directly</v>
          </cell>
          <cell r="F666">
            <v>0.63</v>
          </cell>
          <cell r="G666">
            <v>0.52</v>
          </cell>
          <cell r="H666">
            <v>0.46</v>
          </cell>
          <cell r="J666">
            <v>0.77112000000000003</v>
          </cell>
          <cell r="K666">
            <v>0.63648000000000005</v>
          </cell>
          <cell r="L666">
            <v>0.46</v>
          </cell>
        </row>
        <row r="667">
          <cell r="A667" t="str">
            <v>87-10-0551</v>
          </cell>
          <cell r="B667" t="str">
            <v>Viburnum bodn. 'Dawn'</v>
          </cell>
          <cell r="C667" t="str">
            <v>MP104</v>
          </cell>
          <cell r="D667" t="str">
            <v>Directly</v>
          </cell>
          <cell r="F667">
            <v>0.63</v>
          </cell>
          <cell r="G667">
            <v>0.52</v>
          </cell>
          <cell r="H667">
            <v>0.46</v>
          </cell>
          <cell r="J667">
            <v>0.77112000000000003</v>
          </cell>
          <cell r="K667">
            <v>0.63648000000000005</v>
          </cell>
          <cell r="L667">
            <v>0.46</v>
          </cell>
        </row>
        <row r="668">
          <cell r="A668" t="str">
            <v>87-10-0552</v>
          </cell>
          <cell r="B668" t="str">
            <v>Viburnum burkwoodii</v>
          </cell>
          <cell r="C668" t="str">
            <v>MP104</v>
          </cell>
          <cell r="D668" t="str">
            <v>Directly</v>
          </cell>
          <cell r="F668">
            <v>0.69000000000000006</v>
          </cell>
          <cell r="G668">
            <v>0.57999999999999996</v>
          </cell>
          <cell r="H668">
            <v>0.52</v>
          </cell>
          <cell r="J668">
            <v>0.84456000000000009</v>
          </cell>
          <cell r="K668">
            <v>0.70992</v>
          </cell>
          <cell r="L668">
            <v>0.52</v>
          </cell>
        </row>
        <row r="669">
          <cell r="A669" t="str">
            <v>87-10-1365</v>
          </cell>
          <cell r="B669" t="str">
            <v>Viburnum davidii</v>
          </cell>
          <cell r="C669" t="str">
            <v>MP104</v>
          </cell>
          <cell r="D669" t="str">
            <v>Directly</v>
          </cell>
          <cell r="F669">
            <v>0.94000000000000006</v>
          </cell>
          <cell r="G669">
            <v>0.83</v>
          </cell>
          <cell r="H669">
            <v>0.77</v>
          </cell>
          <cell r="J669">
            <v>1.15056</v>
          </cell>
          <cell r="K669">
            <v>1.0159199999999999</v>
          </cell>
          <cell r="L669">
            <v>0.77</v>
          </cell>
        </row>
        <row r="670">
          <cell r="A670" t="str">
            <v>87-10-1366</v>
          </cell>
          <cell r="B670" t="str">
            <v>Viburnum 'Eskimo'</v>
          </cell>
          <cell r="C670" t="str">
            <v>MP104</v>
          </cell>
          <cell r="D670" t="str">
            <v>Directly</v>
          </cell>
          <cell r="F670">
            <v>0.94000000000000006</v>
          </cell>
          <cell r="G670">
            <v>0.83</v>
          </cell>
          <cell r="H670">
            <v>0.77</v>
          </cell>
          <cell r="J670">
            <v>1.15056</v>
          </cell>
          <cell r="K670">
            <v>1.0159199999999999</v>
          </cell>
          <cell r="L670">
            <v>0.77</v>
          </cell>
        </row>
        <row r="671">
          <cell r="A671" t="str">
            <v>87-10-1240</v>
          </cell>
          <cell r="B671" t="str">
            <v>Viburnum davidii</v>
          </cell>
          <cell r="C671" t="str">
            <v>MP66</v>
          </cell>
          <cell r="D671" t="str">
            <v>Directly</v>
          </cell>
          <cell r="F671">
            <v>0.94000000000000006</v>
          </cell>
          <cell r="G671">
            <v>0.83</v>
          </cell>
          <cell r="H671">
            <v>0.77</v>
          </cell>
          <cell r="J671">
            <v>1.15056</v>
          </cell>
          <cell r="K671">
            <v>1.0159199999999999</v>
          </cell>
          <cell r="L671">
            <v>0.77</v>
          </cell>
        </row>
        <row r="672">
          <cell r="A672" t="str">
            <v>87-10-0558</v>
          </cell>
          <cell r="B672" t="str">
            <v>Viburnum farreri</v>
          </cell>
          <cell r="C672" t="str">
            <v>MP104</v>
          </cell>
          <cell r="D672" t="str">
            <v>Directly</v>
          </cell>
          <cell r="F672">
            <v>0.63</v>
          </cell>
          <cell r="G672">
            <v>0.52</v>
          </cell>
          <cell r="H672">
            <v>0.46</v>
          </cell>
          <cell r="J672">
            <v>0.77112000000000003</v>
          </cell>
          <cell r="K672">
            <v>0.63648000000000005</v>
          </cell>
          <cell r="L672">
            <v>0.46</v>
          </cell>
        </row>
        <row r="673">
          <cell r="A673" t="str">
            <v>87-10-0561</v>
          </cell>
          <cell r="B673" t="str">
            <v>Viburnum opulus 'Compactum'</v>
          </cell>
          <cell r="C673" t="str">
            <v>MP104</v>
          </cell>
          <cell r="D673" t="str">
            <v>Directly</v>
          </cell>
          <cell r="F673">
            <v>0.59000000000000008</v>
          </cell>
          <cell r="G673">
            <v>0.48</v>
          </cell>
          <cell r="H673">
            <v>0.42</v>
          </cell>
          <cell r="J673">
            <v>0.72216000000000014</v>
          </cell>
          <cell r="K673">
            <v>0.58751999999999993</v>
          </cell>
          <cell r="L673">
            <v>0.42</v>
          </cell>
        </row>
        <row r="674">
          <cell r="A674" t="str">
            <v>87-10-0563</v>
          </cell>
          <cell r="B674" t="str">
            <v>Viburnum opulus 'Roseum'</v>
          </cell>
          <cell r="C674" t="str">
            <v>MP104</v>
          </cell>
          <cell r="D674" t="str">
            <v>Directly</v>
          </cell>
          <cell r="F674">
            <v>0.59000000000000008</v>
          </cell>
          <cell r="G674">
            <v>0.48</v>
          </cell>
          <cell r="H674">
            <v>0.42</v>
          </cell>
          <cell r="J674">
            <v>0.72216000000000014</v>
          </cell>
          <cell r="K674">
            <v>0.58751999999999993</v>
          </cell>
          <cell r="L674">
            <v>0.42</v>
          </cell>
        </row>
        <row r="675">
          <cell r="A675" t="str">
            <v>87-10-0564</v>
          </cell>
          <cell r="B675" t="str">
            <v>Viburnum plic. 'Cascade'</v>
          </cell>
          <cell r="C675" t="str">
            <v>MP104</v>
          </cell>
          <cell r="D675" t="str">
            <v>Directly</v>
          </cell>
          <cell r="F675">
            <v>0.66</v>
          </cell>
          <cell r="G675">
            <v>0.55000000000000004</v>
          </cell>
          <cell r="H675">
            <v>0.49</v>
          </cell>
          <cell r="J675">
            <v>0.80784</v>
          </cell>
          <cell r="K675">
            <v>0.67320000000000002</v>
          </cell>
          <cell r="L675">
            <v>0.49</v>
          </cell>
        </row>
        <row r="676">
          <cell r="A676" t="str">
            <v>87-10-0566</v>
          </cell>
          <cell r="B676" t="str">
            <v>Viburnum plic. 'Kilimandjaro' PBR ®</v>
          </cell>
          <cell r="C676" t="str">
            <v>MP104</v>
          </cell>
          <cell r="D676" t="str">
            <v>Directly</v>
          </cell>
          <cell r="F676">
            <v>1.5</v>
          </cell>
          <cell r="G676">
            <v>1.39</v>
          </cell>
          <cell r="H676">
            <v>1.33</v>
          </cell>
          <cell r="J676">
            <v>1.8359999999999999</v>
          </cell>
          <cell r="K676">
            <v>1.70136</v>
          </cell>
          <cell r="L676">
            <v>1.33</v>
          </cell>
        </row>
        <row r="677">
          <cell r="A677" t="str">
            <v>87-10-0568</v>
          </cell>
          <cell r="B677" t="str">
            <v>Viburnum plic. 'Mariesii'</v>
          </cell>
          <cell r="C677" t="str">
            <v>MP104</v>
          </cell>
          <cell r="D677" t="str">
            <v>Directly</v>
          </cell>
          <cell r="F677">
            <v>0.66</v>
          </cell>
          <cell r="G677">
            <v>0.55000000000000004</v>
          </cell>
          <cell r="H677">
            <v>0.49</v>
          </cell>
          <cell r="J677">
            <v>0.80784</v>
          </cell>
          <cell r="K677">
            <v>0.67320000000000002</v>
          </cell>
          <cell r="L677">
            <v>0.49</v>
          </cell>
        </row>
        <row r="678">
          <cell r="A678" t="str">
            <v>87-10-0573</v>
          </cell>
          <cell r="B678" t="str">
            <v>Viburnum plic. 'Watanabe'</v>
          </cell>
          <cell r="C678" t="str">
            <v>MP104</v>
          </cell>
          <cell r="D678" t="str">
            <v>Directly</v>
          </cell>
          <cell r="F678">
            <v>0.66</v>
          </cell>
          <cell r="G678">
            <v>0.55000000000000004</v>
          </cell>
          <cell r="H678">
            <v>0.49</v>
          </cell>
          <cell r="J678">
            <v>0.80784</v>
          </cell>
          <cell r="K678">
            <v>0.67320000000000002</v>
          </cell>
          <cell r="L678">
            <v>0.49</v>
          </cell>
        </row>
        <row r="679">
          <cell r="A679" t="str">
            <v>87-10-0863</v>
          </cell>
          <cell r="B679" t="str">
            <v>Viburnum rhytidophyllum</v>
          </cell>
          <cell r="C679" t="str">
            <v>MP104</v>
          </cell>
          <cell r="D679" t="str">
            <v>WEEK 20</v>
          </cell>
          <cell r="F679">
            <v>1.01</v>
          </cell>
          <cell r="G679">
            <v>0.9</v>
          </cell>
          <cell r="H679">
            <v>0.84</v>
          </cell>
          <cell r="J679">
            <v>1.23624</v>
          </cell>
          <cell r="K679">
            <v>1.1016000000000001</v>
          </cell>
          <cell r="L679">
            <v>0.84</v>
          </cell>
        </row>
        <row r="680">
          <cell r="A680" t="str">
            <v>87-10-1506</v>
          </cell>
          <cell r="B680" t="str">
            <v>Viburnum rhytid. 'Little Snowball' PBR ®</v>
          </cell>
          <cell r="C680" t="str">
            <v>MP104</v>
          </cell>
          <cell r="D680" t="str">
            <v>week 20</v>
          </cell>
          <cell r="F680">
            <v>1.51</v>
          </cell>
          <cell r="G680">
            <v>1.4</v>
          </cell>
          <cell r="H680">
            <v>1.34</v>
          </cell>
          <cell r="J680">
            <v>1.8482399999999999</v>
          </cell>
          <cell r="K680">
            <v>1.7136</v>
          </cell>
          <cell r="L680">
            <v>1.34</v>
          </cell>
        </row>
        <row r="681">
          <cell r="A681" t="str">
            <v>87-10-1241</v>
          </cell>
          <cell r="B681" t="str">
            <v>Viburnum tinus</v>
          </cell>
          <cell r="C681" t="str">
            <v>MP104</v>
          </cell>
          <cell r="D681" t="str">
            <v>Directly</v>
          </cell>
          <cell r="F681">
            <v>0.66</v>
          </cell>
          <cell r="G681">
            <v>0.55000000000000004</v>
          </cell>
          <cell r="H681">
            <v>0.49</v>
          </cell>
          <cell r="J681">
            <v>0.80784</v>
          </cell>
          <cell r="K681">
            <v>0.67320000000000002</v>
          </cell>
          <cell r="L681">
            <v>0.49</v>
          </cell>
        </row>
        <row r="682">
          <cell r="A682" t="str">
            <v>87-10-1642</v>
          </cell>
          <cell r="B682" t="str">
            <v>Viburnum tinus 'Eve Price'</v>
          </cell>
          <cell r="C682" t="str">
            <v>MP150</v>
          </cell>
          <cell r="D682" t="str">
            <v>Directly</v>
          </cell>
          <cell r="F682">
            <v>0.66</v>
          </cell>
          <cell r="G682">
            <v>0.55000000000000004</v>
          </cell>
          <cell r="H682">
            <v>0.49</v>
          </cell>
          <cell r="J682">
            <v>0.80784</v>
          </cell>
          <cell r="K682">
            <v>0.67320000000000002</v>
          </cell>
          <cell r="L682">
            <v>0.49</v>
          </cell>
        </row>
        <row r="683">
          <cell r="A683" t="str">
            <v>87-10-1369</v>
          </cell>
          <cell r="B683" t="str">
            <v>Vinca major</v>
          </cell>
          <cell r="C683" t="str">
            <v>MP150</v>
          </cell>
          <cell r="D683" t="str">
            <v>week 20</v>
          </cell>
          <cell r="F683">
            <v>0.49</v>
          </cell>
          <cell r="G683">
            <v>0.38</v>
          </cell>
          <cell r="H683">
            <v>0.32</v>
          </cell>
          <cell r="J683">
            <v>0.59975999999999996</v>
          </cell>
          <cell r="K683">
            <v>0.46511999999999998</v>
          </cell>
          <cell r="L683">
            <v>0.32</v>
          </cell>
        </row>
        <row r="684">
          <cell r="A684" t="str">
            <v>87-10-1446</v>
          </cell>
          <cell r="B684" t="str">
            <v>Vinca major 'Maculata'</v>
          </cell>
          <cell r="C684" t="str">
            <v>MP150</v>
          </cell>
          <cell r="D684" t="str">
            <v>Directly</v>
          </cell>
          <cell r="F684">
            <v>0.49</v>
          </cell>
          <cell r="G684">
            <v>0.38</v>
          </cell>
          <cell r="H684">
            <v>0.32</v>
          </cell>
          <cell r="J684">
            <v>0.59975999999999996</v>
          </cell>
          <cell r="K684">
            <v>0.46511999999999998</v>
          </cell>
          <cell r="L684">
            <v>0.32</v>
          </cell>
        </row>
        <row r="685">
          <cell r="A685" t="str">
            <v>87-10-1037</v>
          </cell>
          <cell r="B685" t="str">
            <v>Vinca major 'Variegata'</v>
          </cell>
          <cell r="C685" t="str">
            <v>MP150</v>
          </cell>
          <cell r="D685" t="str">
            <v>week 27</v>
          </cell>
          <cell r="F685">
            <v>0.49</v>
          </cell>
          <cell r="G685">
            <v>0.38</v>
          </cell>
          <cell r="H685">
            <v>0.32</v>
          </cell>
          <cell r="J685">
            <v>0.59975999999999996</v>
          </cell>
          <cell r="K685">
            <v>0.46511999999999998</v>
          </cell>
          <cell r="L685">
            <v>0.32</v>
          </cell>
        </row>
        <row r="686">
          <cell r="A686" t="str">
            <v>87-10-1038</v>
          </cell>
          <cell r="B686" t="str">
            <v>Vinca minor</v>
          </cell>
          <cell r="C686" t="str">
            <v>MP150</v>
          </cell>
          <cell r="D686" t="str">
            <v>WEEK 13</v>
          </cell>
          <cell r="F686">
            <v>0.49</v>
          </cell>
          <cell r="G686">
            <v>0.38</v>
          </cell>
          <cell r="H686">
            <v>0.32</v>
          </cell>
          <cell r="J686">
            <v>0.59975999999999996</v>
          </cell>
          <cell r="K686">
            <v>0.46511999999999998</v>
          </cell>
          <cell r="L686">
            <v>0.32</v>
          </cell>
        </row>
        <row r="687">
          <cell r="A687" t="str">
            <v>87-10-1039</v>
          </cell>
          <cell r="B687" t="str">
            <v>Vinca minor 'Alba'</v>
          </cell>
          <cell r="C687" t="str">
            <v>MP150</v>
          </cell>
          <cell r="D687" t="str">
            <v>week 26</v>
          </cell>
          <cell r="F687">
            <v>0.49</v>
          </cell>
          <cell r="G687">
            <v>0.38</v>
          </cell>
          <cell r="H687">
            <v>0.32</v>
          </cell>
          <cell r="J687">
            <v>0.59975999999999996</v>
          </cell>
          <cell r="K687">
            <v>0.46511999999999998</v>
          </cell>
          <cell r="L687">
            <v>0.32</v>
          </cell>
        </row>
        <row r="688">
          <cell r="A688" t="str">
            <v>87-10-1186</v>
          </cell>
          <cell r="B688" t="str">
            <v>Vinca minor 'Argenteovariegata'</v>
          </cell>
          <cell r="C688" t="str">
            <v>MP150</v>
          </cell>
          <cell r="D688" t="str">
            <v>WEEK 13</v>
          </cell>
          <cell r="F688">
            <v>0.49</v>
          </cell>
          <cell r="G688">
            <v>0.38</v>
          </cell>
          <cell r="H688">
            <v>0.32</v>
          </cell>
          <cell r="J688">
            <v>0.59975999999999996</v>
          </cell>
          <cell r="K688">
            <v>0.46511999999999998</v>
          </cell>
          <cell r="L688">
            <v>0.32</v>
          </cell>
        </row>
        <row r="689">
          <cell r="A689" t="str">
            <v>87-10-1040</v>
          </cell>
          <cell r="B689" t="str">
            <v>Vinca minor 'Atropurpurea'</v>
          </cell>
          <cell r="C689" t="str">
            <v>MP150</v>
          </cell>
          <cell r="D689" t="str">
            <v>week 13</v>
          </cell>
          <cell r="F689">
            <v>0.49</v>
          </cell>
          <cell r="G689">
            <v>0.38</v>
          </cell>
          <cell r="H689">
            <v>0.32</v>
          </cell>
          <cell r="J689">
            <v>0.59975999999999996</v>
          </cell>
          <cell r="K689">
            <v>0.46511999999999998</v>
          </cell>
          <cell r="L689">
            <v>0.32</v>
          </cell>
        </row>
        <row r="690">
          <cell r="A690" t="str">
            <v>87-10-1041</v>
          </cell>
          <cell r="B690" t="str">
            <v>Vinca minor 'Aureovariegata'</v>
          </cell>
          <cell r="C690" t="str">
            <v>MP150</v>
          </cell>
          <cell r="D690" t="str">
            <v>week 13</v>
          </cell>
          <cell r="F690">
            <v>0.49</v>
          </cell>
          <cell r="G690">
            <v>0.38</v>
          </cell>
          <cell r="H690">
            <v>0.32</v>
          </cell>
          <cell r="J690">
            <v>0.59975999999999996</v>
          </cell>
          <cell r="K690">
            <v>0.46511999999999998</v>
          </cell>
          <cell r="L690">
            <v>0.32</v>
          </cell>
        </row>
        <row r="691">
          <cell r="A691" t="str">
            <v>87-10-1069</v>
          </cell>
          <cell r="B691" t="str">
            <v>Vinca minor 'Blue and Gold'</v>
          </cell>
          <cell r="C691" t="str">
            <v>MP150</v>
          </cell>
          <cell r="D691" t="str">
            <v>week 20</v>
          </cell>
          <cell r="F691">
            <v>0.49</v>
          </cell>
          <cell r="G691">
            <v>0.38</v>
          </cell>
          <cell r="H691">
            <v>0.32</v>
          </cell>
          <cell r="J691">
            <v>0.59975999999999996</v>
          </cell>
          <cell r="K691">
            <v>0.46511999999999998</v>
          </cell>
          <cell r="L691">
            <v>0.32</v>
          </cell>
        </row>
        <row r="692">
          <cell r="A692" t="str">
            <v>87-10-1447</v>
          </cell>
          <cell r="B692" t="str">
            <v>Vinca minor 'Bowles Variety' La Grave</v>
          </cell>
          <cell r="C692" t="str">
            <v>MP150</v>
          </cell>
          <cell r="D692" t="str">
            <v>WEEK 13</v>
          </cell>
          <cell r="F692">
            <v>0.49</v>
          </cell>
          <cell r="G692">
            <v>0.38</v>
          </cell>
          <cell r="H692">
            <v>0.32</v>
          </cell>
          <cell r="J692">
            <v>0.59975999999999996</v>
          </cell>
          <cell r="K692">
            <v>0.46511999999999998</v>
          </cell>
          <cell r="L692">
            <v>0.32</v>
          </cell>
        </row>
        <row r="693">
          <cell r="A693" t="str">
            <v>87-10-1271</v>
          </cell>
          <cell r="B693" t="str">
            <v>Vinca minor 'Gertrude Jekyll'</v>
          </cell>
          <cell r="C693" t="str">
            <v>MP150</v>
          </cell>
          <cell r="D693" t="str">
            <v>week 26</v>
          </cell>
          <cell r="F693">
            <v>0.49</v>
          </cell>
          <cell r="G693">
            <v>0.38</v>
          </cell>
          <cell r="H693">
            <v>0.32</v>
          </cell>
          <cell r="J693">
            <v>0.59975999999999996</v>
          </cell>
          <cell r="K693">
            <v>0.46511999999999998</v>
          </cell>
          <cell r="L693">
            <v>0.32</v>
          </cell>
        </row>
        <row r="694">
          <cell r="A694" t="str">
            <v>87-10-1507</v>
          </cell>
          <cell r="B694" t="str">
            <v>Vinca minor 'Grüner Teppich'</v>
          </cell>
          <cell r="C694" t="str">
            <v>MP150</v>
          </cell>
          <cell r="D694" t="str">
            <v>WEEK 20</v>
          </cell>
          <cell r="F694">
            <v>0.49</v>
          </cell>
          <cell r="G694">
            <v>0.38</v>
          </cell>
          <cell r="H694">
            <v>0.32</v>
          </cell>
          <cell r="J694">
            <v>0.59975999999999996</v>
          </cell>
          <cell r="K694">
            <v>0.46511999999999998</v>
          </cell>
          <cell r="L694">
            <v>0.32</v>
          </cell>
        </row>
        <row r="695">
          <cell r="A695" t="str">
            <v>87-10-1508</v>
          </cell>
          <cell r="B695" t="str">
            <v>Vinca minor 'Multiplex'</v>
          </cell>
          <cell r="C695" t="str">
            <v>MP150</v>
          </cell>
          <cell r="D695" t="str">
            <v>week 26</v>
          </cell>
          <cell r="F695">
            <v>0.49</v>
          </cell>
          <cell r="G695">
            <v>0.38</v>
          </cell>
          <cell r="H695">
            <v>0.32</v>
          </cell>
          <cell r="J695">
            <v>0.59975999999999996</v>
          </cell>
          <cell r="K695">
            <v>0.46511999999999998</v>
          </cell>
          <cell r="L695">
            <v>0.32</v>
          </cell>
        </row>
        <row r="696">
          <cell r="A696" t="str">
            <v>87-10-1065</v>
          </cell>
          <cell r="B696" t="str">
            <v>Vinca minor 'Compacta'</v>
          </cell>
          <cell r="C696" t="str">
            <v>MP150</v>
          </cell>
          <cell r="D696" t="str">
            <v>Directly</v>
          </cell>
          <cell r="F696">
            <v>0.49</v>
          </cell>
          <cell r="G696">
            <v>0.38</v>
          </cell>
          <cell r="H696">
            <v>0.32</v>
          </cell>
          <cell r="J696">
            <v>0.59975999999999996</v>
          </cell>
          <cell r="K696">
            <v>0.46511999999999998</v>
          </cell>
          <cell r="L696">
            <v>0.32</v>
          </cell>
        </row>
        <row r="697">
          <cell r="A697" t="str">
            <v>87-10-1187</v>
          </cell>
          <cell r="B697" t="str">
            <v>Vinca minor 'Illumination'</v>
          </cell>
          <cell r="C697" t="str">
            <v>MP150</v>
          </cell>
          <cell r="D697" t="str">
            <v>Directly</v>
          </cell>
          <cell r="F697">
            <v>0.49</v>
          </cell>
          <cell r="G697">
            <v>0.38</v>
          </cell>
          <cell r="H697">
            <v>0.32</v>
          </cell>
          <cell r="J697">
            <v>0.59975999999999996</v>
          </cell>
          <cell r="K697">
            <v>0.46511999999999998</v>
          </cell>
          <cell r="L697">
            <v>0.32</v>
          </cell>
        </row>
        <row r="698">
          <cell r="A698" t="str">
            <v>87-10-1070</v>
          </cell>
          <cell r="B698" t="str">
            <v>Vinca minor 'Ralph Shugert'</v>
          </cell>
          <cell r="C698" t="str">
            <v>MP150</v>
          </cell>
          <cell r="D698" t="str">
            <v>week 20</v>
          </cell>
          <cell r="F698">
            <v>0.49</v>
          </cell>
          <cell r="G698">
            <v>0.38</v>
          </cell>
          <cell r="H698">
            <v>0.32</v>
          </cell>
          <cell r="J698">
            <v>0.59975999999999996</v>
          </cell>
          <cell r="K698">
            <v>0.46511999999999998</v>
          </cell>
          <cell r="L698">
            <v>0.32</v>
          </cell>
        </row>
        <row r="699">
          <cell r="A699" t="str">
            <v>87-10-1064</v>
          </cell>
          <cell r="B699" t="str">
            <v>Vinca minor 'Seng'</v>
          </cell>
          <cell r="C699" t="str">
            <v>MP150</v>
          </cell>
          <cell r="D699" t="str">
            <v>week 20</v>
          </cell>
          <cell r="F699">
            <v>0.49</v>
          </cell>
          <cell r="G699">
            <v>0.38</v>
          </cell>
          <cell r="H699">
            <v>0.32</v>
          </cell>
          <cell r="J699">
            <v>0.59975999999999996</v>
          </cell>
          <cell r="K699">
            <v>0.46511999999999998</v>
          </cell>
          <cell r="L699">
            <v>0.32</v>
          </cell>
        </row>
        <row r="700">
          <cell r="A700" t="str">
            <v>87-10-1509</v>
          </cell>
          <cell r="B700" t="str">
            <v>Vinca minor 'Variegata'</v>
          </cell>
          <cell r="C700" t="str">
            <v>MP150</v>
          </cell>
          <cell r="D700" t="str">
            <v>Directly</v>
          </cell>
          <cell r="F700">
            <v>0.49</v>
          </cell>
          <cell r="G700">
            <v>0.38</v>
          </cell>
          <cell r="H700">
            <v>0.32</v>
          </cell>
          <cell r="J700">
            <v>0.59975999999999996</v>
          </cell>
          <cell r="K700">
            <v>0.46511999999999998</v>
          </cell>
          <cell r="L700">
            <v>0.32</v>
          </cell>
        </row>
        <row r="701">
          <cell r="A701" t="str">
            <v>87-10-1686</v>
          </cell>
          <cell r="B701" t="str">
            <v>Weigela florida Black and White® ('Courtacad 1'PBR) ®</v>
          </cell>
          <cell r="C701" t="str">
            <v>MP150</v>
          </cell>
          <cell r="D701" t="str">
            <v>Directly</v>
          </cell>
          <cell r="F701">
            <v>1.22</v>
          </cell>
          <cell r="G701">
            <v>1.1100000000000001</v>
          </cell>
          <cell r="H701">
            <v>1.05</v>
          </cell>
          <cell r="J701">
            <v>1.4932799999999999</v>
          </cell>
          <cell r="K701">
            <v>1.3586400000000001</v>
          </cell>
          <cell r="L701">
            <v>1.05</v>
          </cell>
        </row>
        <row r="702">
          <cell r="A702" t="str">
            <v>87-10-1043</v>
          </cell>
          <cell r="B702" t="str">
            <v>Weigela 'Briant Rubidor'</v>
          </cell>
          <cell r="C702" t="str">
            <v>MP104</v>
          </cell>
          <cell r="D702" t="str">
            <v>Directly</v>
          </cell>
          <cell r="F702">
            <v>0.43</v>
          </cell>
          <cell r="G702">
            <v>0.32</v>
          </cell>
          <cell r="H702">
            <v>0.27</v>
          </cell>
          <cell r="J702">
            <v>0.52632000000000001</v>
          </cell>
          <cell r="K702">
            <v>0.39168000000000003</v>
          </cell>
          <cell r="L702">
            <v>0.27</v>
          </cell>
        </row>
        <row r="703">
          <cell r="A703" t="str">
            <v>87-10-0586</v>
          </cell>
          <cell r="B703" t="str">
            <v>Weigela 'Bristol Ruby'</v>
          </cell>
          <cell r="C703" t="str">
            <v>MP104</v>
          </cell>
          <cell r="D703" t="str">
            <v>Directly</v>
          </cell>
          <cell r="F703">
            <v>0.43</v>
          </cell>
          <cell r="G703">
            <v>0.32</v>
          </cell>
          <cell r="H703">
            <v>0.27</v>
          </cell>
          <cell r="J703">
            <v>0.52632000000000001</v>
          </cell>
          <cell r="K703">
            <v>0.39168000000000003</v>
          </cell>
          <cell r="L703">
            <v>0.27</v>
          </cell>
        </row>
        <row r="704">
          <cell r="A704" t="str">
            <v>87-10-1450</v>
          </cell>
          <cell r="B704" t="str">
            <v>Weigela 'Bristol Snowflake'</v>
          </cell>
          <cell r="C704" t="str">
            <v>MP104</v>
          </cell>
          <cell r="D704" t="str">
            <v>Directly</v>
          </cell>
          <cell r="F704">
            <v>0.43</v>
          </cell>
          <cell r="G704">
            <v>0.32</v>
          </cell>
          <cell r="H704">
            <v>0.27</v>
          </cell>
          <cell r="J704">
            <v>0.52632000000000001</v>
          </cell>
          <cell r="K704">
            <v>0.39168000000000003</v>
          </cell>
          <cell r="L704">
            <v>0.27</v>
          </cell>
        </row>
        <row r="705">
          <cell r="A705" t="str">
            <v>87-10-0587</v>
          </cell>
          <cell r="B705" t="str">
            <v>Weigela 'Candida'</v>
          </cell>
          <cell r="C705" t="str">
            <v>MP104</v>
          </cell>
          <cell r="D705" t="str">
            <v>Directly</v>
          </cell>
          <cell r="F705">
            <v>0.43</v>
          </cell>
          <cell r="G705">
            <v>0.32</v>
          </cell>
          <cell r="H705">
            <v>0.27</v>
          </cell>
          <cell r="J705">
            <v>0.52632000000000001</v>
          </cell>
          <cell r="K705">
            <v>0.39168000000000003</v>
          </cell>
          <cell r="L705">
            <v>0.27</v>
          </cell>
        </row>
        <row r="706">
          <cell r="A706" t="str">
            <v>87-10-0588</v>
          </cell>
          <cell r="B706" t="str">
            <v>Weigela 'Eva Rathke'</v>
          </cell>
          <cell r="C706" t="str">
            <v>MP104</v>
          </cell>
          <cell r="D706" t="str">
            <v>Directly</v>
          </cell>
          <cell r="F706">
            <v>0.43</v>
          </cell>
          <cell r="G706">
            <v>0.32</v>
          </cell>
          <cell r="H706">
            <v>0.27</v>
          </cell>
          <cell r="J706">
            <v>0.52632000000000001</v>
          </cell>
          <cell r="K706">
            <v>0.39168000000000003</v>
          </cell>
          <cell r="L706">
            <v>0.27</v>
          </cell>
        </row>
        <row r="707">
          <cell r="A707" t="str">
            <v>87-10-0589</v>
          </cell>
          <cell r="B707" t="str">
            <v>Weigela 'Evita'</v>
          </cell>
          <cell r="C707" t="str">
            <v>MP104</v>
          </cell>
          <cell r="D707" t="str">
            <v>Directly</v>
          </cell>
          <cell r="F707">
            <v>0.43</v>
          </cell>
          <cell r="G707">
            <v>0.32</v>
          </cell>
          <cell r="H707">
            <v>0.27</v>
          </cell>
          <cell r="J707">
            <v>0.52632000000000001</v>
          </cell>
          <cell r="K707">
            <v>0.39168000000000003</v>
          </cell>
          <cell r="L707">
            <v>0.27</v>
          </cell>
        </row>
        <row r="708">
          <cell r="A708" t="str">
            <v>87-10-0590</v>
          </cell>
          <cell r="B708" t="str">
            <v>Weigela florida 'Alexandra'PBR ®</v>
          </cell>
          <cell r="C708" t="str">
            <v>MP104</v>
          </cell>
          <cell r="D708" t="str">
            <v>Directly</v>
          </cell>
          <cell r="F708">
            <v>1.08</v>
          </cell>
          <cell r="G708">
            <v>0.97</v>
          </cell>
          <cell r="H708">
            <v>0.91</v>
          </cell>
          <cell r="J708">
            <v>1.32192</v>
          </cell>
          <cell r="K708">
            <v>1.1872799999999999</v>
          </cell>
          <cell r="L708">
            <v>0.91</v>
          </cell>
        </row>
        <row r="709">
          <cell r="A709" t="str">
            <v>87-10-0592</v>
          </cell>
          <cell r="B709" t="str">
            <v>Weigela florida Moulin Rouge ('Brigela'PBR) ®</v>
          </cell>
          <cell r="C709" t="str">
            <v>MP104</v>
          </cell>
          <cell r="D709" t="str">
            <v>Directly</v>
          </cell>
          <cell r="F709">
            <v>1.05</v>
          </cell>
          <cell r="G709">
            <v>0.94</v>
          </cell>
          <cell r="H709">
            <v>0.88</v>
          </cell>
          <cell r="J709">
            <v>1.2852000000000001</v>
          </cell>
          <cell r="K709">
            <v>1.1505599999999998</v>
          </cell>
          <cell r="L709">
            <v>0.88</v>
          </cell>
        </row>
        <row r="710">
          <cell r="A710" t="str">
            <v>87-10-1613</v>
          </cell>
          <cell r="B710" t="str">
            <v>Weigela flor. 'Cappuccino' PBR ®</v>
          </cell>
          <cell r="C710" t="str">
            <v>MP104</v>
          </cell>
          <cell r="D710" t="str">
            <v>Directly</v>
          </cell>
          <cell r="F710">
            <v>1.05</v>
          </cell>
          <cell r="G710">
            <v>0.94</v>
          </cell>
          <cell r="H710">
            <v>0.88</v>
          </cell>
          <cell r="J710">
            <v>1.2852000000000001</v>
          </cell>
          <cell r="K710">
            <v>1.1505599999999998</v>
          </cell>
          <cell r="L710">
            <v>0.88</v>
          </cell>
        </row>
        <row r="711">
          <cell r="A711" t="str">
            <v>87-10-1511</v>
          </cell>
          <cell r="B711" t="str">
            <v>Weigela florida 'Elvera'PBR ®</v>
          </cell>
          <cell r="C711" t="str">
            <v>MP150</v>
          </cell>
          <cell r="D711" t="str">
            <v>Directly</v>
          </cell>
          <cell r="F711">
            <v>1.05</v>
          </cell>
          <cell r="G711">
            <v>0.94</v>
          </cell>
          <cell r="H711">
            <v>0.88</v>
          </cell>
          <cell r="J711">
            <v>1.2852000000000001</v>
          </cell>
          <cell r="K711">
            <v>1.1505599999999998</v>
          </cell>
          <cell r="L711">
            <v>0.88</v>
          </cell>
        </row>
        <row r="712">
          <cell r="A712" t="str">
            <v>87-10-1512</v>
          </cell>
          <cell r="B712" t="str">
            <v>Weigela flor. 'Foliis Purpureis'</v>
          </cell>
          <cell r="C712" t="str">
            <v>MP150</v>
          </cell>
          <cell r="D712" t="str">
            <v>Directly</v>
          </cell>
          <cell r="F712">
            <v>0.43</v>
          </cell>
          <cell r="G712">
            <v>0.32</v>
          </cell>
          <cell r="H712">
            <v>0.27</v>
          </cell>
          <cell r="J712">
            <v>0.52632000000000001</v>
          </cell>
          <cell r="K712">
            <v>0.39168000000000003</v>
          </cell>
          <cell r="L712">
            <v>0.27</v>
          </cell>
        </row>
        <row r="713">
          <cell r="A713" t="str">
            <v>87-10-1123</v>
          </cell>
          <cell r="B713" t="str">
            <v>Weigela flor. 'Minor Black' PBR ®</v>
          </cell>
          <cell r="C713" t="str">
            <v>MP150</v>
          </cell>
          <cell r="D713" t="str">
            <v>Directly</v>
          </cell>
          <cell r="F713">
            <v>1.08</v>
          </cell>
          <cell r="G713">
            <v>0.97</v>
          </cell>
          <cell r="H713">
            <v>0.91</v>
          </cell>
          <cell r="J713">
            <v>1.32192</v>
          </cell>
          <cell r="K713">
            <v>1.1872799999999999</v>
          </cell>
          <cell r="L713">
            <v>0.91</v>
          </cell>
        </row>
        <row r="714">
          <cell r="A714" t="str">
            <v>87-10-0598</v>
          </cell>
          <cell r="B714" t="str">
            <v>Weigela flor. 'Monet' PBR ®</v>
          </cell>
          <cell r="C714" t="str">
            <v>MP104</v>
          </cell>
          <cell r="D714" t="str">
            <v>Directly</v>
          </cell>
          <cell r="F714">
            <v>1.29</v>
          </cell>
          <cell r="G714">
            <v>1.18</v>
          </cell>
          <cell r="H714">
            <v>1.1200000000000001</v>
          </cell>
          <cell r="J714">
            <v>1.5789600000000001</v>
          </cell>
          <cell r="K714">
            <v>1.44432</v>
          </cell>
          <cell r="L714">
            <v>1.1200000000000001</v>
          </cell>
        </row>
        <row r="715">
          <cell r="A715" t="str">
            <v>87-10-1513</v>
          </cell>
          <cell r="B715" t="str">
            <v>Weigela flor. 'Nana Purpurea'</v>
          </cell>
          <cell r="C715" t="str">
            <v>MP150</v>
          </cell>
          <cell r="D715" t="str">
            <v>Directly</v>
          </cell>
          <cell r="F715">
            <v>0.43</v>
          </cell>
          <cell r="G715">
            <v>0.32</v>
          </cell>
          <cell r="H715">
            <v>0.27</v>
          </cell>
          <cell r="J715">
            <v>0.52632000000000001</v>
          </cell>
          <cell r="K715">
            <v>0.39168000000000003</v>
          </cell>
          <cell r="L715">
            <v>0.27</v>
          </cell>
        </row>
        <row r="716">
          <cell r="A716" t="str">
            <v>87-10-0601</v>
          </cell>
          <cell r="B716" t="str">
            <v>Weigela florida Pink Poppet ('Plangen'PBR) ®</v>
          </cell>
          <cell r="C716" t="str">
            <v>MP104</v>
          </cell>
          <cell r="D716" t="str">
            <v>Directly</v>
          </cell>
          <cell r="F716">
            <v>1.08</v>
          </cell>
          <cell r="G716">
            <v>0.97</v>
          </cell>
          <cell r="H716">
            <v>0.91</v>
          </cell>
          <cell r="J716">
            <v>1.32192</v>
          </cell>
          <cell r="K716">
            <v>1.1872799999999999</v>
          </cell>
          <cell r="L716">
            <v>0.91</v>
          </cell>
        </row>
        <row r="717">
          <cell r="A717" t="str">
            <v>87-10-1453</v>
          </cell>
          <cell r="B717" t="str">
            <v>Weigela flor. 'Pink Princess'</v>
          </cell>
          <cell r="C717" t="str">
            <v>MP150</v>
          </cell>
          <cell r="D717" t="str">
            <v>Directly</v>
          </cell>
          <cell r="F717">
            <v>0.43</v>
          </cell>
          <cell r="G717">
            <v>0.32</v>
          </cell>
          <cell r="H717">
            <v>0.27</v>
          </cell>
          <cell r="J717">
            <v>0.52632000000000001</v>
          </cell>
          <cell r="K717">
            <v>0.39168000000000003</v>
          </cell>
          <cell r="L717">
            <v>0.27</v>
          </cell>
        </row>
        <row r="718">
          <cell r="A718" t="str">
            <v>87-10-0602</v>
          </cell>
          <cell r="B718" t="str">
            <v>Weigela flor. 'Pink Princess'</v>
          </cell>
          <cell r="C718" t="str">
            <v>MP104</v>
          </cell>
          <cell r="D718" t="str">
            <v>Directly</v>
          </cell>
          <cell r="F718">
            <v>0.43</v>
          </cell>
          <cell r="G718">
            <v>0.32</v>
          </cell>
          <cell r="H718">
            <v>0.27</v>
          </cell>
          <cell r="J718">
            <v>0.52632000000000001</v>
          </cell>
          <cell r="K718">
            <v>0.39168000000000003</v>
          </cell>
          <cell r="L718">
            <v>0.27</v>
          </cell>
        </row>
        <row r="719">
          <cell r="A719" t="str">
            <v>87-10-1514</v>
          </cell>
          <cell r="B719" t="str">
            <v>Weigela flor. 'Ruby Queen' PBR ®</v>
          </cell>
          <cell r="C719" t="str">
            <v>MP150</v>
          </cell>
          <cell r="D719" t="str">
            <v>Directly</v>
          </cell>
          <cell r="F719">
            <v>1.08</v>
          </cell>
          <cell r="G719">
            <v>0.97</v>
          </cell>
          <cell r="H719">
            <v>0.91</v>
          </cell>
          <cell r="J719">
            <v>1.32192</v>
          </cell>
          <cell r="K719">
            <v>1.1872799999999999</v>
          </cell>
          <cell r="L719">
            <v>0.91</v>
          </cell>
        </row>
        <row r="720">
          <cell r="A720" t="str">
            <v>87-10-1455</v>
          </cell>
          <cell r="B720" t="str">
            <v>Weigela flor. 'Sunny Princess'</v>
          </cell>
          <cell r="C720" t="str">
            <v>MP150</v>
          </cell>
          <cell r="D720" t="str">
            <v>Directly</v>
          </cell>
          <cell r="F720">
            <v>0.43</v>
          </cell>
          <cell r="G720">
            <v>0.32</v>
          </cell>
          <cell r="H720">
            <v>0.27</v>
          </cell>
          <cell r="J720">
            <v>0.52632000000000001</v>
          </cell>
          <cell r="K720">
            <v>0.39168000000000003</v>
          </cell>
          <cell r="L720">
            <v>0.27</v>
          </cell>
        </row>
        <row r="721">
          <cell r="A721" t="str">
            <v>87-10-0604</v>
          </cell>
          <cell r="B721" t="str">
            <v>Weigela flor. 'Sunny Princess'</v>
          </cell>
          <cell r="C721" t="str">
            <v>MP104</v>
          </cell>
          <cell r="D721" t="str">
            <v>Directly</v>
          </cell>
          <cell r="F721">
            <v>0.43</v>
          </cell>
          <cell r="G721">
            <v>0.32</v>
          </cell>
          <cell r="H721">
            <v>0.27</v>
          </cell>
          <cell r="J721">
            <v>0.52632000000000001</v>
          </cell>
          <cell r="K721">
            <v>0.39168000000000003</v>
          </cell>
          <cell r="L721">
            <v>0.27</v>
          </cell>
        </row>
        <row r="722">
          <cell r="A722" t="str">
            <v>87-10-0605</v>
          </cell>
          <cell r="B722" t="str">
            <v>Weigela flor. 'Suzanne'</v>
          </cell>
          <cell r="C722" t="str">
            <v>MP104</v>
          </cell>
          <cell r="D722" t="str">
            <v>Directly</v>
          </cell>
          <cell r="F722">
            <v>0.43</v>
          </cell>
          <cell r="G722">
            <v>0.32</v>
          </cell>
          <cell r="H722">
            <v>0.27</v>
          </cell>
          <cell r="J722">
            <v>0.52632000000000001</v>
          </cell>
          <cell r="K722">
            <v>0.39168000000000003</v>
          </cell>
          <cell r="L722">
            <v>0.27</v>
          </cell>
        </row>
        <row r="723">
          <cell r="A723" t="str">
            <v>87-10-1614</v>
          </cell>
          <cell r="B723" t="str">
            <v>Weigela flor. 'Suzanne'</v>
          </cell>
          <cell r="C723" t="str">
            <v>MP150</v>
          </cell>
          <cell r="D723" t="str">
            <v>Directly</v>
          </cell>
          <cell r="F723">
            <v>0.43</v>
          </cell>
          <cell r="G723">
            <v>0.32</v>
          </cell>
          <cell r="H723">
            <v>0.27</v>
          </cell>
          <cell r="J723">
            <v>0.52632000000000001</v>
          </cell>
          <cell r="K723">
            <v>0.39168000000000003</v>
          </cell>
          <cell r="L723">
            <v>0.27</v>
          </cell>
        </row>
        <row r="724">
          <cell r="A724" t="str">
            <v>87-10-1457</v>
          </cell>
          <cell r="B724" t="str">
            <v>Weigela flor. 'Tango'</v>
          </cell>
          <cell r="C724" t="str">
            <v>MP150</v>
          </cell>
          <cell r="D724" t="str">
            <v>Directly</v>
          </cell>
          <cell r="F724">
            <v>0.43</v>
          </cell>
          <cell r="G724">
            <v>0.32</v>
          </cell>
          <cell r="H724">
            <v>0.27</v>
          </cell>
          <cell r="J724">
            <v>0.52632000000000001</v>
          </cell>
          <cell r="K724">
            <v>0.39168000000000003</v>
          </cell>
          <cell r="L724">
            <v>0.27</v>
          </cell>
        </row>
        <row r="725">
          <cell r="A725" t="str">
            <v>87-10-0607</v>
          </cell>
          <cell r="B725" t="str">
            <v>Weigela flor. 'Variegata'</v>
          </cell>
          <cell r="C725" t="str">
            <v>MP104</v>
          </cell>
          <cell r="D725" t="str">
            <v>Directly</v>
          </cell>
          <cell r="F725">
            <v>0.43</v>
          </cell>
          <cell r="G725">
            <v>0.32</v>
          </cell>
          <cell r="H725">
            <v>0.27</v>
          </cell>
          <cell r="J725">
            <v>0.52632000000000001</v>
          </cell>
          <cell r="K725">
            <v>0.39168000000000003</v>
          </cell>
          <cell r="L725">
            <v>0.27</v>
          </cell>
        </row>
        <row r="726">
          <cell r="A726" t="str">
            <v>87-10-1615</v>
          </cell>
          <cell r="B726" t="str">
            <v>Weigela flor. 'Victoria'</v>
          </cell>
          <cell r="C726" t="str">
            <v>MP150</v>
          </cell>
          <cell r="D726" t="str">
            <v>Directly</v>
          </cell>
          <cell r="F726">
            <v>0.43</v>
          </cell>
          <cell r="G726">
            <v>0.32</v>
          </cell>
          <cell r="H726">
            <v>0.27</v>
          </cell>
          <cell r="J726">
            <v>0.52632000000000001</v>
          </cell>
          <cell r="K726">
            <v>0.39168000000000003</v>
          </cell>
          <cell r="L726">
            <v>0.27</v>
          </cell>
        </row>
        <row r="727">
          <cell r="A727" t="str">
            <v>87-10-0608</v>
          </cell>
          <cell r="B727" t="str">
            <v>Weigela flor. 'Victoria'</v>
          </cell>
          <cell r="C727" t="str">
            <v>MP104</v>
          </cell>
          <cell r="D727" t="str">
            <v>Directly</v>
          </cell>
          <cell r="F727">
            <v>0.43</v>
          </cell>
          <cell r="G727">
            <v>0.32</v>
          </cell>
          <cell r="H727">
            <v>0.27</v>
          </cell>
          <cell r="J727">
            <v>0.52632000000000001</v>
          </cell>
          <cell r="K727">
            <v>0.39168000000000003</v>
          </cell>
          <cell r="L727">
            <v>0.27</v>
          </cell>
        </row>
        <row r="728">
          <cell r="A728" t="str">
            <v>87-10-1515</v>
          </cell>
          <cell r="B728" t="str">
            <v>Weigela flor. 'Marjorie'</v>
          </cell>
          <cell r="C728" t="str">
            <v>MP104</v>
          </cell>
          <cell r="D728" t="str">
            <v>Directly</v>
          </cell>
          <cell r="F728">
            <v>0.43</v>
          </cell>
          <cell r="G728">
            <v>0.32</v>
          </cell>
          <cell r="H728">
            <v>0.27</v>
          </cell>
          <cell r="J728">
            <v>0.52632000000000001</v>
          </cell>
          <cell r="K728">
            <v>0.39168000000000003</v>
          </cell>
          <cell r="L728">
            <v>0.27</v>
          </cell>
        </row>
        <row r="729">
          <cell r="A729" t="str">
            <v>87-10-0609</v>
          </cell>
          <cell r="B729" t="str">
            <v>Weigela middendorffiana</v>
          </cell>
          <cell r="C729" t="str">
            <v>MP104</v>
          </cell>
          <cell r="D729" t="str">
            <v>Directly</v>
          </cell>
          <cell r="F729">
            <v>0.44</v>
          </cell>
          <cell r="G729">
            <v>0.34</v>
          </cell>
          <cell r="H729">
            <v>0.28000000000000003</v>
          </cell>
          <cell r="J729">
            <v>0.53856000000000004</v>
          </cell>
          <cell r="K729">
            <v>0.41616000000000003</v>
          </cell>
          <cell r="L729">
            <v>0.28000000000000003</v>
          </cell>
        </row>
        <row r="730">
          <cell r="A730" t="str">
            <v>87-10-1460</v>
          </cell>
          <cell r="B730" t="str">
            <v>Weigela 'Minuet'</v>
          </cell>
          <cell r="C730" t="str">
            <v>MP150</v>
          </cell>
          <cell r="D730" t="str">
            <v>Directly</v>
          </cell>
          <cell r="F730">
            <v>0.43</v>
          </cell>
          <cell r="G730">
            <v>0.32</v>
          </cell>
          <cell r="H730">
            <v>0.27</v>
          </cell>
          <cell r="J730">
            <v>0.52632000000000001</v>
          </cell>
          <cell r="K730">
            <v>0.39168000000000003</v>
          </cell>
          <cell r="L730">
            <v>0.27</v>
          </cell>
        </row>
        <row r="731">
          <cell r="A731" t="str">
            <v>87-10-0610</v>
          </cell>
          <cell r="B731" t="str">
            <v>Weigela 'Minuet'</v>
          </cell>
          <cell r="C731" t="str">
            <v>MP104</v>
          </cell>
          <cell r="D731" t="str">
            <v>Directly</v>
          </cell>
          <cell r="F731">
            <v>0.43</v>
          </cell>
          <cell r="G731">
            <v>0.32</v>
          </cell>
          <cell r="H731">
            <v>0.27</v>
          </cell>
          <cell r="J731">
            <v>0.52632000000000001</v>
          </cell>
          <cell r="K731">
            <v>0.39168000000000003</v>
          </cell>
          <cell r="L731">
            <v>0.27</v>
          </cell>
        </row>
        <row r="732">
          <cell r="A732" t="str">
            <v>87-10-0600</v>
          </cell>
          <cell r="B732" t="str">
            <v>Weigela 'Nana Variegata'</v>
          </cell>
          <cell r="C732" t="str">
            <v>MP104</v>
          </cell>
          <cell r="D732" t="str">
            <v>Directly</v>
          </cell>
          <cell r="F732">
            <v>0.43</v>
          </cell>
          <cell r="G732">
            <v>0.32</v>
          </cell>
          <cell r="H732">
            <v>0.27</v>
          </cell>
          <cell r="J732">
            <v>0.52632000000000001</v>
          </cell>
          <cell r="K732">
            <v>0.39168000000000003</v>
          </cell>
          <cell r="L732">
            <v>0.27</v>
          </cell>
        </row>
        <row r="733">
          <cell r="A733" t="str">
            <v>87-10-0611</v>
          </cell>
          <cell r="B733" t="str">
            <v>Weigela 'Newport Red'</v>
          </cell>
          <cell r="C733" t="str">
            <v>MP104</v>
          </cell>
          <cell r="D733" t="str">
            <v>Directly</v>
          </cell>
          <cell r="F733">
            <v>0.43</v>
          </cell>
          <cell r="G733">
            <v>0.32</v>
          </cell>
          <cell r="H733">
            <v>0.27</v>
          </cell>
          <cell r="J733">
            <v>0.52632000000000001</v>
          </cell>
          <cell r="K733">
            <v>0.39168000000000003</v>
          </cell>
          <cell r="L733">
            <v>0.27</v>
          </cell>
        </row>
        <row r="734">
          <cell r="A734" t="str">
            <v>87-10-1122</v>
          </cell>
          <cell r="B734" t="str">
            <v>Weigela 'Olympiade'</v>
          </cell>
          <cell r="C734" t="str">
            <v>MP104</v>
          </cell>
          <cell r="D734" t="str">
            <v>Directly</v>
          </cell>
          <cell r="F734">
            <v>0.43</v>
          </cell>
          <cell r="G734">
            <v>0.32</v>
          </cell>
          <cell r="H734">
            <v>0.27</v>
          </cell>
          <cell r="J734">
            <v>0.52632000000000001</v>
          </cell>
          <cell r="K734">
            <v>0.39168000000000003</v>
          </cell>
          <cell r="L734">
            <v>0.27</v>
          </cell>
        </row>
        <row r="735">
          <cell r="A735" t="str">
            <v>87-10-1616</v>
          </cell>
          <cell r="B735" t="str">
            <v>Weigela 'Piccolo'</v>
          </cell>
          <cell r="C735" t="str">
            <v>MP104</v>
          </cell>
          <cell r="D735" t="str">
            <v>Directly</v>
          </cell>
          <cell r="F735">
            <v>0.52</v>
          </cell>
          <cell r="G735">
            <v>0.41</v>
          </cell>
          <cell r="H735">
            <v>0.35</v>
          </cell>
          <cell r="J735">
            <v>0.63648000000000005</v>
          </cell>
          <cell r="K735">
            <v>0.50183999999999995</v>
          </cell>
          <cell r="L735">
            <v>0.35</v>
          </cell>
        </row>
        <row r="736">
          <cell r="A736" t="str">
            <v>87-10-1617</v>
          </cell>
          <cell r="B736" t="str">
            <v>Weigela praecox 'Bouquet Rose'</v>
          </cell>
          <cell r="C736" t="str">
            <v>MP104</v>
          </cell>
          <cell r="D736" t="str">
            <v>Directly</v>
          </cell>
          <cell r="F736">
            <v>0.43</v>
          </cell>
          <cell r="G736">
            <v>0.32</v>
          </cell>
          <cell r="H736">
            <v>0.27</v>
          </cell>
          <cell r="J736">
            <v>0.52632000000000001</v>
          </cell>
          <cell r="K736">
            <v>0.39168000000000003</v>
          </cell>
          <cell r="L736">
            <v>0.27</v>
          </cell>
        </row>
        <row r="737">
          <cell r="A737" t="str">
            <v>87-10-0614</v>
          </cell>
          <cell r="B737" t="str">
            <v>Weigela 'Red Prince'</v>
          </cell>
          <cell r="C737" t="str">
            <v>MP104</v>
          </cell>
          <cell r="D737" t="str">
            <v>Directly</v>
          </cell>
          <cell r="F737">
            <v>0.43</v>
          </cell>
          <cell r="G737">
            <v>0.32</v>
          </cell>
          <cell r="H737">
            <v>0.27</v>
          </cell>
          <cell r="J737">
            <v>0.52632000000000001</v>
          </cell>
          <cell r="K737">
            <v>0.39168000000000003</v>
          </cell>
          <cell r="L737">
            <v>0.27</v>
          </cell>
        </row>
        <row r="738">
          <cell r="A738" t="str">
            <v>87-10-0615</v>
          </cell>
          <cell r="B738" t="str">
            <v>Weigela 'Rosea'</v>
          </cell>
          <cell r="C738" t="str">
            <v>MP104</v>
          </cell>
          <cell r="D738" t="str">
            <v>Directly</v>
          </cell>
          <cell r="F738">
            <v>0.43</v>
          </cell>
          <cell r="G738">
            <v>0.32</v>
          </cell>
          <cell r="H738">
            <v>0.27</v>
          </cell>
          <cell r="J738">
            <v>0.52632000000000001</v>
          </cell>
          <cell r="K738">
            <v>0.39168000000000003</v>
          </cell>
          <cell r="L738">
            <v>0.27</v>
          </cell>
        </row>
        <row r="739">
          <cell r="A739" t="str">
            <v>87-10-1687</v>
          </cell>
          <cell r="B739" t="str">
            <v>Weigela 'Rumba'</v>
          </cell>
          <cell r="C739" t="str">
            <v>MP150</v>
          </cell>
          <cell r="D739" t="str">
            <v>Directly</v>
          </cell>
          <cell r="F739">
            <v>0.43</v>
          </cell>
          <cell r="G739">
            <v>0.32</v>
          </cell>
          <cell r="H739">
            <v>0.27</v>
          </cell>
          <cell r="J739">
            <v>0.52632000000000001</v>
          </cell>
          <cell r="K739">
            <v>0.39168000000000003</v>
          </cell>
          <cell r="L739">
            <v>0.27</v>
          </cell>
        </row>
        <row r="740">
          <cell r="A740" t="str">
            <v>87-10-0617</v>
          </cell>
          <cell r="B740" t="str">
            <v>Weigela 'Styriaca'</v>
          </cell>
          <cell r="C740" t="str">
            <v>MP104</v>
          </cell>
          <cell r="D740" t="str">
            <v>Directly</v>
          </cell>
          <cell r="F740">
            <v>0.43</v>
          </cell>
          <cell r="G740">
            <v>0.32</v>
          </cell>
          <cell r="H740">
            <v>0.27</v>
          </cell>
          <cell r="J740">
            <v>0.52632000000000001</v>
          </cell>
          <cell r="K740">
            <v>0.39168000000000003</v>
          </cell>
          <cell r="L740">
            <v>0.27</v>
          </cell>
        </row>
        <row r="741">
          <cell r="A741" t="str">
            <v>87-10-0618</v>
          </cell>
          <cell r="B741" t="str">
            <v>Weigela florida 'Wings of Fire'PBR ®</v>
          </cell>
          <cell r="C741" t="str">
            <v>MP104</v>
          </cell>
          <cell r="D741" t="str">
            <v>Directly</v>
          </cell>
          <cell r="F741">
            <v>1.22</v>
          </cell>
          <cell r="G741">
            <v>1.1100000000000001</v>
          </cell>
          <cell r="H741">
            <v>1.05</v>
          </cell>
          <cell r="J741">
            <v>1.4932799999999999</v>
          </cell>
          <cell r="K741">
            <v>1.3586400000000001</v>
          </cell>
          <cell r="L741">
            <v>1.05</v>
          </cell>
        </row>
        <row r="742">
          <cell r="A742" t="str">
            <v>87-10-1688</v>
          </cell>
          <cell r="B742" t="str">
            <v>Weigela florida 'Wings of Fire'PBR ®</v>
          </cell>
          <cell r="C742" t="str">
            <v>MP150</v>
          </cell>
          <cell r="D742" t="str">
            <v>Directly</v>
          </cell>
          <cell r="F742">
            <v>1.22</v>
          </cell>
          <cell r="G742">
            <v>1.1100000000000001</v>
          </cell>
          <cell r="H742">
            <v>1.05</v>
          </cell>
          <cell r="J742">
            <v>1.4932799999999999</v>
          </cell>
          <cell r="K742">
            <v>1.3586400000000001</v>
          </cell>
          <cell r="L742">
            <v>1.05</v>
          </cell>
        </row>
        <row r="743">
          <cell r="A743" t="str">
            <v>87-10-0932</v>
          </cell>
          <cell r="B743" t="str">
            <v>Rosa miniature 'Orange'</v>
          </cell>
          <cell r="C743" t="str">
            <v>MP104</v>
          </cell>
          <cell r="D743" t="str">
            <v>Week 17</v>
          </cell>
          <cell r="F743">
            <v>0.66</v>
          </cell>
          <cell r="G743">
            <v>0.55000000000000004</v>
          </cell>
          <cell r="H743">
            <v>0.49</v>
          </cell>
          <cell r="J743">
            <v>0.80784</v>
          </cell>
          <cell r="K743">
            <v>0.67320000000000002</v>
          </cell>
          <cell r="L743">
            <v>0.49</v>
          </cell>
        </row>
        <row r="744">
          <cell r="A744" t="str">
            <v>87-10-0933</v>
          </cell>
          <cell r="B744" t="str">
            <v>Rosa miniature 'Pink'</v>
          </cell>
          <cell r="C744" t="str">
            <v>MP104</v>
          </cell>
          <cell r="D744" t="str">
            <v>Week 17</v>
          </cell>
          <cell r="F744">
            <v>0.66</v>
          </cell>
          <cell r="G744">
            <v>0.55000000000000004</v>
          </cell>
          <cell r="H744">
            <v>0.49</v>
          </cell>
          <cell r="J744">
            <v>0.80784</v>
          </cell>
          <cell r="K744">
            <v>0.67320000000000002</v>
          </cell>
          <cell r="L744">
            <v>0.49</v>
          </cell>
        </row>
        <row r="745">
          <cell r="A745" t="str">
            <v>87-10-0934</v>
          </cell>
          <cell r="B745" t="str">
            <v>Rosa miniature 'Red'</v>
          </cell>
          <cell r="C745" t="str">
            <v>MP104</v>
          </cell>
          <cell r="D745" t="str">
            <v>Week 17</v>
          </cell>
          <cell r="F745">
            <v>0.66</v>
          </cell>
          <cell r="G745">
            <v>0.55000000000000004</v>
          </cell>
          <cell r="H745">
            <v>0.49</v>
          </cell>
          <cell r="J745">
            <v>0.80784</v>
          </cell>
          <cell r="K745">
            <v>0.67320000000000002</v>
          </cell>
          <cell r="L745">
            <v>0.49</v>
          </cell>
        </row>
        <row r="746">
          <cell r="A746" t="str">
            <v>87-10-1243</v>
          </cell>
          <cell r="B746" t="str">
            <v xml:space="preserve">Rosa miniature 'Tricolor' </v>
          </cell>
          <cell r="C746" t="str">
            <v>MP104</v>
          </cell>
          <cell r="D746" t="str">
            <v>Week 17</v>
          </cell>
          <cell r="F746">
            <v>0.66</v>
          </cell>
          <cell r="G746">
            <v>0.55000000000000004</v>
          </cell>
          <cell r="H746">
            <v>0.49</v>
          </cell>
          <cell r="J746">
            <v>0.80784</v>
          </cell>
          <cell r="K746">
            <v>0.67320000000000002</v>
          </cell>
          <cell r="L746">
            <v>0.49</v>
          </cell>
        </row>
        <row r="747">
          <cell r="A747" t="str">
            <v>87-10-0935</v>
          </cell>
          <cell r="B747" t="str">
            <v>Rosa miniature 'White'</v>
          </cell>
          <cell r="C747" t="str">
            <v>MP104</v>
          </cell>
          <cell r="D747" t="str">
            <v>Week 17</v>
          </cell>
          <cell r="F747">
            <v>0.66</v>
          </cell>
          <cell r="G747">
            <v>0.55000000000000004</v>
          </cell>
          <cell r="H747">
            <v>0.49</v>
          </cell>
          <cell r="J747">
            <v>0.80784</v>
          </cell>
          <cell r="K747">
            <v>0.67320000000000002</v>
          </cell>
          <cell r="L747">
            <v>0.49</v>
          </cell>
        </row>
        <row r="748">
          <cell r="A748" t="str">
            <v>87-10-0936</v>
          </cell>
          <cell r="B748" t="str">
            <v>Rosa miniature 'Yellow'</v>
          </cell>
          <cell r="C748" t="str">
            <v>MP104</v>
          </cell>
          <cell r="D748" t="str">
            <v>Week 17</v>
          </cell>
          <cell r="F748">
            <v>0.66</v>
          </cell>
          <cell r="G748">
            <v>0.55000000000000004</v>
          </cell>
          <cell r="H748">
            <v>0.49</v>
          </cell>
          <cell r="J748">
            <v>0.80784</v>
          </cell>
          <cell r="K748">
            <v>0.67320000000000002</v>
          </cell>
          <cell r="L748">
            <v>0.49</v>
          </cell>
        </row>
        <row r="749">
          <cell r="A749" t="str">
            <v>87-10-1062</v>
          </cell>
          <cell r="B749" t="str">
            <v>Rosa (H) 'Sea Foam'</v>
          </cell>
          <cell r="C749" t="str">
            <v>MP104</v>
          </cell>
          <cell r="D749" t="str">
            <v>Week 17</v>
          </cell>
          <cell r="F749">
            <v>0.66</v>
          </cell>
          <cell r="G749">
            <v>0.55000000000000004</v>
          </cell>
          <cell r="H749">
            <v>0.49</v>
          </cell>
          <cell r="J749">
            <v>0.80784</v>
          </cell>
          <cell r="K749">
            <v>0.67320000000000002</v>
          </cell>
          <cell r="L749">
            <v>0.49</v>
          </cell>
        </row>
        <row r="750">
          <cell r="A750" t="str">
            <v>87-10-0625</v>
          </cell>
          <cell r="B750" t="str">
            <v>Chamaecyparis l. 'Alumigold'</v>
          </cell>
          <cell r="C750" t="str">
            <v>MP144</v>
          </cell>
          <cell r="D750" t="str">
            <v>Directly</v>
          </cell>
          <cell r="F750">
            <v>0.39999999999999997</v>
          </cell>
          <cell r="G750">
            <v>0.3</v>
          </cell>
          <cell r="H750">
            <v>0.25</v>
          </cell>
          <cell r="J750">
            <v>0.48959999999999992</v>
          </cell>
          <cell r="K750">
            <v>0.36719999999999997</v>
          </cell>
          <cell r="L750">
            <v>0.25</v>
          </cell>
        </row>
        <row r="751">
          <cell r="A751" t="str">
            <v>87-10-0626</v>
          </cell>
          <cell r="B751" t="str">
            <v>Chamaecyparis l. 'Columnaris'</v>
          </cell>
          <cell r="C751" t="str">
            <v>MP144</v>
          </cell>
          <cell r="D751" t="str">
            <v>Directly</v>
          </cell>
          <cell r="F751">
            <v>0.39999999999999997</v>
          </cell>
          <cell r="G751">
            <v>0.3</v>
          </cell>
          <cell r="H751">
            <v>0.25</v>
          </cell>
          <cell r="J751">
            <v>0.48959999999999992</v>
          </cell>
          <cell r="K751">
            <v>0.36719999999999997</v>
          </cell>
          <cell r="L751">
            <v>0.25</v>
          </cell>
        </row>
        <row r="752">
          <cell r="A752" t="str">
            <v>87-10-1463</v>
          </cell>
          <cell r="B752" t="str">
            <v>Chamaecyparis l. 'Ellwoodii'</v>
          </cell>
          <cell r="C752" t="str">
            <v>MP150</v>
          </cell>
          <cell r="D752" t="str">
            <v>Directly</v>
          </cell>
          <cell r="F752">
            <v>0.39999999999999997</v>
          </cell>
          <cell r="G752">
            <v>0.3</v>
          </cell>
          <cell r="H752">
            <v>0.25</v>
          </cell>
          <cell r="J752">
            <v>0.48959999999999992</v>
          </cell>
          <cell r="K752">
            <v>0.36719999999999997</v>
          </cell>
          <cell r="L752">
            <v>0.25</v>
          </cell>
        </row>
        <row r="753">
          <cell r="A753" t="str">
            <v>87-10-0939</v>
          </cell>
          <cell r="B753" t="str">
            <v>Chamaecyparis l. 'Ellwood's Empire'</v>
          </cell>
          <cell r="C753" t="str">
            <v>MP144</v>
          </cell>
          <cell r="D753" t="str">
            <v>Directly</v>
          </cell>
          <cell r="F753">
            <v>0.39999999999999997</v>
          </cell>
          <cell r="G753">
            <v>0.3</v>
          </cell>
          <cell r="H753">
            <v>0.25</v>
          </cell>
          <cell r="J753">
            <v>0.48959999999999992</v>
          </cell>
          <cell r="K753">
            <v>0.36719999999999997</v>
          </cell>
          <cell r="L753">
            <v>0.25</v>
          </cell>
        </row>
        <row r="754">
          <cell r="A754" t="str">
            <v>87-10-0629</v>
          </cell>
          <cell r="B754" t="str">
            <v>Chamaecyparis l. 'Ellwood's Gold'</v>
          </cell>
          <cell r="C754" t="str">
            <v>MP144</v>
          </cell>
          <cell r="D754" t="str">
            <v>week 18</v>
          </cell>
          <cell r="F754">
            <v>0.39999999999999997</v>
          </cell>
          <cell r="G754">
            <v>0.3</v>
          </cell>
          <cell r="H754">
            <v>0.25</v>
          </cell>
          <cell r="J754">
            <v>0.48959999999999992</v>
          </cell>
          <cell r="K754">
            <v>0.36719999999999997</v>
          </cell>
          <cell r="L754">
            <v>0.25</v>
          </cell>
        </row>
        <row r="755">
          <cell r="A755" t="str">
            <v>87-10-1464</v>
          </cell>
          <cell r="B755" t="str">
            <v>Chamaecyparis l. 'Ivonne'</v>
          </cell>
          <cell r="C755" t="str">
            <v>MP150</v>
          </cell>
          <cell r="D755" t="str">
            <v>Directly</v>
          </cell>
          <cell r="F755">
            <v>0.43</v>
          </cell>
          <cell r="G755">
            <v>0.32</v>
          </cell>
          <cell r="H755">
            <v>0.27</v>
          </cell>
          <cell r="J755">
            <v>0.52632000000000001</v>
          </cell>
          <cell r="K755">
            <v>0.39168000000000003</v>
          </cell>
          <cell r="L755">
            <v>0.27</v>
          </cell>
        </row>
        <row r="756">
          <cell r="A756" t="str">
            <v>87-10-0636</v>
          </cell>
          <cell r="B756" t="str">
            <v>Chamaecyparis l. 'Snow White'</v>
          </cell>
          <cell r="C756" t="str">
            <v>MP144</v>
          </cell>
          <cell r="D756" t="str">
            <v>Directly</v>
          </cell>
          <cell r="F756">
            <v>0.39999999999999997</v>
          </cell>
          <cell r="G756">
            <v>0.3</v>
          </cell>
          <cell r="H756">
            <v>0.25</v>
          </cell>
          <cell r="J756">
            <v>0.48959999999999992</v>
          </cell>
          <cell r="K756">
            <v>0.36719999999999997</v>
          </cell>
          <cell r="L756">
            <v>0.25</v>
          </cell>
        </row>
        <row r="757">
          <cell r="A757" t="str">
            <v>87-10-1465</v>
          </cell>
          <cell r="B757" t="str">
            <v>Chamaecyparis l. 'Stardust'</v>
          </cell>
          <cell r="C757" t="str">
            <v>MP150</v>
          </cell>
          <cell r="D757" t="str">
            <v>Directly</v>
          </cell>
          <cell r="F757">
            <v>0.39999999999999997</v>
          </cell>
          <cell r="G757">
            <v>0.3</v>
          </cell>
          <cell r="H757">
            <v>0.25</v>
          </cell>
          <cell r="J757">
            <v>0.48959999999999992</v>
          </cell>
          <cell r="K757">
            <v>0.36719999999999997</v>
          </cell>
          <cell r="L757">
            <v>0.25</v>
          </cell>
        </row>
        <row r="758">
          <cell r="A758" t="str">
            <v>87-10-0638</v>
          </cell>
          <cell r="B758" t="str">
            <v>Chamaecyparis l. 'Sunkist'</v>
          </cell>
          <cell r="C758" t="str">
            <v>MP144</v>
          </cell>
          <cell r="D758" t="str">
            <v>Directly</v>
          </cell>
          <cell r="F758">
            <v>0.43</v>
          </cell>
          <cell r="G758">
            <v>0.32</v>
          </cell>
          <cell r="H758">
            <v>0.27</v>
          </cell>
          <cell r="J758">
            <v>0.52632000000000001</v>
          </cell>
          <cell r="K758">
            <v>0.39168000000000003</v>
          </cell>
          <cell r="L758">
            <v>0.27</v>
          </cell>
        </row>
        <row r="759">
          <cell r="A759" t="str">
            <v>87-10-0639</v>
          </cell>
          <cell r="B759" t="str">
            <v>Chamaecyparis l. 'Susan'</v>
          </cell>
          <cell r="C759" t="str">
            <v>MP144</v>
          </cell>
          <cell r="D759" t="str">
            <v>Directly</v>
          </cell>
          <cell r="F759">
            <v>0.39999999999999997</v>
          </cell>
          <cell r="G759">
            <v>0.3</v>
          </cell>
          <cell r="H759">
            <v>0.25</v>
          </cell>
          <cell r="J759">
            <v>0.48959999999999992</v>
          </cell>
          <cell r="K759">
            <v>0.36719999999999997</v>
          </cell>
          <cell r="L759">
            <v>0.25</v>
          </cell>
        </row>
        <row r="760">
          <cell r="A760" t="str">
            <v>87-10-1466</v>
          </cell>
          <cell r="B760" t="str">
            <v>Chamaecyparis l. 'Van Pelt's Blue'</v>
          </cell>
          <cell r="C760" t="str">
            <v>MP150</v>
          </cell>
          <cell r="D760" t="str">
            <v>Directly</v>
          </cell>
          <cell r="F760">
            <v>0.39999999999999997</v>
          </cell>
          <cell r="G760">
            <v>0.3</v>
          </cell>
          <cell r="H760">
            <v>0.25</v>
          </cell>
          <cell r="J760">
            <v>0.48959999999999992</v>
          </cell>
          <cell r="K760">
            <v>0.36719999999999997</v>
          </cell>
          <cell r="L760">
            <v>0.25</v>
          </cell>
        </row>
        <row r="761">
          <cell r="A761" t="str">
            <v>87-10-0641</v>
          </cell>
          <cell r="B761" t="str">
            <v>Chamaecyparis l. 'White Spot'</v>
          </cell>
          <cell r="C761" t="str">
            <v>MP144</v>
          </cell>
          <cell r="D761" t="str">
            <v>week 26</v>
          </cell>
          <cell r="F761">
            <v>0.39999999999999997</v>
          </cell>
          <cell r="G761">
            <v>0.3</v>
          </cell>
          <cell r="H761">
            <v>0.25</v>
          </cell>
          <cell r="J761">
            <v>0.48959999999999992</v>
          </cell>
          <cell r="K761">
            <v>0.36719999999999997</v>
          </cell>
          <cell r="L761">
            <v>0.25</v>
          </cell>
        </row>
        <row r="762">
          <cell r="A762" t="str">
            <v>87-10-0651</v>
          </cell>
          <cell r="B762" t="str">
            <v>Cupressocyparis leylandii</v>
          </cell>
          <cell r="C762" t="str">
            <v>MP144</v>
          </cell>
          <cell r="D762" t="str">
            <v>Directly</v>
          </cell>
          <cell r="F762">
            <v>0.66</v>
          </cell>
          <cell r="G762">
            <v>0.55000000000000004</v>
          </cell>
          <cell r="H762">
            <v>0.49</v>
          </cell>
          <cell r="J762">
            <v>0.80784</v>
          </cell>
          <cell r="K762">
            <v>0.67320000000000002</v>
          </cell>
          <cell r="L762">
            <v>0.49</v>
          </cell>
        </row>
        <row r="763">
          <cell r="A763" t="str">
            <v>87-10-0652</v>
          </cell>
          <cell r="B763" t="str">
            <v>Cupressocyparis l. 'Blue Jeans' PBR ®</v>
          </cell>
          <cell r="C763" t="str">
            <v>MP144</v>
          </cell>
          <cell r="D763" t="str">
            <v>Directly</v>
          </cell>
          <cell r="F763">
            <v>1.01</v>
          </cell>
          <cell r="G763">
            <v>0.9</v>
          </cell>
          <cell r="H763">
            <v>0.84</v>
          </cell>
          <cell r="J763">
            <v>1.23624</v>
          </cell>
          <cell r="K763">
            <v>1.1016000000000001</v>
          </cell>
          <cell r="L763">
            <v>0.84</v>
          </cell>
        </row>
        <row r="764">
          <cell r="A764" t="str">
            <v>87-10-1620</v>
          </cell>
          <cell r="B764" t="str">
            <v>Cupressocyparis l. Castlewallen Gold´</v>
          </cell>
          <cell r="C764" t="str">
            <v>MP144</v>
          </cell>
          <cell r="D764" t="str">
            <v>Directly</v>
          </cell>
          <cell r="F764">
            <v>0.66</v>
          </cell>
          <cell r="G764">
            <v>0.55000000000000004</v>
          </cell>
          <cell r="H764">
            <v>0.49</v>
          </cell>
          <cell r="J764">
            <v>0.80784</v>
          </cell>
          <cell r="K764">
            <v>0.67320000000000002</v>
          </cell>
          <cell r="L764">
            <v>0.49</v>
          </cell>
        </row>
        <row r="765">
          <cell r="A765" t="str">
            <v>87-10-1374</v>
          </cell>
          <cell r="B765" t="str">
            <v>Cupressocyparis l. 'Clone 2001'</v>
          </cell>
          <cell r="C765" t="str">
            <v>MP144</v>
          </cell>
          <cell r="D765" t="str">
            <v>Directly</v>
          </cell>
          <cell r="F765">
            <v>0.66</v>
          </cell>
          <cell r="G765">
            <v>0.55000000000000004</v>
          </cell>
          <cell r="H765">
            <v>0.49</v>
          </cell>
          <cell r="J765">
            <v>0.80784</v>
          </cell>
          <cell r="K765">
            <v>0.67320000000000002</v>
          </cell>
          <cell r="L765">
            <v>0.49</v>
          </cell>
        </row>
        <row r="766">
          <cell r="A766" t="str">
            <v>87-10-1246</v>
          </cell>
          <cell r="B766" t="str">
            <v xml:space="preserve">Copressocyparis l. 'Green Rocket' </v>
          </cell>
          <cell r="C766" t="str">
            <v>MP150</v>
          </cell>
          <cell r="D766" t="str">
            <v>Directly</v>
          </cell>
          <cell r="F766">
            <v>1.01</v>
          </cell>
          <cell r="G766">
            <v>0.9</v>
          </cell>
          <cell r="H766">
            <v>0.84</v>
          </cell>
          <cell r="J766">
            <v>1.23624</v>
          </cell>
          <cell r="K766">
            <v>1.1016000000000001</v>
          </cell>
          <cell r="L766">
            <v>0.84</v>
          </cell>
        </row>
        <row r="767">
          <cell r="A767" t="str">
            <v>87-10-0656</v>
          </cell>
          <cell r="B767" t="str">
            <v>Cupressocyparis l. 'Gold Rider'</v>
          </cell>
          <cell r="C767" t="str">
            <v>MP144</v>
          </cell>
          <cell r="D767" t="str">
            <v>Directly</v>
          </cell>
          <cell r="F767">
            <v>0.66</v>
          </cell>
          <cell r="G767">
            <v>0.55000000000000004</v>
          </cell>
          <cell r="H767">
            <v>0.49</v>
          </cell>
          <cell r="J767">
            <v>0.80784</v>
          </cell>
          <cell r="K767">
            <v>0.67320000000000002</v>
          </cell>
          <cell r="L767">
            <v>0.49</v>
          </cell>
        </row>
        <row r="768">
          <cell r="A768" t="str">
            <v>87-10-1782</v>
          </cell>
          <cell r="B768" t="str">
            <v>Cupressocyparis l. 'Green Rocket' PBR ®</v>
          </cell>
          <cell r="C768" t="str">
            <v>MP150</v>
          </cell>
          <cell r="D768" t="str">
            <v>Directly</v>
          </cell>
          <cell r="F768">
            <v>1.08</v>
          </cell>
          <cell r="G768">
            <v>0.97</v>
          </cell>
          <cell r="H768">
            <v>0.91</v>
          </cell>
          <cell r="J768">
            <v>1.32192</v>
          </cell>
          <cell r="K768">
            <v>1.1872799999999999</v>
          </cell>
          <cell r="L768">
            <v>0.91</v>
          </cell>
        </row>
        <row r="769">
          <cell r="A769" t="str">
            <v>87-10-1773</v>
          </cell>
          <cell r="B769" t="str">
            <v>Juniperus chin. 'Blue Alps'</v>
          </cell>
          <cell r="C769" t="str">
            <v>MP150</v>
          </cell>
          <cell r="D769" t="str">
            <v>Directly</v>
          </cell>
          <cell r="F769">
            <v>0.48</v>
          </cell>
          <cell r="G769">
            <v>0.37</v>
          </cell>
          <cell r="H769">
            <v>0.31</v>
          </cell>
          <cell r="J769">
            <v>0.58751999999999993</v>
          </cell>
          <cell r="K769">
            <v>0.45288</v>
          </cell>
          <cell r="L769">
            <v>0.31</v>
          </cell>
        </row>
        <row r="770">
          <cell r="A770" t="str">
            <v>87-10-1690</v>
          </cell>
          <cell r="B770" t="str">
            <v>Juniperus chin. 'Kuriwao Gold'</v>
          </cell>
          <cell r="C770" t="str">
            <v>MP150</v>
          </cell>
          <cell r="D770" t="str">
            <v>Directly</v>
          </cell>
          <cell r="F770">
            <v>0.44</v>
          </cell>
          <cell r="G770">
            <v>0.34</v>
          </cell>
          <cell r="H770">
            <v>0.28000000000000003</v>
          </cell>
          <cell r="J770">
            <v>0.53856000000000004</v>
          </cell>
          <cell r="K770">
            <v>0.41616000000000003</v>
          </cell>
          <cell r="L770">
            <v>0.28000000000000003</v>
          </cell>
        </row>
        <row r="771">
          <cell r="A771" t="str">
            <v>87-10-0664</v>
          </cell>
          <cell r="B771" t="str">
            <v>Juniperus chin. 'Stricta'</v>
          </cell>
          <cell r="C771" t="str">
            <v>MP144</v>
          </cell>
          <cell r="D771" t="str">
            <v>Directly</v>
          </cell>
          <cell r="F771">
            <v>0.48</v>
          </cell>
          <cell r="G771">
            <v>0.37</v>
          </cell>
          <cell r="H771">
            <v>0.31</v>
          </cell>
          <cell r="J771">
            <v>0.58751999999999993</v>
          </cell>
          <cell r="K771">
            <v>0.45288</v>
          </cell>
          <cell r="L771">
            <v>0.31</v>
          </cell>
        </row>
        <row r="772">
          <cell r="A772" t="str">
            <v>87-10-1516</v>
          </cell>
          <cell r="B772" t="str">
            <v>Juniperus chin. 'Stricta'</v>
          </cell>
          <cell r="C772" t="str">
            <v>MP150</v>
          </cell>
          <cell r="D772" t="str">
            <v>Directly</v>
          </cell>
          <cell r="F772">
            <v>0.48</v>
          </cell>
          <cell r="G772">
            <v>0.37</v>
          </cell>
          <cell r="H772">
            <v>0.31</v>
          </cell>
          <cell r="J772">
            <v>0.58751999999999993</v>
          </cell>
          <cell r="K772">
            <v>0.45288</v>
          </cell>
          <cell r="L772">
            <v>0.31</v>
          </cell>
        </row>
        <row r="773">
          <cell r="A773" t="str">
            <v>87-10-1517</v>
          </cell>
          <cell r="B773" t="str">
            <v>Juniperus comm. 'Arnold'</v>
          </cell>
          <cell r="C773" t="str">
            <v>MP150</v>
          </cell>
          <cell r="D773" t="str">
            <v>Directly</v>
          </cell>
          <cell r="F773">
            <v>0.43</v>
          </cell>
          <cell r="G773">
            <v>0.32</v>
          </cell>
          <cell r="H773">
            <v>0.27</v>
          </cell>
          <cell r="J773">
            <v>0.52632000000000001</v>
          </cell>
          <cell r="K773">
            <v>0.39168000000000003</v>
          </cell>
          <cell r="L773">
            <v>0.27</v>
          </cell>
        </row>
        <row r="774">
          <cell r="A774" t="str">
            <v>87-10-1518</v>
          </cell>
          <cell r="B774" t="str">
            <v>Juniperus comm. 'Gold Cone'</v>
          </cell>
          <cell r="C774" t="str">
            <v>MP150</v>
          </cell>
          <cell r="D774" t="str">
            <v>Directly</v>
          </cell>
          <cell r="F774">
            <v>0.44</v>
          </cell>
          <cell r="G774">
            <v>0.34</v>
          </cell>
          <cell r="H774">
            <v>0.28000000000000003</v>
          </cell>
          <cell r="J774">
            <v>0.53856000000000004</v>
          </cell>
          <cell r="K774">
            <v>0.41616000000000003</v>
          </cell>
          <cell r="L774">
            <v>0.28000000000000003</v>
          </cell>
        </row>
        <row r="775">
          <cell r="A775" t="str">
            <v>87-10-0666</v>
          </cell>
          <cell r="B775" t="str">
            <v>Juniperus comm. 'Gold Cone'</v>
          </cell>
          <cell r="C775" t="str">
            <v>MP144</v>
          </cell>
          <cell r="D775" t="str">
            <v>Directly</v>
          </cell>
          <cell r="F775">
            <v>0.44</v>
          </cell>
          <cell r="G775">
            <v>0.34</v>
          </cell>
          <cell r="H775">
            <v>0.28000000000000003</v>
          </cell>
          <cell r="J775">
            <v>0.53856000000000004</v>
          </cell>
          <cell r="K775">
            <v>0.41616000000000003</v>
          </cell>
          <cell r="L775">
            <v>0.28000000000000003</v>
          </cell>
        </row>
        <row r="776">
          <cell r="A776" t="str">
            <v>87-10-1519</v>
          </cell>
          <cell r="B776" t="str">
            <v>Juniperus comm. 'Goldschatz'</v>
          </cell>
          <cell r="C776" t="str">
            <v>MP150</v>
          </cell>
          <cell r="D776" t="str">
            <v>Directly</v>
          </cell>
          <cell r="F776">
            <v>0.44</v>
          </cell>
          <cell r="G776">
            <v>0.34</v>
          </cell>
          <cell r="H776">
            <v>0.28000000000000003</v>
          </cell>
          <cell r="J776">
            <v>0.53856000000000004</v>
          </cell>
          <cell r="K776">
            <v>0.41616000000000003</v>
          </cell>
          <cell r="L776">
            <v>0.28000000000000003</v>
          </cell>
        </row>
        <row r="777">
          <cell r="A777" t="str">
            <v>87-10-1520</v>
          </cell>
          <cell r="B777" t="str">
            <v>Juniperus comm. 'Green Carpet'</v>
          </cell>
          <cell r="C777" t="str">
            <v>MP150</v>
          </cell>
          <cell r="D777" t="str">
            <v>Directly</v>
          </cell>
          <cell r="F777">
            <v>0.44</v>
          </cell>
          <cell r="G777">
            <v>0.34</v>
          </cell>
          <cell r="H777">
            <v>0.28000000000000003</v>
          </cell>
          <cell r="J777">
            <v>0.53856000000000004</v>
          </cell>
          <cell r="K777">
            <v>0.41616000000000003</v>
          </cell>
          <cell r="L777">
            <v>0.28000000000000003</v>
          </cell>
        </row>
        <row r="778">
          <cell r="A778" t="str">
            <v>87-10-0667</v>
          </cell>
          <cell r="B778" t="str">
            <v>Juniperus comm. 'Green Carpet'</v>
          </cell>
          <cell r="C778" t="str">
            <v>MP144</v>
          </cell>
          <cell r="D778" t="str">
            <v>Directly</v>
          </cell>
          <cell r="F778">
            <v>0.44</v>
          </cell>
          <cell r="G778">
            <v>0.34</v>
          </cell>
          <cell r="H778">
            <v>0.28000000000000003</v>
          </cell>
          <cell r="J778">
            <v>0.53856000000000004</v>
          </cell>
          <cell r="K778">
            <v>0.41616000000000003</v>
          </cell>
          <cell r="L778">
            <v>0.28000000000000003</v>
          </cell>
        </row>
        <row r="779">
          <cell r="A779" t="str">
            <v>87-10-0668</v>
          </cell>
          <cell r="B779" t="str">
            <v>Juniperus comm. 'Hibernica'</v>
          </cell>
          <cell r="C779" t="str">
            <v>MP144</v>
          </cell>
          <cell r="D779" t="str">
            <v>Directly</v>
          </cell>
          <cell r="F779">
            <v>0.43</v>
          </cell>
          <cell r="G779">
            <v>0.32</v>
          </cell>
          <cell r="H779">
            <v>0.27</v>
          </cell>
          <cell r="J779">
            <v>0.52632000000000001</v>
          </cell>
          <cell r="K779">
            <v>0.39168000000000003</v>
          </cell>
          <cell r="L779">
            <v>0.27</v>
          </cell>
        </row>
        <row r="780">
          <cell r="A780" t="str">
            <v>87-10-1521</v>
          </cell>
          <cell r="B780" t="str">
            <v>Juniperus comm. 'Hibernica'</v>
          </cell>
          <cell r="C780" t="str">
            <v>MP150</v>
          </cell>
          <cell r="D780" t="str">
            <v>Directly</v>
          </cell>
          <cell r="F780">
            <v>0.43</v>
          </cell>
          <cell r="G780">
            <v>0.32</v>
          </cell>
          <cell r="H780">
            <v>0.27</v>
          </cell>
          <cell r="J780">
            <v>0.52632000000000001</v>
          </cell>
          <cell r="K780">
            <v>0.39168000000000003</v>
          </cell>
          <cell r="L780">
            <v>0.27</v>
          </cell>
        </row>
        <row r="781">
          <cell r="A781" t="str">
            <v>87-10-1522</v>
          </cell>
          <cell r="B781" t="str">
            <v>Juniperus comm. 'Repanda'</v>
          </cell>
          <cell r="C781" t="str">
            <v>MP150</v>
          </cell>
          <cell r="D781" t="str">
            <v>Directly</v>
          </cell>
          <cell r="F781">
            <v>0.43</v>
          </cell>
          <cell r="G781">
            <v>0.32</v>
          </cell>
          <cell r="H781">
            <v>0.27</v>
          </cell>
          <cell r="J781">
            <v>0.52632000000000001</v>
          </cell>
          <cell r="K781">
            <v>0.39168000000000003</v>
          </cell>
          <cell r="L781">
            <v>0.27</v>
          </cell>
        </row>
        <row r="782">
          <cell r="A782" t="str">
            <v>87-10-0670</v>
          </cell>
          <cell r="B782" t="str">
            <v>Juniperus comm. 'Repanda'</v>
          </cell>
          <cell r="C782" t="str">
            <v>MP144</v>
          </cell>
          <cell r="D782" t="str">
            <v>Directly</v>
          </cell>
          <cell r="F782">
            <v>0.43</v>
          </cell>
          <cell r="G782">
            <v>0.32</v>
          </cell>
          <cell r="H782">
            <v>0.27</v>
          </cell>
          <cell r="J782">
            <v>0.52632000000000001</v>
          </cell>
          <cell r="K782">
            <v>0.39168000000000003</v>
          </cell>
          <cell r="L782">
            <v>0.27</v>
          </cell>
        </row>
        <row r="783">
          <cell r="A783" t="str">
            <v>87-10-1046</v>
          </cell>
          <cell r="B783" t="str">
            <v>Juniperus comm. 'Sentinel'</v>
          </cell>
          <cell r="C783" t="str">
            <v>MP144</v>
          </cell>
          <cell r="D783" t="str">
            <v>Directly</v>
          </cell>
          <cell r="F783">
            <v>0.43</v>
          </cell>
          <cell r="G783">
            <v>0.32</v>
          </cell>
          <cell r="H783">
            <v>0.27</v>
          </cell>
          <cell r="J783">
            <v>0.52632000000000001</v>
          </cell>
          <cell r="K783">
            <v>0.39168000000000003</v>
          </cell>
          <cell r="L783">
            <v>0.27</v>
          </cell>
        </row>
        <row r="784">
          <cell r="A784" t="str">
            <v>87-10-1523</v>
          </cell>
          <cell r="B784" t="str">
            <v>Juniperus comm. 'Suecica'</v>
          </cell>
          <cell r="C784" t="str">
            <v>MP150</v>
          </cell>
          <cell r="D784" t="str">
            <v>Directly</v>
          </cell>
          <cell r="F784">
            <v>0.43</v>
          </cell>
          <cell r="G784">
            <v>0.32</v>
          </cell>
          <cell r="H784">
            <v>0.27</v>
          </cell>
          <cell r="J784">
            <v>0.52632000000000001</v>
          </cell>
          <cell r="K784">
            <v>0.39168000000000003</v>
          </cell>
          <cell r="L784">
            <v>0.27</v>
          </cell>
        </row>
        <row r="785">
          <cell r="A785" t="str">
            <v>87-10-0821</v>
          </cell>
          <cell r="B785" t="str">
            <v>Juniperus comm. 'Suecica'</v>
          </cell>
          <cell r="C785" t="str">
            <v>MP144</v>
          </cell>
          <cell r="D785" t="str">
            <v>Directly</v>
          </cell>
          <cell r="F785">
            <v>0.43</v>
          </cell>
          <cell r="G785">
            <v>0.32</v>
          </cell>
          <cell r="H785">
            <v>0.27</v>
          </cell>
          <cell r="J785">
            <v>0.52632000000000001</v>
          </cell>
          <cell r="K785">
            <v>0.39168000000000003</v>
          </cell>
          <cell r="L785">
            <v>0.27</v>
          </cell>
        </row>
        <row r="786">
          <cell r="A786" t="str">
            <v>87-10-0671</v>
          </cell>
          <cell r="B786" t="str">
            <v>Juniperus conferta 'All Gold'</v>
          </cell>
          <cell r="C786" t="str">
            <v>MP144</v>
          </cell>
          <cell r="D786" t="str">
            <v>Directly</v>
          </cell>
          <cell r="F786">
            <v>0.48</v>
          </cell>
          <cell r="G786">
            <v>0.37</v>
          </cell>
          <cell r="H786">
            <v>0.31</v>
          </cell>
          <cell r="J786">
            <v>0.58751999999999993</v>
          </cell>
          <cell r="K786">
            <v>0.45288</v>
          </cell>
          <cell r="L786">
            <v>0.31</v>
          </cell>
        </row>
        <row r="787">
          <cell r="A787" t="str">
            <v>87-10-0672</v>
          </cell>
          <cell r="B787" t="str">
            <v>Juniperus conferta 'Blue Pacific'</v>
          </cell>
          <cell r="C787" t="str">
            <v>MP144</v>
          </cell>
          <cell r="D787" t="str">
            <v>week 26</v>
          </cell>
          <cell r="F787">
            <v>0.48</v>
          </cell>
          <cell r="G787">
            <v>0.37</v>
          </cell>
          <cell r="H787">
            <v>0.31</v>
          </cell>
          <cell r="J787">
            <v>0.58751999999999993</v>
          </cell>
          <cell r="K787">
            <v>0.45288</v>
          </cell>
          <cell r="L787">
            <v>0.31</v>
          </cell>
        </row>
        <row r="788">
          <cell r="A788" t="str">
            <v>87-10-1524</v>
          </cell>
          <cell r="B788" t="str">
            <v>Juniperus conferta 'Schlager'</v>
          </cell>
          <cell r="C788" t="str">
            <v>MP150</v>
          </cell>
          <cell r="D788" t="str">
            <v>Directly</v>
          </cell>
          <cell r="F788">
            <v>0.48</v>
          </cell>
          <cell r="G788">
            <v>0.37</v>
          </cell>
          <cell r="H788">
            <v>0.31</v>
          </cell>
          <cell r="J788">
            <v>0.58751999999999993</v>
          </cell>
          <cell r="K788">
            <v>0.45288</v>
          </cell>
          <cell r="L788">
            <v>0.31</v>
          </cell>
        </row>
        <row r="789">
          <cell r="A789" t="str">
            <v>87-10-0673</v>
          </cell>
          <cell r="B789" t="str">
            <v>Juniperus conferta 'Schlager'</v>
          </cell>
          <cell r="C789" t="str">
            <v>MP144</v>
          </cell>
          <cell r="D789" t="str">
            <v>Directly</v>
          </cell>
          <cell r="F789">
            <v>0.48</v>
          </cell>
          <cell r="G789">
            <v>0.37</v>
          </cell>
          <cell r="H789">
            <v>0.31</v>
          </cell>
          <cell r="J789">
            <v>0.58751999999999993</v>
          </cell>
          <cell r="K789">
            <v>0.45288</v>
          </cell>
          <cell r="L789">
            <v>0.31</v>
          </cell>
        </row>
        <row r="790">
          <cell r="A790" t="str">
            <v>87-10-1525</v>
          </cell>
          <cell r="B790" t="str">
            <v>Juniperus hor. 'Andorra Compact'</v>
          </cell>
          <cell r="C790" t="str">
            <v>MP150</v>
          </cell>
          <cell r="D790" t="str">
            <v>Directly</v>
          </cell>
          <cell r="F790">
            <v>0.43</v>
          </cell>
          <cell r="G790">
            <v>0.32</v>
          </cell>
          <cell r="H790">
            <v>0.27</v>
          </cell>
          <cell r="J790">
            <v>0.52632000000000001</v>
          </cell>
          <cell r="K790">
            <v>0.39168000000000003</v>
          </cell>
          <cell r="L790">
            <v>0.27</v>
          </cell>
        </row>
        <row r="791">
          <cell r="A791" t="str">
            <v>87-10-0674</v>
          </cell>
          <cell r="B791" t="str">
            <v>Juniperus hor. 'Andorra Compact'</v>
          </cell>
          <cell r="C791" t="str">
            <v>MP144</v>
          </cell>
          <cell r="D791" t="str">
            <v>Directly</v>
          </cell>
          <cell r="F791">
            <v>0.44</v>
          </cell>
          <cell r="G791">
            <v>0.34</v>
          </cell>
          <cell r="H791">
            <v>0.28000000000000003</v>
          </cell>
          <cell r="J791">
            <v>0.53856000000000004</v>
          </cell>
          <cell r="K791">
            <v>0.41616000000000003</v>
          </cell>
          <cell r="L791">
            <v>0.28000000000000003</v>
          </cell>
        </row>
        <row r="792">
          <cell r="A792" t="str">
            <v>87-10-1691</v>
          </cell>
          <cell r="B792" t="str">
            <v>Juniperus hor. 'Blue Chip'</v>
          </cell>
          <cell r="C792" t="str">
            <v>MP150</v>
          </cell>
          <cell r="D792" t="str">
            <v>WEEK 26</v>
          </cell>
          <cell r="F792">
            <v>0.45999999999999996</v>
          </cell>
          <cell r="G792">
            <v>0.35</v>
          </cell>
          <cell r="H792">
            <v>0.28999999999999998</v>
          </cell>
          <cell r="J792">
            <v>0.56303999999999998</v>
          </cell>
          <cell r="K792">
            <v>0.4284</v>
          </cell>
          <cell r="L792">
            <v>0.28999999999999998</v>
          </cell>
        </row>
        <row r="793">
          <cell r="A793" t="str">
            <v>87-10-0675</v>
          </cell>
          <cell r="B793" t="str">
            <v>Juniperus hor. 'Blue Chip'</v>
          </cell>
          <cell r="C793" t="str">
            <v>MP144</v>
          </cell>
          <cell r="D793" t="str">
            <v>WEEK 26</v>
          </cell>
          <cell r="F793">
            <v>0.45999999999999996</v>
          </cell>
          <cell r="G793">
            <v>0.35</v>
          </cell>
          <cell r="H793">
            <v>0.28999999999999998</v>
          </cell>
          <cell r="J793">
            <v>0.56303999999999998</v>
          </cell>
          <cell r="K793">
            <v>0.4284</v>
          </cell>
          <cell r="L793">
            <v>0.28999999999999998</v>
          </cell>
        </row>
        <row r="794">
          <cell r="A794" t="str">
            <v>87-10-1526</v>
          </cell>
          <cell r="B794" t="str">
            <v>Juniperus hor. 'Golden Carpet'</v>
          </cell>
          <cell r="C794" t="str">
            <v>MP150</v>
          </cell>
          <cell r="D794" t="str">
            <v>Directly</v>
          </cell>
          <cell r="F794">
            <v>0.52</v>
          </cell>
          <cell r="G794">
            <v>0.41</v>
          </cell>
          <cell r="H794">
            <v>0.35</v>
          </cell>
          <cell r="J794">
            <v>0.63648000000000005</v>
          </cell>
          <cell r="K794">
            <v>0.50183999999999995</v>
          </cell>
          <cell r="L794">
            <v>0.35</v>
          </cell>
        </row>
        <row r="795">
          <cell r="A795" t="str">
            <v>87-10-1783</v>
          </cell>
          <cell r="B795" t="str">
            <v>Juniperus hor. 'Golden Carpet'</v>
          </cell>
          <cell r="C795" t="str">
            <v>MP144</v>
          </cell>
          <cell r="D795" t="str">
            <v>WEEK 26</v>
          </cell>
          <cell r="F795">
            <v>0.45999999999999996</v>
          </cell>
          <cell r="G795">
            <v>0.35</v>
          </cell>
          <cell r="H795">
            <v>0.28999999999999998</v>
          </cell>
          <cell r="J795">
            <v>0.56303999999999998</v>
          </cell>
          <cell r="K795">
            <v>0.4284</v>
          </cell>
          <cell r="L795">
            <v>0.28999999999999998</v>
          </cell>
        </row>
        <row r="796">
          <cell r="A796" t="str">
            <v>87-10-1527</v>
          </cell>
          <cell r="B796" t="str">
            <v>Juniperus hor. 'Limeglow'</v>
          </cell>
          <cell r="C796" t="str">
            <v>MP150</v>
          </cell>
          <cell r="D796" t="str">
            <v>WEEK 26</v>
          </cell>
          <cell r="F796">
            <v>0.43</v>
          </cell>
          <cell r="G796">
            <v>0.32</v>
          </cell>
          <cell r="H796">
            <v>0.27</v>
          </cell>
          <cell r="J796">
            <v>0.52632000000000001</v>
          </cell>
          <cell r="K796">
            <v>0.39168000000000003</v>
          </cell>
          <cell r="L796">
            <v>0.27</v>
          </cell>
        </row>
        <row r="797">
          <cell r="A797" t="str">
            <v>87-10-0678</v>
          </cell>
          <cell r="B797" t="str">
            <v>Juniperus hor. 'Limeglow'</v>
          </cell>
          <cell r="C797" t="str">
            <v>MP144</v>
          </cell>
          <cell r="D797" t="str">
            <v>week 24</v>
          </cell>
          <cell r="F797">
            <v>0.43</v>
          </cell>
          <cell r="G797">
            <v>0.32</v>
          </cell>
          <cell r="H797">
            <v>0.27</v>
          </cell>
          <cell r="J797">
            <v>0.52632000000000001</v>
          </cell>
          <cell r="K797">
            <v>0.39168000000000003</v>
          </cell>
          <cell r="L797">
            <v>0.27</v>
          </cell>
        </row>
        <row r="798">
          <cell r="A798" t="str">
            <v>87-10-1621</v>
          </cell>
          <cell r="B798" t="str">
            <v>Juniperus hor. 'Pancake'</v>
          </cell>
          <cell r="C798" t="str">
            <v>MP150</v>
          </cell>
          <cell r="D798" t="str">
            <v>Directly</v>
          </cell>
          <cell r="F798">
            <v>0.48</v>
          </cell>
          <cell r="G798">
            <v>0.37</v>
          </cell>
          <cell r="H798">
            <v>0.31</v>
          </cell>
          <cell r="J798">
            <v>0.58751999999999993</v>
          </cell>
          <cell r="K798">
            <v>0.45288</v>
          </cell>
          <cell r="L798">
            <v>0.31</v>
          </cell>
        </row>
        <row r="799">
          <cell r="A799" t="str">
            <v>87-10-1047</v>
          </cell>
          <cell r="B799" t="str">
            <v>Juniperus hor. 'Pancake'</v>
          </cell>
          <cell r="C799" t="str">
            <v>MP144</v>
          </cell>
          <cell r="D799" t="str">
            <v>Directly</v>
          </cell>
          <cell r="F799">
            <v>0.48</v>
          </cell>
          <cell r="G799">
            <v>0.37</v>
          </cell>
          <cell r="H799">
            <v>0.31</v>
          </cell>
          <cell r="J799">
            <v>0.58751999999999993</v>
          </cell>
          <cell r="K799">
            <v>0.45288</v>
          </cell>
          <cell r="L799">
            <v>0.31</v>
          </cell>
        </row>
        <row r="800">
          <cell r="A800" t="str">
            <v>87-10-1622</v>
          </cell>
          <cell r="B800" t="str">
            <v>Juniperus hor. 'Prince of Wales'</v>
          </cell>
          <cell r="C800" t="str">
            <v>MP150</v>
          </cell>
          <cell r="D800" t="str">
            <v>Directly</v>
          </cell>
          <cell r="F800">
            <v>0.45999999999999996</v>
          </cell>
          <cell r="G800">
            <v>0.35</v>
          </cell>
          <cell r="H800">
            <v>0.28999999999999998</v>
          </cell>
          <cell r="J800">
            <v>0.56303999999999998</v>
          </cell>
          <cell r="K800">
            <v>0.4284</v>
          </cell>
          <cell r="L800">
            <v>0.28999999999999998</v>
          </cell>
        </row>
        <row r="801">
          <cell r="A801" t="str">
            <v>87-10-1528</v>
          </cell>
          <cell r="B801" t="str">
            <v>Juniperus hor. 'Wiltonii'</v>
          </cell>
          <cell r="C801" t="str">
            <v>MP150</v>
          </cell>
          <cell r="D801" t="str">
            <v>WEEK 26</v>
          </cell>
          <cell r="F801">
            <v>0.45999999999999996</v>
          </cell>
          <cell r="G801">
            <v>0.35</v>
          </cell>
          <cell r="H801">
            <v>0.28999999999999998</v>
          </cell>
          <cell r="J801">
            <v>0.56303999999999998</v>
          </cell>
          <cell r="K801">
            <v>0.4284</v>
          </cell>
          <cell r="L801">
            <v>0.28999999999999998</v>
          </cell>
        </row>
        <row r="802">
          <cell r="A802" t="str">
            <v>87-10-0680</v>
          </cell>
          <cell r="B802" t="str">
            <v>Juniperus hor. 'Wiltonii'</v>
          </cell>
          <cell r="C802" t="str">
            <v>MP144</v>
          </cell>
          <cell r="D802" t="str">
            <v>WEEK 26</v>
          </cell>
          <cell r="F802">
            <v>0.45999999999999996</v>
          </cell>
          <cell r="G802">
            <v>0.35</v>
          </cell>
          <cell r="H802">
            <v>0.28999999999999998</v>
          </cell>
          <cell r="J802">
            <v>0.56303999999999998</v>
          </cell>
          <cell r="K802">
            <v>0.4284</v>
          </cell>
          <cell r="L802">
            <v>0.28999999999999998</v>
          </cell>
        </row>
        <row r="803">
          <cell r="A803" t="str">
            <v>87-10-1529</v>
          </cell>
          <cell r="B803" t="str">
            <v>Juniperus pfitzeriana 'Gold Coast'</v>
          </cell>
          <cell r="C803" t="str">
            <v>MP150</v>
          </cell>
          <cell r="D803" t="str">
            <v>Directly</v>
          </cell>
          <cell r="F803">
            <v>0.43</v>
          </cell>
          <cell r="G803">
            <v>0.32</v>
          </cell>
          <cell r="H803">
            <v>0.27</v>
          </cell>
          <cell r="J803">
            <v>0.52632000000000001</v>
          </cell>
          <cell r="K803">
            <v>0.39168000000000003</v>
          </cell>
          <cell r="L803">
            <v>0.27</v>
          </cell>
        </row>
        <row r="804">
          <cell r="A804" t="str">
            <v>87-10-0681</v>
          </cell>
          <cell r="B804" t="str">
            <v>Juniperus pfitzeriana 'Gold Coast'</v>
          </cell>
          <cell r="C804" t="str">
            <v>MP144</v>
          </cell>
          <cell r="D804" t="str">
            <v>Directly</v>
          </cell>
          <cell r="F804">
            <v>0.43</v>
          </cell>
          <cell r="G804">
            <v>0.32</v>
          </cell>
          <cell r="H804">
            <v>0.27</v>
          </cell>
          <cell r="J804">
            <v>0.52632000000000001</v>
          </cell>
          <cell r="K804">
            <v>0.39168000000000003</v>
          </cell>
          <cell r="L804">
            <v>0.27</v>
          </cell>
        </row>
        <row r="805">
          <cell r="A805" t="str">
            <v>87-10-1530</v>
          </cell>
          <cell r="B805" t="str">
            <v>Juniperus pfitzeriana 'Gold Star'</v>
          </cell>
          <cell r="C805" t="str">
            <v>MP150</v>
          </cell>
          <cell r="D805" t="str">
            <v>Directly</v>
          </cell>
          <cell r="F805">
            <v>0.43</v>
          </cell>
          <cell r="G805">
            <v>0.32</v>
          </cell>
          <cell r="H805">
            <v>0.27</v>
          </cell>
          <cell r="J805">
            <v>0.52632000000000001</v>
          </cell>
          <cell r="K805">
            <v>0.39168000000000003</v>
          </cell>
          <cell r="L805">
            <v>0.27</v>
          </cell>
        </row>
        <row r="806">
          <cell r="A806" t="str">
            <v>87-10-0682</v>
          </cell>
          <cell r="B806" t="str">
            <v>Juniperus pfitzeriana 'Gold Star'</v>
          </cell>
          <cell r="C806" t="str">
            <v>MP144</v>
          </cell>
          <cell r="D806" t="str">
            <v>Directly</v>
          </cell>
          <cell r="F806">
            <v>0.43</v>
          </cell>
          <cell r="G806">
            <v>0.32</v>
          </cell>
          <cell r="H806">
            <v>0.27</v>
          </cell>
          <cell r="J806">
            <v>0.52632000000000001</v>
          </cell>
          <cell r="K806">
            <v>0.39168000000000003</v>
          </cell>
          <cell r="L806">
            <v>0.27</v>
          </cell>
        </row>
        <row r="807">
          <cell r="A807" t="str">
            <v>87-10-1774</v>
          </cell>
          <cell r="B807" t="str">
            <v>Juniperus pfitzeriana 'Goldkissen'</v>
          </cell>
          <cell r="C807" t="str">
            <v>MP150</v>
          </cell>
          <cell r="D807" t="str">
            <v>Directly</v>
          </cell>
          <cell r="F807">
            <v>0.43</v>
          </cell>
          <cell r="G807">
            <v>0.32</v>
          </cell>
          <cell r="H807">
            <v>0.27</v>
          </cell>
          <cell r="J807">
            <v>0.52632000000000001</v>
          </cell>
          <cell r="K807">
            <v>0.39168000000000003</v>
          </cell>
          <cell r="L807">
            <v>0.27</v>
          </cell>
        </row>
        <row r="808">
          <cell r="A808" t="str">
            <v>87-10-1531</v>
          </cell>
          <cell r="B808" t="str">
            <v>Juniperus pfitzeriana 'King of Spring'</v>
          </cell>
          <cell r="C808" t="str">
            <v>MP150</v>
          </cell>
          <cell r="D808" t="str">
            <v>Directly</v>
          </cell>
          <cell r="F808">
            <v>0.44</v>
          </cell>
          <cell r="G808">
            <v>0.34</v>
          </cell>
          <cell r="H808">
            <v>0.28000000000000003</v>
          </cell>
          <cell r="J808">
            <v>0.53856000000000004</v>
          </cell>
          <cell r="K808">
            <v>0.41616000000000003</v>
          </cell>
          <cell r="L808">
            <v>0.28000000000000003</v>
          </cell>
        </row>
        <row r="809">
          <cell r="A809" t="str">
            <v>87-10-0684</v>
          </cell>
          <cell r="B809" t="str">
            <v>Juniperus pfitzeriana 'King of Spring'</v>
          </cell>
          <cell r="C809" t="str">
            <v>MP144</v>
          </cell>
          <cell r="D809" t="str">
            <v>Directly</v>
          </cell>
          <cell r="F809">
            <v>0.43</v>
          </cell>
          <cell r="G809">
            <v>0.32</v>
          </cell>
          <cell r="H809">
            <v>0.27</v>
          </cell>
          <cell r="J809">
            <v>0.52632000000000001</v>
          </cell>
          <cell r="K809">
            <v>0.39168000000000003</v>
          </cell>
          <cell r="L809">
            <v>0.27</v>
          </cell>
        </row>
        <row r="810">
          <cell r="A810" t="str">
            <v>87-10-1532</v>
          </cell>
          <cell r="B810" t="str">
            <v>Juniperus pfitzeriana 'Mint Julep'</v>
          </cell>
          <cell r="C810" t="str">
            <v>MP150</v>
          </cell>
          <cell r="D810" t="str">
            <v>Directly</v>
          </cell>
          <cell r="F810">
            <v>0.43</v>
          </cell>
          <cell r="G810">
            <v>0.32</v>
          </cell>
          <cell r="H810">
            <v>0.27</v>
          </cell>
          <cell r="J810">
            <v>0.52632000000000001</v>
          </cell>
          <cell r="K810">
            <v>0.39168000000000003</v>
          </cell>
          <cell r="L810">
            <v>0.27</v>
          </cell>
        </row>
        <row r="811">
          <cell r="A811" t="str">
            <v>87-10-0685</v>
          </cell>
          <cell r="B811" t="str">
            <v>Juniperus pfitzeriana 'Mint Julep'</v>
          </cell>
          <cell r="C811" t="str">
            <v>MP144</v>
          </cell>
          <cell r="D811" t="str">
            <v>Directly</v>
          </cell>
          <cell r="F811">
            <v>0.43</v>
          </cell>
          <cell r="G811">
            <v>0.32</v>
          </cell>
          <cell r="H811">
            <v>0.27</v>
          </cell>
          <cell r="J811">
            <v>0.52632000000000001</v>
          </cell>
          <cell r="K811">
            <v>0.39168000000000003</v>
          </cell>
          <cell r="L811">
            <v>0.27</v>
          </cell>
        </row>
        <row r="812">
          <cell r="A812" t="str">
            <v>87-10-0686</v>
          </cell>
          <cell r="B812" t="str">
            <v>Juniperus pfitzeriana 'Old Gold'</v>
          </cell>
          <cell r="C812" t="str">
            <v>MP144</v>
          </cell>
          <cell r="D812" t="str">
            <v>Directly</v>
          </cell>
          <cell r="F812">
            <v>0.43</v>
          </cell>
          <cell r="G812">
            <v>0.32</v>
          </cell>
          <cell r="H812">
            <v>0.27</v>
          </cell>
          <cell r="J812">
            <v>0.52632000000000001</v>
          </cell>
          <cell r="K812">
            <v>0.39168000000000003</v>
          </cell>
          <cell r="L812">
            <v>0.27</v>
          </cell>
        </row>
        <row r="813">
          <cell r="A813" t="str">
            <v>87-10-1533</v>
          </cell>
          <cell r="B813" t="str">
            <v>Juniperus pfitzeriana 'Old Gold'</v>
          </cell>
          <cell r="C813" t="str">
            <v>MP150</v>
          </cell>
          <cell r="D813" t="str">
            <v>Directly</v>
          </cell>
          <cell r="F813">
            <v>0.43</v>
          </cell>
          <cell r="G813">
            <v>0.32</v>
          </cell>
          <cell r="H813">
            <v>0.27</v>
          </cell>
          <cell r="J813">
            <v>0.52632000000000001</v>
          </cell>
          <cell r="K813">
            <v>0.39168000000000003</v>
          </cell>
          <cell r="L813">
            <v>0.27</v>
          </cell>
        </row>
        <row r="814">
          <cell r="A814" t="str">
            <v>87-10-1623</v>
          </cell>
          <cell r="B814" t="str">
            <v>Juniperus pfitzeriana 'Pfitz. Aurea'</v>
          </cell>
          <cell r="C814" t="str">
            <v>MP150</v>
          </cell>
          <cell r="D814" t="str">
            <v>Directly</v>
          </cell>
          <cell r="F814">
            <v>0.43</v>
          </cell>
          <cell r="G814">
            <v>0.32</v>
          </cell>
          <cell r="H814">
            <v>0.27</v>
          </cell>
          <cell r="J814">
            <v>0.52632000000000001</v>
          </cell>
          <cell r="K814">
            <v>0.39168000000000003</v>
          </cell>
          <cell r="L814">
            <v>0.27</v>
          </cell>
        </row>
        <row r="815">
          <cell r="A815" t="str">
            <v>87-10-0688</v>
          </cell>
          <cell r="B815" t="str">
            <v>Juniperus pfitzeriana 'Pfitz. Aurea'</v>
          </cell>
          <cell r="C815" t="str">
            <v>MP144</v>
          </cell>
          <cell r="D815" t="str">
            <v>Directly</v>
          </cell>
          <cell r="F815">
            <v>0.43</v>
          </cell>
          <cell r="G815">
            <v>0.32</v>
          </cell>
          <cell r="H815">
            <v>0.27</v>
          </cell>
          <cell r="J815">
            <v>0.52632000000000001</v>
          </cell>
          <cell r="K815">
            <v>0.39168000000000003</v>
          </cell>
          <cell r="L815">
            <v>0.27</v>
          </cell>
        </row>
        <row r="816">
          <cell r="A816" t="str">
            <v>87-10-1624</v>
          </cell>
          <cell r="B816" t="str">
            <v>Juniperus pfitzeriana 'Pfitz. Glauca'</v>
          </cell>
          <cell r="C816" t="str">
            <v>MP150</v>
          </cell>
          <cell r="D816" t="str">
            <v>Directly</v>
          </cell>
          <cell r="F816">
            <v>0.44</v>
          </cell>
          <cell r="G816">
            <v>0.34</v>
          </cell>
          <cell r="H816">
            <v>0.28000000000000003</v>
          </cell>
          <cell r="J816">
            <v>0.53856000000000004</v>
          </cell>
          <cell r="K816">
            <v>0.41616000000000003</v>
          </cell>
          <cell r="L816">
            <v>0.28000000000000003</v>
          </cell>
        </row>
        <row r="817">
          <cell r="A817" t="str">
            <v>87-10-1534</v>
          </cell>
          <cell r="B817" t="str">
            <v>Juniperus med. 'Pfitzer. Compacta'</v>
          </cell>
          <cell r="C817" t="str">
            <v>MP150</v>
          </cell>
          <cell r="D817" t="str">
            <v>Directly</v>
          </cell>
          <cell r="F817">
            <v>0.44</v>
          </cell>
          <cell r="G817">
            <v>0.34</v>
          </cell>
          <cell r="H817">
            <v>0.28000000000000003</v>
          </cell>
          <cell r="J817">
            <v>0.53856000000000004</v>
          </cell>
          <cell r="K817">
            <v>0.41616000000000003</v>
          </cell>
          <cell r="L817">
            <v>0.28000000000000003</v>
          </cell>
        </row>
        <row r="818">
          <cell r="A818" t="str">
            <v>87-10-1625</v>
          </cell>
          <cell r="B818" t="str">
            <v>Juniperus pfitzeriana 'Wilhelm Pfitzer' (media 'Pfitzeriana')</v>
          </cell>
          <cell r="C818" t="str">
            <v>MP150</v>
          </cell>
          <cell r="D818" t="str">
            <v>Directly</v>
          </cell>
          <cell r="F818">
            <v>0.43</v>
          </cell>
          <cell r="G818">
            <v>0.32</v>
          </cell>
          <cell r="H818">
            <v>0.27</v>
          </cell>
          <cell r="J818">
            <v>0.52632000000000001</v>
          </cell>
          <cell r="K818">
            <v>0.39168000000000003</v>
          </cell>
          <cell r="L818">
            <v>0.27</v>
          </cell>
        </row>
        <row r="819">
          <cell r="A819" t="str">
            <v>87-10-0965</v>
          </cell>
          <cell r="B819" t="str">
            <v>Juniperus pfitzeriana 'Wilhelm Pfitzer' (media 'Pfitzeriana')</v>
          </cell>
          <cell r="C819" t="str">
            <v>MP144</v>
          </cell>
          <cell r="D819" t="str">
            <v>Directly</v>
          </cell>
          <cell r="F819">
            <v>0.43</v>
          </cell>
          <cell r="G819">
            <v>0.32</v>
          </cell>
          <cell r="H819">
            <v>0.27</v>
          </cell>
          <cell r="J819">
            <v>0.52632000000000001</v>
          </cell>
          <cell r="K819">
            <v>0.39168000000000003</v>
          </cell>
          <cell r="L819">
            <v>0.27</v>
          </cell>
        </row>
        <row r="820">
          <cell r="A820" t="str">
            <v>87-10-1626</v>
          </cell>
          <cell r="B820" t="str">
            <v>Juniperus pingii 'Loderi'</v>
          </cell>
          <cell r="C820" t="str">
            <v>MP150</v>
          </cell>
          <cell r="F820">
            <v>0.48</v>
          </cell>
          <cell r="G820">
            <v>0.37</v>
          </cell>
          <cell r="H820">
            <v>0.31</v>
          </cell>
          <cell r="J820">
            <v>0.58751999999999993</v>
          </cell>
          <cell r="K820">
            <v>0.45288</v>
          </cell>
          <cell r="L820">
            <v>0.31</v>
          </cell>
        </row>
        <row r="821">
          <cell r="A821" t="str">
            <v>87-10-1377</v>
          </cell>
          <cell r="B821" t="str">
            <v>Juniperus procumbens 'Nana'</v>
          </cell>
          <cell r="C821" t="str">
            <v>MP150</v>
          </cell>
          <cell r="D821" t="str">
            <v>Directly</v>
          </cell>
          <cell r="F821">
            <v>0.79</v>
          </cell>
          <cell r="G821">
            <v>0.68</v>
          </cell>
          <cell r="H821">
            <v>0.62</v>
          </cell>
          <cell r="J821">
            <v>0.96695999999999993</v>
          </cell>
          <cell r="K821">
            <v>0.83232000000000006</v>
          </cell>
          <cell r="L821">
            <v>0.62</v>
          </cell>
        </row>
        <row r="822">
          <cell r="A822" t="str">
            <v>87-10-1481</v>
          </cell>
          <cell r="B822" t="str">
            <v>Juniperus sabina 'Tamariscifolia'</v>
          </cell>
          <cell r="C822" t="str">
            <v>MP150</v>
          </cell>
          <cell r="D822" t="str">
            <v>WEEK 26</v>
          </cell>
          <cell r="F822">
            <v>0.51</v>
          </cell>
          <cell r="G822">
            <v>0.4</v>
          </cell>
          <cell r="H822">
            <v>0.34</v>
          </cell>
          <cell r="J822">
            <v>0.62424000000000002</v>
          </cell>
          <cell r="K822">
            <v>0.48959999999999998</v>
          </cell>
          <cell r="L822">
            <v>0.34</v>
          </cell>
        </row>
        <row r="823">
          <cell r="A823" t="str">
            <v>87-10-1048</v>
          </cell>
          <cell r="B823" t="str">
            <v>Juniperus sabina 'Tamariscifolia'</v>
          </cell>
          <cell r="C823" t="str">
            <v>MP144</v>
          </cell>
          <cell r="D823" t="str">
            <v>Directly</v>
          </cell>
          <cell r="F823">
            <v>0.51</v>
          </cell>
          <cell r="G823">
            <v>0.4</v>
          </cell>
          <cell r="H823">
            <v>0.34</v>
          </cell>
          <cell r="J823">
            <v>0.62424000000000002</v>
          </cell>
          <cell r="K823">
            <v>0.48959999999999998</v>
          </cell>
          <cell r="L823">
            <v>0.34</v>
          </cell>
        </row>
        <row r="824">
          <cell r="A824" t="str">
            <v>87-10-1627</v>
          </cell>
          <cell r="B824" t="str">
            <v>Juniperus scop. 'Blue Arrow'</v>
          </cell>
          <cell r="C824" t="str">
            <v>MP150</v>
          </cell>
          <cell r="D824" t="str">
            <v>Directly</v>
          </cell>
          <cell r="F824">
            <v>0.67</v>
          </cell>
          <cell r="G824">
            <v>0.56000000000000005</v>
          </cell>
          <cell r="H824">
            <v>0.5</v>
          </cell>
          <cell r="J824">
            <v>0.82008000000000003</v>
          </cell>
          <cell r="K824">
            <v>0.68544000000000005</v>
          </cell>
          <cell r="L824">
            <v>0.5</v>
          </cell>
        </row>
        <row r="825">
          <cell r="A825" t="str">
            <v>87-10-0692</v>
          </cell>
          <cell r="B825" t="str">
            <v>Juniperus scop. 'Blue Arrow'</v>
          </cell>
          <cell r="C825" t="str">
            <v>MP144</v>
          </cell>
          <cell r="D825" t="str">
            <v>Directly</v>
          </cell>
          <cell r="F825">
            <v>0.67</v>
          </cell>
          <cell r="G825">
            <v>0.56000000000000005</v>
          </cell>
          <cell r="H825">
            <v>0.5</v>
          </cell>
          <cell r="J825">
            <v>0.82008000000000003</v>
          </cell>
          <cell r="K825">
            <v>0.68544000000000005</v>
          </cell>
          <cell r="L825">
            <v>0.5</v>
          </cell>
        </row>
        <row r="826">
          <cell r="A826" t="str">
            <v>87-10-0694</v>
          </cell>
          <cell r="B826" t="str">
            <v>Juniperus scop. 'Skyrocket'</v>
          </cell>
          <cell r="C826" t="str">
            <v>MP144</v>
          </cell>
          <cell r="D826" t="str">
            <v>Directly</v>
          </cell>
          <cell r="F826">
            <v>0.67</v>
          </cell>
          <cell r="G826">
            <v>0.56000000000000005</v>
          </cell>
          <cell r="H826">
            <v>0.5</v>
          </cell>
          <cell r="J826">
            <v>0.82008000000000003</v>
          </cell>
          <cell r="K826">
            <v>0.68544000000000005</v>
          </cell>
          <cell r="L826">
            <v>0.5</v>
          </cell>
        </row>
        <row r="827">
          <cell r="A827" t="str">
            <v>87-10-0695</v>
          </cell>
          <cell r="B827" t="str">
            <v>Juniperus squamata 'Blue Carpet'</v>
          </cell>
          <cell r="C827" t="str">
            <v>MP144</v>
          </cell>
          <cell r="D827" t="str">
            <v>Directly</v>
          </cell>
          <cell r="F827">
            <v>0.43</v>
          </cell>
          <cell r="G827">
            <v>0.32</v>
          </cell>
          <cell r="H827">
            <v>0.27</v>
          </cell>
          <cell r="J827">
            <v>0.52632000000000001</v>
          </cell>
          <cell r="K827">
            <v>0.39168000000000003</v>
          </cell>
          <cell r="L827">
            <v>0.27</v>
          </cell>
        </row>
        <row r="828">
          <cell r="A828" t="str">
            <v>87-10-1248</v>
          </cell>
          <cell r="B828" t="str">
            <v>Juniperus squamata 'Blue Carpet'</v>
          </cell>
          <cell r="C828" t="str">
            <v>MP150</v>
          </cell>
          <cell r="D828" t="str">
            <v>Directly</v>
          </cell>
          <cell r="F828">
            <v>0.39999999999999997</v>
          </cell>
          <cell r="G828">
            <v>0.3</v>
          </cell>
          <cell r="H828">
            <v>0.25</v>
          </cell>
          <cell r="J828">
            <v>0.48959999999999992</v>
          </cell>
          <cell r="K828">
            <v>0.36719999999999997</v>
          </cell>
          <cell r="L828">
            <v>0.25</v>
          </cell>
        </row>
        <row r="829">
          <cell r="A829" t="str">
            <v>87-10-1535</v>
          </cell>
          <cell r="B829" t="str">
            <v>Juniperus squamata 'Blue Compact'</v>
          </cell>
          <cell r="C829" t="str">
            <v>MP150</v>
          </cell>
          <cell r="D829" t="str">
            <v>Directly</v>
          </cell>
          <cell r="F829">
            <v>0.39999999999999997</v>
          </cell>
          <cell r="G829">
            <v>0.3</v>
          </cell>
          <cell r="H829">
            <v>0.25</v>
          </cell>
          <cell r="J829">
            <v>0.48959999999999992</v>
          </cell>
          <cell r="K829">
            <v>0.36719999999999997</v>
          </cell>
          <cell r="L829">
            <v>0.25</v>
          </cell>
        </row>
        <row r="830">
          <cell r="A830" t="str">
            <v>87-10-1049</v>
          </cell>
          <cell r="B830" t="str">
            <v>Juniperus squamata 'Blue Compact'</v>
          </cell>
          <cell r="C830" t="str">
            <v>MP144</v>
          </cell>
          <cell r="D830" t="str">
            <v>Directly</v>
          </cell>
          <cell r="F830">
            <v>0.39999999999999997</v>
          </cell>
          <cell r="G830">
            <v>0.3</v>
          </cell>
          <cell r="H830">
            <v>0.25</v>
          </cell>
          <cell r="J830">
            <v>0.48959999999999992</v>
          </cell>
          <cell r="K830">
            <v>0.36719999999999997</v>
          </cell>
          <cell r="L830">
            <v>0.25</v>
          </cell>
        </row>
        <row r="831">
          <cell r="A831" t="str">
            <v>87-10-1378</v>
          </cell>
          <cell r="B831" t="str">
            <v>Juniperus squamata 'Blue Star'</v>
          </cell>
          <cell r="C831" t="str">
            <v>MP150</v>
          </cell>
          <cell r="D831" t="str">
            <v>WEEK 26</v>
          </cell>
          <cell r="F831">
            <v>0.59000000000000008</v>
          </cell>
          <cell r="G831">
            <v>0.48</v>
          </cell>
          <cell r="H831">
            <v>0.42</v>
          </cell>
          <cell r="J831">
            <v>0.72216000000000014</v>
          </cell>
          <cell r="K831">
            <v>0.58751999999999993</v>
          </cell>
          <cell r="L831">
            <v>0.42</v>
          </cell>
        </row>
        <row r="832">
          <cell r="A832" t="str">
            <v>87-10-0697</v>
          </cell>
          <cell r="B832" t="str">
            <v>Juniperus squamata 'Blue Swede'</v>
          </cell>
          <cell r="C832" t="str">
            <v>MP144</v>
          </cell>
          <cell r="D832" t="str">
            <v>Directly</v>
          </cell>
          <cell r="F832">
            <v>0.43</v>
          </cell>
          <cell r="G832">
            <v>0.32</v>
          </cell>
          <cell r="H832">
            <v>0.27</v>
          </cell>
          <cell r="J832">
            <v>0.52632000000000001</v>
          </cell>
          <cell r="K832">
            <v>0.39168000000000003</v>
          </cell>
          <cell r="L832">
            <v>0.27</v>
          </cell>
        </row>
        <row r="833">
          <cell r="A833" t="str">
            <v>87-10-1770</v>
          </cell>
          <cell r="B833" t="str">
            <v>Juniperus squamata 'Blue Swede'</v>
          </cell>
          <cell r="C833" t="str">
            <v>MP150</v>
          </cell>
          <cell r="D833" t="str">
            <v>Directly</v>
          </cell>
          <cell r="F833">
            <v>0.43</v>
          </cell>
          <cell r="G833">
            <v>0.32</v>
          </cell>
          <cell r="H833">
            <v>0.27</v>
          </cell>
          <cell r="J833">
            <v>0.52632000000000001</v>
          </cell>
          <cell r="K833">
            <v>0.39168000000000003</v>
          </cell>
          <cell r="L833">
            <v>0.27</v>
          </cell>
        </row>
        <row r="834">
          <cell r="A834" t="str">
            <v>87-10-1768</v>
          </cell>
          <cell r="B834" t="str">
            <v>Juniperus squamata 'Holger'</v>
          </cell>
          <cell r="C834" t="str">
            <v>MP150</v>
          </cell>
          <cell r="D834" t="str">
            <v>Directly</v>
          </cell>
          <cell r="F834">
            <v>0.49</v>
          </cell>
          <cell r="G834">
            <v>0.38</v>
          </cell>
          <cell r="H834">
            <v>0.32</v>
          </cell>
          <cell r="J834">
            <v>0.59975999999999996</v>
          </cell>
          <cell r="K834">
            <v>0.46511999999999998</v>
          </cell>
          <cell r="L834">
            <v>0.32</v>
          </cell>
        </row>
        <row r="835">
          <cell r="A835" t="str">
            <v>87-10-1536</v>
          </cell>
          <cell r="B835" t="str">
            <v>Juniperus squamata 'Meyeri'</v>
          </cell>
          <cell r="C835" t="str">
            <v>MP150</v>
          </cell>
          <cell r="D835" t="str">
            <v>Directly</v>
          </cell>
          <cell r="F835">
            <v>0.44</v>
          </cell>
          <cell r="G835">
            <v>0.34</v>
          </cell>
          <cell r="H835">
            <v>0.28000000000000003</v>
          </cell>
          <cell r="J835">
            <v>0.53856000000000004</v>
          </cell>
          <cell r="K835">
            <v>0.41616000000000003</v>
          </cell>
          <cell r="L835">
            <v>0.28000000000000003</v>
          </cell>
        </row>
        <row r="836">
          <cell r="A836" t="str">
            <v>87-10-0699</v>
          </cell>
          <cell r="B836" t="str">
            <v>Juniperus squamata 'Meyeri'</v>
          </cell>
          <cell r="C836" t="str">
            <v>MP144</v>
          </cell>
          <cell r="D836" t="str">
            <v>Directly</v>
          </cell>
          <cell r="F836">
            <v>0.48</v>
          </cell>
          <cell r="G836">
            <v>0.37</v>
          </cell>
          <cell r="H836">
            <v>0.31</v>
          </cell>
          <cell r="J836">
            <v>0.58751999999999993</v>
          </cell>
          <cell r="K836">
            <v>0.45288</v>
          </cell>
          <cell r="L836">
            <v>0.31</v>
          </cell>
        </row>
        <row r="837">
          <cell r="A837" t="str">
            <v>87-10-1537</v>
          </cell>
          <cell r="B837" t="str">
            <v>Juniperus virg. 'Hetz'</v>
          </cell>
          <cell r="C837" t="str">
            <v>MP150</v>
          </cell>
          <cell r="D837" t="str">
            <v>Directly</v>
          </cell>
          <cell r="F837">
            <v>0.44</v>
          </cell>
          <cell r="G837">
            <v>0.34</v>
          </cell>
          <cell r="H837">
            <v>0.28000000000000003</v>
          </cell>
          <cell r="J837">
            <v>0.53856000000000004</v>
          </cell>
          <cell r="K837">
            <v>0.41616000000000003</v>
          </cell>
          <cell r="L837">
            <v>0.28000000000000003</v>
          </cell>
        </row>
        <row r="838">
          <cell r="A838" t="str">
            <v>87-10-0700</v>
          </cell>
          <cell r="B838" t="str">
            <v>Juniperus virg. 'Hetz'</v>
          </cell>
          <cell r="C838" t="str">
            <v>MP144</v>
          </cell>
          <cell r="D838" t="str">
            <v>Directly</v>
          </cell>
          <cell r="F838">
            <v>0.44</v>
          </cell>
          <cell r="G838">
            <v>0.34</v>
          </cell>
          <cell r="H838">
            <v>0.28000000000000003</v>
          </cell>
          <cell r="J838">
            <v>0.53856000000000004</v>
          </cell>
          <cell r="K838">
            <v>0.41616000000000003</v>
          </cell>
          <cell r="L838">
            <v>0.28000000000000003</v>
          </cell>
        </row>
        <row r="839">
          <cell r="A839" t="str">
            <v>87-10-1538</v>
          </cell>
          <cell r="B839" t="str">
            <v>Microbiota decussata</v>
          </cell>
          <cell r="C839" t="str">
            <v>MP150</v>
          </cell>
          <cell r="D839" t="str">
            <v>Directly</v>
          </cell>
          <cell r="F839">
            <v>0.43</v>
          </cell>
          <cell r="G839">
            <v>0.32</v>
          </cell>
          <cell r="H839">
            <v>0.27</v>
          </cell>
          <cell r="J839">
            <v>0.52632000000000001</v>
          </cell>
          <cell r="K839">
            <v>0.39168000000000003</v>
          </cell>
          <cell r="L839">
            <v>0.27</v>
          </cell>
        </row>
        <row r="840">
          <cell r="A840" t="str">
            <v>87-10-0701</v>
          </cell>
          <cell r="B840" t="str">
            <v>Microbiota decussata</v>
          </cell>
          <cell r="C840" t="str">
            <v>MP144</v>
          </cell>
          <cell r="D840" t="str">
            <v>Directly</v>
          </cell>
          <cell r="F840">
            <v>0.43</v>
          </cell>
          <cell r="G840">
            <v>0.32</v>
          </cell>
          <cell r="H840">
            <v>0.27</v>
          </cell>
          <cell r="J840">
            <v>0.52632000000000001</v>
          </cell>
          <cell r="K840">
            <v>0.39168000000000003</v>
          </cell>
          <cell r="L840">
            <v>0.27</v>
          </cell>
        </row>
        <row r="841">
          <cell r="A841" t="str">
            <v>87-10-1692</v>
          </cell>
          <cell r="B841" t="str">
            <v>Picea abies 'Little Gem'</v>
          </cell>
          <cell r="C841" t="str">
            <v>MP150</v>
          </cell>
          <cell r="D841" t="str">
            <v>Directly</v>
          </cell>
          <cell r="F841">
            <v>0.52</v>
          </cell>
          <cell r="G841">
            <v>0.41</v>
          </cell>
          <cell r="H841">
            <v>0.35</v>
          </cell>
          <cell r="J841">
            <v>0.63648000000000005</v>
          </cell>
          <cell r="K841">
            <v>0.50183999999999995</v>
          </cell>
          <cell r="L841">
            <v>0.35</v>
          </cell>
        </row>
        <row r="842">
          <cell r="A842" t="str">
            <v>87-10-1693</v>
          </cell>
          <cell r="B842" t="str">
            <v>Picea glauca 'Alberta Globe'</v>
          </cell>
          <cell r="C842" t="str">
            <v>MP150</v>
          </cell>
          <cell r="D842" t="str">
            <v>Directly</v>
          </cell>
          <cell r="F842">
            <v>0.52</v>
          </cell>
          <cell r="G842">
            <v>0.41</v>
          </cell>
          <cell r="H842">
            <v>0.35</v>
          </cell>
          <cell r="J842">
            <v>0.63648000000000005</v>
          </cell>
          <cell r="K842">
            <v>0.50183999999999995</v>
          </cell>
          <cell r="L842">
            <v>0.35</v>
          </cell>
        </row>
        <row r="843">
          <cell r="A843" t="str">
            <v>87-10-1379</v>
          </cell>
          <cell r="B843" t="str">
            <v>Picea glauca 'Conica'</v>
          </cell>
          <cell r="C843" t="str">
            <v>MP150</v>
          </cell>
          <cell r="D843" t="str">
            <v>Directly</v>
          </cell>
          <cell r="F843">
            <v>0.52</v>
          </cell>
          <cell r="G843">
            <v>0.41</v>
          </cell>
          <cell r="H843">
            <v>0.35</v>
          </cell>
          <cell r="J843">
            <v>0.63648000000000005</v>
          </cell>
          <cell r="K843">
            <v>0.50183999999999995</v>
          </cell>
          <cell r="L843">
            <v>0.35</v>
          </cell>
        </row>
        <row r="844">
          <cell r="A844" t="str">
            <v>87-10-1641</v>
          </cell>
          <cell r="B844" t="str">
            <v>Picea glauce 'December' PBR</v>
          </cell>
          <cell r="C844" t="str">
            <v>MP150</v>
          </cell>
          <cell r="D844" t="str">
            <v>Directly</v>
          </cell>
          <cell r="F844">
            <v>0.73000000000000009</v>
          </cell>
          <cell r="G844">
            <v>0.62</v>
          </cell>
          <cell r="H844">
            <v>0.56000000000000005</v>
          </cell>
          <cell r="J844">
            <v>0.89352000000000009</v>
          </cell>
          <cell r="K844">
            <v>0.75888</v>
          </cell>
          <cell r="L844">
            <v>0.56000000000000005</v>
          </cell>
        </row>
        <row r="845">
          <cell r="A845" t="str">
            <v>87-10-1192</v>
          </cell>
          <cell r="B845" t="str">
            <v>Taxus b. 'Anna' PBR ®</v>
          </cell>
          <cell r="C845" t="str">
            <v>MP144</v>
          </cell>
          <cell r="D845" t="str">
            <v>Directly</v>
          </cell>
          <cell r="F845">
            <v>1.1500000000000001</v>
          </cell>
          <cell r="G845">
            <v>1.04</v>
          </cell>
          <cell r="H845">
            <v>0.98</v>
          </cell>
          <cell r="J845">
            <v>1.4076000000000002</v>
          </cell>
          <cell r="K845">
            <v>1.2729600000000001</v>
          </cell>
          <cell r="L845">
            <v>0.98</v>
          </cell>
        </row>
        <row r="846">
          <cell r="A846" t="str">
            <v>87-10-0704</v>
          </cell>
          <cell r="B846" t="str">
            <v>Taxus b. 'David'</v>
          </cell>
          <cell r="C846" t="str">
            <v>MP144</v>
          </cell>
          <cell r="D846" t="str">
            <v>Directly</v>
          </cell>
          <cell r="F846">
            <v>0.59000000000000008</v>
          </cell>
          <cell r="G846">
            <v>0.48</v>
          </cell>
          <cell r="H846">
            <v>0.42</v>
          </cell>
          <cell r="J846">
            <v>0.72216000000000014</v>
          </cell>
          <cell r="K846">
            <v>0.58751999999999993</v>
          </cell>
          <cell r="L846">
            <v>0.42</v>
          </cell>
        </row>
        <row r="847">
          <cell r="A847" t="str">
            <v>87-10-0708</v>
          </cell>
          <cell r="B847" t="str">
            <v>Taxus b. 'Fastigiata Aurea'</v>
          </cell>
          <cell r="C847" t="str">
            <v>MP144</v>
          </cell>
          <cell r="D847" t="str">
            <v>Directly</v>
          </cell>
          <cell r="F847">
            <v>0.66</v>
          </cell>
          <cell r="G847">
            <v>0.55000000000000004</v>
          </cell>
          <cell r="H847">
            <v>0.49</v>
          </cell>
          <cell r="J847">
            <v>0.80784</v>
          </cell>
          <cell r="K847">
            <v>0.67320000000000002</v>
          </cell>
          <cell r="L847">
            <v>0.49</v>
          </cell>
        </row>
        <row r="848">
          <cell r="A848" t="str">
            <v>87-10-1193</v>
          </cell>
          <cell r="B848" t="str">
            <v>Taxus b. 'Golden Carol' PBR ®</v>
          </cell>
          <cell r="C848" t="str">
            <v>MP144</v>
          </cell>
          <cell r="D848" t="str">
            <v>Directly</v>
          </cell>
          <cell r="F848">
            <v>1.22</v>
          </cell>
          <cell r="G848">
            <v>1.1100000000000001</v>
          </cell>
          <cell r="H848">
            <v>1.05</v>
          </cell>
          <cell r="J848">
            <v>1.4932799999999999</v>
          </cell>
          <cell r="K848">
            <v>1.3586400000000001</v>
          </cell>
          <cell r="L848">
            <v>1.05</v>
          </cell>
        </row>
        <row r="849">
          <cell r="A849" t="str">
            <v>87-10-1539</v>
          </cell>
          <cell r="B849" t="str">
            <v>Taxus b. 'Luca' PBR ®</v>
          </cell>
          <cell r="C849" t="str">
            <v>MP144</v>
          </cell>
          <cell r="D849" t="str">
            <v>Directly</v>
          </cell>
          <cell r="F849">
            <v>1.22</v>
          </cell>
          <cell r="G849">
            <v>1.1100000000000001</v>
          </cell>
          <cell r="H849">
            <v>1.05</v>
          </cell>
          <cell r="J849">
            <v>1.4932799999999999</v>
          </cell>
          <cell r="K849">
            <v>1.3586400000000001</v>
          </cell>
          <cell r="L849">
            <v>1.05</v>
          </cell>
        </row>
        <row r="850">
          <cell r="A850" t="str">
            <v>87-10-0710</v>
          </cell>
          <cell r="B850" t="str">
            <v>Taxus b. 'Overeynderi'</v>
          </cell>
          <cell r="C850" t="str">
            <v>MP144</v>
          </cell>
          <cell r="D850" t="str">
            <v>Directly</v>
          </cell>
          <cell r="F850">
            <v>0.69000000000000006</v>
          </cell>
          <cell r="G850">
            <v>0.57999999999999996</v>
          </cell>
          <cell r="H850">
            <v>0.52</v>
          </cell>
          <cell r="J850">
            <v>0.84456000000000009</v>
          </cell>
          <cell r="K850">
            <v>0.70992</v>
          </cell>
          <cell r="L850">
            <v>0.52</v>
          </cell>
        </row>
        <row r="851">
          <cell r="A851" t="str">
            <v>87-10-0711</v>
          </cell>
          <cell r="B851" t="str">
            <v>Taxus b. 'Repandens'</v>
          </cell>
          <cell r="C851" t="str">
            <v>MP144</v>
          </cell>
          <cell r="D851" t="str">
            <v>Directly</v>
          </cell>
          <cell r="F851">
            <v>0.66</v>
          </cell>
          <cell r="G851">
            <v>0.55000000000000004</v>
          </cell>
          <cell r="H851">
            <v>0.49</v>
          </cell>
          <cell r="J851">
            <v>0.80784</v>
          </cell>
          <cell r="K851">
            <v>0.67320000000000002</v>
          </cell>
          <cell r="L851">
            <v>0.49</v>
          </cell>
        </row>
        <row r="852">
          <cell r="A852" t="str">
            <v>87-10-1629</v>
          </cell>
          <cell r="B852" t="str">
            <v>Taxus b. 'Rasing Star' Oene  PBR ®</v>
          </cell>
          <cell r="C852" t="str">
            <v>MP144</v>
          </cell>
          <cell r="D852" t="str">
            <v>Directly</v>
          </cell>
          <cell r="F852">
            <v>1.22</v>
          </cell>
          <cell r="G852">
            <v>1.1100000000000001</v>
          </cell>
          <cell r="H852">
            <v>1.05</v>
          </cell>
          <cell r="J852">
            <v>1.4932799999999999</v>
          </cell>
          <cell r="K852">
            <v>1.3586400000000001</v>
          </cell>
          <cell r="L852">
            <v>1.05</v>
          </cell>
        </row>
        <row r="853">
          <cell r="A853" t="str">
            <v>87-10-1540</v>
          </cell>
          <cell r="B853" t="str">
            <v>Taxus b. 'Wintergold'</v>
          </cell>
          <cell r="C853" t="str">
            <v>MP144</v>
          </cell>
          <cell r="D853" t="str">
            <v>Directly</v>
          </cell>
          <cell r="F853">
            <v>0.59000000000000008</v>
          </cell>
          <cell r="G853">
            <v>0.48</v>
          </cell>
          <cell r="H853">
            <v>0.42</v>
          </cell>
          <cell r="J853">
            <v>0.72216000000000014</v>
          </cell>
          <cell r="K853">
            <v>0.58751999999999993</v>
          </cell>
          <cell r="L853">
            <v>0.42</v>
          </cell>
        </row>
        <row r="854">
          <cell r="A854" t="str">
            <v>87-10-1541</v>
          </cell>
          <cell r="B854" t="str">
            <v>Taxus media 'Groenland'</v>
          </cell>
          <cell r="C854" t="str">
            <v>MP144</v>
          </cell>
          <cell r="D854" t="str">
            <v>Directly</v>
          </cell>
          <cell r="F854">
            <v>0.59000000000000008</v>
          </cell>
          <cell r="G854">
            <v>0.48</v>
          </cell>
          <cell r="H854">
            <v>0.42</v>
          </cell>
          <cell r="J854">
            <v>0.72216000000000014</v>
          </cell>
          <cell r="K854">
            <v>0.58751999999999993</v>
          </cell>
          <cell r="L854">
            <v>0.42</v>
          </cell>
        </row>
        <row r="855">
          <cell r="A855" t="str">
            <v>87-10-0718</v>
          </cell>
          <cell r="B855" t="str">
            <v>Taxus media 'Hicksii'</v>
          </cell>
          <cell r="C855" t="str">
            <v>MP144</v>
          </cell>
          <cell r="D855" t="str">
            <v>Directly</v>
          </cell>
          <cell r="F855">
            <v>0.59000000000000008</v>
          </cell>
          <cell r="G855">
            <v>0.48</v>
          </cell>
          <cell r="H855">
            <v>0.42</v>
          </cell>
          <cell r="J855">
            <v>0.72216000000000014</v>
          </cell>
          <cell r="K855">
            <v>0.58751999999999993</v>
          </cell>
          <cell r="L855">
            <v>0.42</v>
          </cell>
        </row>
        <row r="856">
          <cell r="A856" t="str">
            <v>87-10-0719</v>
          </cell>
          <cell r="B856" t="str">
            <v>Taxus media 'Hillii'</v>
          </cell>
          <cell r="C856" t="str">
            <v>MP144</v>
          </cell>
          <cell r="D856" t="str">
            <v>Directly</v>
          </cell>
          <cell r="F856">
            <v>0.59000000000000008</v>
          </cell>
          <cell r="G856">
            <v>0.48</v>
          </cell>
          <cell r="H856">
            <v>0.42</v>
          </cell>
          <cell r="J856">
            <v>0.72216000000000014</v>
          </cell>
          <cell r="K856">
            <v>0.58751999999999993</v>
          </cell>
          <cell r="L856">
            <v>0.42</v>
          </cell>
        </row>
        <row r="857">
          <cell r="A857" t="str">
            <v>87-10-1542</v>
          </cell>
          <cell r="B857" t="str">
            <v>Taxus media 'Kazio' PBR ®</v>
          </cell>
          <cell r="C857" t="str">
            <v>MP144</v>
          </cell>
          <cell r="D857" t="str">
            <v>Directly</v>
          </cell>
          <cell r="F857">
            <v>1.22</v>
          </cell>
          <cell r="G857">
            <v>1.1100000000000001</v>
          </cell>
          <cell r="H857">
            <v>1.05</v>
          </cell>
          <cell r="J857">
            <v>1.4932799999999999</v>
          </cell>
          <cell r="K857">
            <v>1.3586400000000001</v>
          </cell>
          <cell r="L857">
            <v>1.05</v>
          </cell>
        </row>
        <row r="858">
          <cell r="A858" t="str">
            <v>87-10-1630</v>
          </cell>
          <cell r="B858" t="str">
            <v>Taxus media 'Stefania' PBR  ®</v>
          </cell>
          <cell r="C858" t="str">
            <v>MP144</v>
          </cell>
          <cell r="D858" t="str">
            <v>Directly</v>
          </cell>
          <cell r="F858">
            <v>1.22</v>
          </cell>
          <cell r="G858">
            <v>1.1100000000000001</v>
          </cell>
          <cell r="H858">
            <v>1.05</v>
          </cell>
          <cell r="J858">
            <v>1.4932799999999999</v>
          </cell>
          <cell r="K858">
            <v>1.3586400000000001</v>
          </cell>
          <cell r="L858">
            <v>1.05</v>
          </cell>
        </row>
        <row r="859">
          <cell r="A859" t="str">
            <v>87-10-1543</v>
          </cell>
          <cell r="B859" t="str">
            <v>Taxus media 'Tymin' PBR ®</v>
          </cell>
          <cell r="C859" t="str">
            <v>MP144</v>
          </cell>
          <cell r="D859" t="str">
            <v>Directly</v>
          </cell>
          <cell r="F859">
            <v>1.22</v>
          </cell>
          <cell r="G859">
            <v>1.1100000000000001</v>
          </cell>
          <cell r="H859">
            <v>1.05</v>
          </cell>
          <cell r="J859">
            <v>1.4932799999999999</v>
          </cell>
          <cell r="K859">
            <v>1.3586400000000001</v>
          </cell>
          <cell r="L859">
            <v>1.05</v>
          </cell>
        </row>
        <row r="860">
          <cell r="A860" t="str">
            <v>87-10-1544</v>
          </cell>
          <cell r="B860" t="str">
            <v>Thuja occ. 'Anniek' PBR ®</v>
          </cell>
          <cell r="C860" t="str">
            <v>MP150</v>
          </cell>
          <cell r="D860" t="str">
            <v>Directly</v>
          </cell>
          <cell r="F860">
            <v>1.01</v>
          </cell>
          <cell r="G860">
            <v>0.9</v>
          </cell>
          <cell r="H860">
            <v>0.84</v>
          </cell>
          <cell r="J860">
            <v>1.23624</v>
          </cell>
          <cell r="K860">
            <v>1.1016000000000001</v>
          </cell>
          <cell r="L860">
            <v>0.84</v>
          </cell>
        </row>
        <row r="861">
          <cell r="A861" t="str">
            <v>87-10-0720</v>
          </cell>
          <cell r="B861" t="str">
            <v>Thuja occ. 'Anniek' PBR ®</v>
          </cell>
          <cell r="C861" t="str">
            <v>MP144</v>
          </cell>
          <cell r="D861" t="str">
            <v>week 18</v>
          </cell>
          <cell r="F861">
            <v>1.01</v>
          </cell>
          <cell r="G861">
            <v>0.9</v>
          </cell>
          <cell r="H861">
            <v>0.84</v>
          </cell>
          <cell r="J861">
            <v>1.23624</v>
          </cell>
          <cell r="K861">
            <v>1.1016000000000001</v>
          </cell>
          <cell r="L861">
            <v>0.84</v>
          </cell>
        </row>
        <row r="862">
          <cell r="A862" t="str">
            <v>87-10-1468</v>
          </cell>
          <cell r="B862" t="str">
            <v>Thuja occ. 'Amber Glow'</v>
          </cell>
          <cell r="C862" t="str">
            <v>MP150</v>
          </cell>
          <cell r="D862" t="str">
            <v>Directly</v>
          </cell>
          <cell r="F862">
            <v>0.39999999999999997</v>
          </cell>
          <cell r="G862">
            <v>0.3</v>
          </cell>
          <cell r="H862">
            <v>0.25</v>
          </cell>
          <cell r="J862">
            <v>0.48959999999999992</v>
          </cell>
          <cell r="K862">
            <v>0.36719999999999997</v>
          </cell>
          <cell r="L862">
            <v>0.25</v>
          </cell>
        </row>
        <row r="863">
          <cell r="A863" t="str">
            <v>87-10-0722</v>
          </cell>
          <cell r="B863" t="str">
            <v>Thuja occ. 'Brabant'</v>
          </cell>
          <cell r="C863" t="str">
            <v>MP144</v>
          </cell>
          <cell r="D863" t="str">
            <v>Directly</v>
          </cell>
          <cell r="F863">
            <v>0.44</v>
          </cell>
          <cell r="G863">
            <v>0.34</v>
          </cell>
          <cell r="H863">
            <v>0.28000000000000003</v>
          </cell>
          <cell r="J863">
            <v>0.53856000000000004</v>
          </cell>
          <cell r="K863">
            <v>0.41616000000000003</v>
          </cell>
          <cell r="L863">
            <v>0.28000000000000003</v>
          </cell>
        </row>
        <row r="864">
          <cell r="A864" t="str">
            <v>87-10-1775</v>
          </cell>
          <cell r="B864" t="str">
            <v>Thuja occ. 'Brabant'</v>
          </cell>
          <cell r="C864" t="str">
            <v>MP150</v>
          </cell>
          <cell r="D864" t="str">
            <v>Directly</v>
          </cell>
          <cell r="F864">
            <v>0.39999999999999997</v>
          </cell>
          <cell r="G864">
            <v>0.3</v>
          </cell>
          <cell r="H864">
            <v>0.25</v>
          </cell>
          <cell r="J864">
            <v>0.48959999999999992</v>
          </cell>
          <cell r="K864">
            <v>0.36719999999999997</v>
          </cell>
          <cell r="L864">
            <v>0.25</v>
          </cell>
        </row>
        <row r="865">
          <cell r="A865" t="str">
            <v>87-10-1482</v>
          </cell>
          <cell r="B865" t="str">
            <v>Thuja occ. 'Bowlingball'</v>
          </cell>
          <cell r="C865" t="str">
            <v>MP150</v>
          </cell>
          <cell r="D865" t="str">
            <v>Directly</v>
          </cell>
          <cell r="F865">
            <v>0.39999999999999997</v>
          </cell>
          <cell r="G865">
            <v>0.3</v>
          </cell>
          <cell r="H865">
            <v>0.25</v>
          </cell>
          <cell r="J865">
            <v>0.48959999999999992</v>
          </cell>
          <cell r="K865">
            <v>0.36719999999999997</v>
          </cell>
          <cell r="L865">
            <v>0.25</v>
          </cell>
        </row>
        <row r="866">
          <cell r="A866" t="str">
            <v>87-10-1631</v>
          </cell>
          <cell r="B866" t="str">
            <v>Thuja occ. 'Columna'</v>
          </cell>
          <cell r="C866" t="str">
            <v>MP150</v>
          </cell>
          <cell r="D866" t="str">
            <v>Directly</v>
          </cell>
          <cell r="F866">
            <v>0.39999999999999997</v>
          </cell>
          <cell r="G866">
            <v>0.3</v>
          </cell>
          <cell r="H866">
            <v>0.25</v>
          </cell>
          <cell r="J866">
            <v>0.48959999999999992</v>
          </cell>
          <cell r="K866">
            <v>0.36719999999999997</v>
          </cell>
          <cell r="L866">
            <v>0.25</v>
          </cell>
        </row>
        <row r="867">
          <cell r="A867" t="str">
            <v>87-10-0723</v>
          </cell>
          <cell r="B867" t="str">
            <v>Thuja occ. 'Columna'</v>
          </cell>
          <cell r="C867" t="str">
            <v>MP144</v>
          </cell>
          <cell r="D867" t="str">
            <v>Directly</v>
          </cell>
          <cell r="F867">
            <v>0.39999999999999997</v>
          </cell>
          <cell r="G867">
            <v>0.3</v>
          </cell>
          <cell r="H867">
            <v>0.25</v>
          </cell>
          <cell r="J867">
            <v>0.48959999999999992</v>
          </cell>
          <cell r="K867">
            <v>0.36719999999999997</v>
          </cell>
          <cell r="L867">
            <v>0.25</v>
          </cell>
        </row>
        <row r="868">
          <cell r="A868" t="str">
            <v>87-10-1469</v>
          </cell>
          <cell r="B868" t="str">
            <v>Thuja occ. 'Danica'</v>
          </cell>
          <cell r="C868" t="str">
            <v>MP150</v>
          </cell>
          <cell r="D868" t="str">
            <v>Directly</v>
          </cell>
          <cell r="F868">
            <v>0.44</v>
          </cell>
          <cell r="G868">
            <v>0.34</v>
          </cell>
          <cell r="H868">
            <v>0.28000000000000003</v>
          </cell>
          <cell r="J868">
            <v>0.53856000000000004</v>
          </cell>
          <cell r="K868">
            <v>0.41616000000000003</v>
          </cell>
          <cell r="L868">
            <v>0.28000000000000003</v>
          </cell>
        </row>
        <row r="869">
          <cell r="A869" t="str">
            <v>87-10-0724</v>
          </cell>
          <cell r="B869" t="str">
            <v>Thuja occ. 'Danica'</v>
          </cell>
          <cell r="C869" t="str">
            <v>MP144</v>
          </cell>
          <cell r="D869" t="str">
            <v>week 24</v>
          </cell>
          <cell r="F869">
            <v>0.44</v>
          </cell>
          <cell r="G869">
            <v>0.34</v>
          </cell>
          <cell r="H869">
            <v>0.28000000000000003</v>
          </cell>
          <cell r="J869">
            <v>0.53856000000000004</v>
          </cell>
          <cell r="K869">
            <v>0.41616000000000003</v>
          </cell>
          <cell r="L869">
            <v>0.28000000000000003</v>
          </cell>
        </row>
        <row r="870">
          <cell r="A870" t="str">
            <v>87-10-1632</v>
          </cell>
          <cell r="B870" t="str">
            <v>Thuja occ. 'Danica Aurea'</v>
          </cell>
          <cell r="C870" t="str">
            <v>MP150</v>
          </cell>
          <cell r="D870" t="str">
            <v>Directly</v>
          </cell>
          <cell r="F870">
            <v>0.51</v>
          </cell>
          <cell r="G870">
            <v>0.4</v>
          </cell>
          <cell r="H870">
            <v>0.34</v>
          </cell>
          <cell r="J870">
            <v>0.62424000000000002</v>
          </cell>
          <cell r="K870">
            <v>0.48959999999999998</v>
          </cell>
          <cell r="L870">
            <v>0.34</v>
          </cell>
        </row>
        <row r="871">
          <cell r="A871" t="str">
            <v>87-10-1470</v>
          </cell>
          <cell r="B871" t="str">
            <v>Thuja occ 'Dawid' PBR ®</v>
          </cell>
          <cell r="C871" t="str">
            <v>MP150</v>
          </cell>
          <cell r="D871" t="str">
            <v>Directly</v>
          </cell>
          <cell r="F871">
            <v>1.08</v>
          </cell>
          <cell r="G871">
            <v>0.97</v>
          </cell>
          <cell r="H871">
            <v>0.91</v>
          </cell>
          <cell r="J871">
            <v>1.32192</v>
          </cell>
          <cell r="K871">
            <v>1.1872799999999999</v>
          </cell>
          <cell r="L871">
            <v>0.91</v>
          </cell>
        </row>
        <row r="872">
          <cell r="A872" t="str">
            <v>87-10-1471</v>
          </cell>
          <cell r="B872" t="str">
            <v>Thuja occ. 'Dawid Light' PBR ®</v>
          </cell>
          <cell r="C872" t="str">
            <v>MP150</v>
          </cell>
          <cell r="D872" t="str">
            <v>Directly</v>
          </cell>
          <cell r="F872">
            <v>1.08</v>
          </cell>
          <cell r="G872">
            <v>0.97</v>
          </cell>
          <cell r="H872">
            <v>0.91</v>
          </cell>
          <cell r="J872">
            <v>1.32192</v>
          </cell>
          <cell r="K872">
            <v>1.1872799999999999</v>
          </cell>
          <cell r="L872">
            <v>0.91</v>
          </cell>
        </row>
        <row r="873">
          <cell r="A873" t="str">
            <v>87-10-1633</v>
          </cell>
          <cell r="B873" t="str">
            <v>Thuja occ. 'Europe Gold'</v>
          </cell>
          <cell r="C873" t="str">
            <v>MP150</v>
          </cell>
          <cell r="D873" t="str">
            <v>Directly</v>
          </cell>
          <cell r="F873">
            <v>0.39999999999999997</v>
          </cell>
          <cell r="G873">
            <v>0.3</v>
          </cell>
          <cell r="H873">
            <v>0.25</v>
          </cell>
          <cell r="J873">
            <v>0.48959999999999992</v>
          </cell>
          <cell r="K873">
            <v>0.36719999999999997</v>
          </cell>
          <cell r="L873">
            <v>0.25</v>
          </cell>
        </row>
        <row r="874">
          <cell r="A874" t="str">
            <v>87-10-1769</v>
          </cell>
          <cell r="B874" t="str">
            <v>Thuja occ. 'Globosa'</v>
          </cell>
          <cell r="C874" t="str">
            <v>MP150</v>
          </cell>
          <cell r="D874" t="str">
            <v>Directly</v>
          </cell>
          <cell r="F874">
            <v>0.39999999999999997</v>
          </cell>
          <cell r="G874">
            <v>0.3</v>
          </cell>
          <cell r="H874">
            <v>0.25</v>
          </cell>
          <cell r="J874">
            <v>0.48959999999999992</v>
          </cell>
          <cell r="K874">
            <v>0.36719999999999997</v>
          </cell>
          <cell r="L874">
            <v>0.25</v>
          </cell>
        </row>
        <row r="875">
          <cell r="A875" t="str">
            <v>87-10-1694</v>
          </cell>
          <cell r="B875" t="str">
            <v>Thuja occ. 'Fastigiata'</v>
          </cell>
          <cell r="C875" t="str">
            <v>MP150</v>
          </cell>
          <cell r="D875" t="str">
            <v>Directly</v>
          </cell>
          <cell r="F875">
            <v>0.39999999999999997</v>
          </cell>
          <cell r="G875">
            <v>0.3</v>
          </cell>
          <cell r="H875">
            <v>0.25</v>
          </cell>
          <cell r="J875">
            <v>0.48959999999999992</v>
          </cell>
          <cell r="K875">
            <v>0.36719999999999997</v>
          </cell>
          <cell r="L875">
            <v>0.25</v>
          </cell>
        </row>
        <row r="876">
          <cell r="A876" t="str">
            <v>87-10-1545</v>
          </cell>
          <cell r="B876" t="str">
            <v>Thuja occ. 'Golden Anne' PBR ®</v>
          </cell>
          <cell r="C876" t="str">
            <v>MP150</v>
          </cell>
          <cell r="D876" t="str">
            <v>Directly</v>
          </cell>
          <cell r="F876">
            <v>0.94000000000000006</v>
          </cell>
          <cell r="G876">
            <v>0.83</v>
          </cell>
          <cell r="H876">
            <v>0.77</v>
          </cell>
          <cell r="J876">
            <v>1.15056</v>
          </cell>
          <cell r="K876">
            <v>1.0159199999999999</v>
          </cell>
          <cell r="L876">
            <v>0.77</v>
          </cell>
        </row>
        <row r="877">
          <cell r="A877" t="str">
            <v>87-10-0947</v>
          </cell>
          <cell r="B877" t="str">
            <v>Thuja occ. 'Golden Anne' PBR ®</v>
          </cell>
          <cell r="C877" t="str">
            <v>MP144</v>
          </cell>
          <cell r="D877" t="str">
            <v>Directly</v>
          </cell>
          <cell r="F877">
            <v>0.94000000000000006</v>
          </cell>
          <cell r="G877">
            <v>0.83</v>
          </cell>
          <cell r="H877">
            <v>0.77</v>
          </cell>
          <cell r="J877">
            <v>1.15056</v>
          </cell>
          <cell r="K877">
            <v>1.0159199999999999</v>
          </cell>
          <cell r="L877">
            <v>0.77</v>
          </cell>
        </row>
        <row r="878">
          <cell r="A878" t="str">
            <v>87-10-1546</v>
          </cell>
          <cell r="B878" t="str">
            <v>Thuja occ. 'Golden Brabant' PBR ®</v>
          </cell>
          <cell r="C878" t="str">
            <v>MP150</v>
          </cell>
          <cell r="D878" t="str">
            <v>Directly</v>
          </cell>
          <cell r="F878">
            <v>0.94000000000000006</v>
          </cell>
          <cell r="G878">
            <v>0.83</v>
          </cell>
          <cell r="H878">
            <v>0.77</v>
          </cell>
          <cell r="J878">
            <v>1.15056</v>
          </cell>
          <cell r="K878">
            <v>1.0159199999999999</v>
          </cell>
          <cell r="L878">
            <v>0.77</v>
          </cell>
        </row>
        <row r="879">
          <cell r="A879" t="str">
            <v>87-10-0948</v>
          </cell>
          <cell r="B879" t="str">
            <v>Thuja occ. 'Golden Brabant' PBR ®</v>
          </cell>
          <cell r="C879" t="str">
            <v>MP144</v>
          </cell>
          <cell r="D879" t="str">
            <v>Directly</v>
          </cell>
          <cell r="F879">
            <v>0.94000000000000006</v>
          </cell>
          <cell r="G879">
            <v>0.83</v>
          </cell>
          <cell r="H879">
            <v>0.77</v>
          </cell>
          <cell r="J879">
            <v>1.15056</v>
          </cell>
          <cell r="K879">
            <v>1.0159199999999999</v>
          </cell>
          <cell r="L879">
            <v>0.77</v>
          </cell>
        </row>
        <row r="880">
          <cell r="A880" t="str">
            <v>87-10-1547</v>
          </cell>
          <cell r="B880" t="str">
            <v>Thuja occ. 'Golden Globe'</v>
          </cell>
          <cell r="C880" t="str">
            <v>MP150</v>
          </cell>
          <cell r="D880" t="str">
            <v>Directly</v>
          </cell>
          <cell r="F880">
            <v>0.39999999999999997</v>
          </cell>
          <cell r="G880">
            <v>0.3</v>
          </cell>
          <cell r="H880">
            <v>0.25</v>
          </cell>
          <cell r="J880">
            <v>0.48959999999999992</v>
          </cell>
          <cell r="K880">
            <v>0.36719999999999997</v>
          </cell>
          <cell r="L880">
            <v>0.25</v>
          </cell>
        </row>
        <row r="881">
          <cell r="A881" t="str">
            <v>87-10-0728</v>
          </cell>
          <cell r="B881" t="str">
            <v>Thuja occ. 'Golden Globe'</v>
          </cell>
          <cell r="C881" t="str">
            <v>MP144</v>
          </cell>
          <cell r="D881" t="str">
            <v>Directly</v>
          </cell>
          <cell r="F881">
            <v>0.39999999999999997</v>
          </cell>
          <cell r="G881">
            <v>0.3</v>
          </cell>
          <cell r="H881">
            <v>0.25</v>
          </cell>
          <cell r="J881">
            <v>0.48959999999999992</v>
          </cell>
          <cell r="K881">
            <v>0.36719999999999997</v>
          </cell>
          <cell r="L881">
            <v>0.25</v>
          </cell>
        </row>
        <row r="882">
          <cell r="A882" t="str">
            <v>87-10-1548</v>
          </cell>
          <cell r="B882" t="str">
            <v>Thuja occ. 'Golden Tuffet'</v>
          </cell>
          <cell r="C882" t="str">
            <v>MP150</v>
          </cell>
          <cell r="D882" t="str">
            <v>Directly</v>
          </cell>
          <cell r="F882">
            <v>0.39999999999999997</v>
          </cell>
          <cell r="G882">
            <v>0.3</v>
          </cell>
          <cell r="H882">
            <v>0.25</v>
          </cell>
          <cell r="J882">
            <v>0.48959999999999992</v>
          </cell>
          <cell r="K882">
            <v>0.36719999999999997</v>
          </cell>
          <cell r="L882">
            <v>0.25</v>
          </cell>
        </row>
        <row r="883">
          <cell r="A883" t="str">
            <v>87-10-0949</v>
          </cell>
          <cell r="B883" t="str">
            <v>Thuja occ. 'Golden Tuffet'</v>
          </cell>
          <cell r="C883" t="str">
            <v>MP144</v>
          </cell>
          <cell r="D883" t="str">
            <v>Directly</v>
          </cell>
          <cell r="F883">
            <v>0.39999999999999997</v>
          </cell>
          <cell r="G883">
            <v>0.3</v>
          </cell>
          <cell r="H883">
            <v>0.25</v>
          </cell>
          <cell r="J883">
            <v>0.48959999999999992</v>
          </cell>
          <cell r="K883">
            <v>0.36719999999999997</v>
          </cell>
          <cell r="L883">
            <v>0.25</v>
          </cell>
        </row>
        <row r="884">
          <cell r="A884" t="str">
            <v>87-10-1472</v>
          </cell>
          <cell r="B884" t="str">
            <v>Thuja occ. 'Green Egg' PBR ®</v>
          </cell>
          <cell r="C884" t="str">
            <v>MP150</v>
          </cell>
          <cell r="D884" t="str">
            <v>Directly</v>
          </cell>
          <cell r="F884">
            <v>1.01</v>
          </cell>
          <cell r="G884">
            <v>0.9</v>
          </cell>
          <cell r="H884">
            <v>0.84</v>
          </cell>
          <cell r="J884">
            <v>1.23624</v>
          </cell>
          <cell r="K884">
            <v>1.1016000000000001</v>
          </cell>
          <cell r="L884">
            <v>0.84</v>
          </cell>
        </row>
        <row r="885">
          <cell r="A885" t="str">
            <v>87-10-0950</v>
          </cell>
          <cell r="B885" t="str">
            <v>Thuja occ. 'Green Egg' PBR ®</v>
          </cell>
          <cell r="C885" t="str">
            <v>MP144</v>
          </cell>
          <cell r="D885" t="str">
            <v>Directly</v>
          </cell>
          <cell r="F885">
            <v>0.94000000000000006</v>
          </cell>
          <cell r="G885">
            <v>0.83</v>
          </cell>
          <cell r="H885">
            <v>0.77</v>
          </cell>
          <cell r="J885">
            <v>1.15056</v>
          </cell>
          <cell r="K885">
            <v>1.0159199999999999</v>
          </cell>
          <cell r="L885">
            <v>0.77</v>
          </cell>
        </row>
        <row r="886">
          <cell r="A886" t="str">
            <v>87-10-1549</v>
          </cell>
          <cell r="B886" t="str">
            <v>Thuja occ. 'Holmstrup'</v>
          </cell>
          <cell r="C886" t="str">
            <v>MP150</v>
          </cell>
          <cell r="D886" t="str">
            <v>Directly</v>
          </cell>
          <cell r="F886">
            <v>0.39999999999999997</v>
          </cell>
          <cell r="G886">
            <v>0.3</v>
          </cell>
          <cell r="H886">
            <v>0.25</v>
          </cell>
          <cell r="J886">
            <v>0.48959999999999992</v>
          </cell>
          <cell r="K886">
            <v>0.36719999999999997</v>
          </cell>
          <cell r="L886">
            <v>0.25</v>
          </cell>
        </row>
        <row r="887">
          <cell r="A887" t="str">
            <v>87-10-0729</v>
          </cell>
          <cell r="B887" t="str">
            <v>Thuja occ. 'Holmstrup'</v>
          </cell>
          <cell r="C887" t="str">
            <v>MP144</v>
          </cell>
          <cell r="D887" t="str">
            <v>Directly</v>
          </cell>
          <cell r="F887">
            <v>0.44</v>
          </cell>
          <cell r="G887">
            <v>0.34</v>
          </cell>
          <cell r="H887">
            <v>0.28000000000000003</v>
          </cell>
          <cell r="J887">
            <v>0.53856000000000004</v>
          </cell>
          <cell r="K887">
            <v>0.41616000000000003</v>
          </cell>
          <cell r="L887">
            <v>0.28000000000000003</v>
          </cell>
        </row>
        <row r="888">
          <cell r="A888" t="str">
            <v>87-10-1389</v>
          </cell>
          <cell r="B888" t="str">
            <v>Thuja occ. 'Jantar' PBR ®</v>
          </cell>
          <cell r="C888" t="str">
            <v>MP150</v>
          </cell>
          <cell r="D888" t="str">
            <v>Directly</v>
          </cell>
          <cell r="F888">
            <v>1.22</v>
          </cell>
          <cell r="G888">
            <v>1.1100000000000001</v>
          </cell>
          <cell r="H888">
            <v>1.05</v>
          </cell>
          <cell r="J888">
            <v>1.4932799999999999</v>
          </cell>
          <cell r="K888">
            <v>1.3586400000000001</v>
          </cell>
          <cell r="L888">
            <v>1.05</v>
          </cell>
        </row>
        <row r="889">
          <cell r="A889" t="str">
            <v>87-10-0730</v>
          </cell>
          <cell r="B889" t="str">
            <v>Thuja occ. 'Jantar' PBR ®</v>
          </cell>
          <cell r="C889" t="str">
            <v>MP144</v>
          </cell>
          <cell r="D889" t="str">
            <v>Directly</v>
          </cell>
          <cell r="F889">
            <v>1.18</v>
          </cell>
          <cell r="G889">
            <v>1.07</v>
          </cell>
          <cell r="H889">
            <v>1.01</v>
          </cell>
          <cell r="J889">
            <v>1.44432</v>
          </cell>
          <cell r="K889">
            <v>1.30968</v>
          </cell>
          <cell r="L889">
            <v>1.01</v>
          </cell>
        </row>
        <row r="890">
          <cell r="A890" t="str">
            <v>87-10-1390</v>
          </cell>
          <cell r="B890" t="str">
            <v>Thuja occ. 'Joska'</v>
          </cell>
          <cell r="C890" t="str">
            <v>MP150</v>
          </cell>
          <cell r="D890" t="str">
            <v>Directly</v>
          </cell>
          <cell r="F890">
            <v>0.44</v>
          </cell>
          <cell r="G890">
            <v>0.34</v>
          </cell>
          <cell r="H890">
            <v>0.28000000000000003</v>
          </cell>
          <cell r="J890">
            <v>0.53856000000000004</v>
          </cell>
          <cell r="K890">
            <v>0.41616000000000003</v>
          </cell>
          <cell r="L890">
            <v>0.28000000000000003</v>
          </cell>
        </row>
        <row r="891">
          <cell r="A891" t="str">
            <v>87-10-1391</v>
          </cell>
          <cell r="B891" t="str">
            <v>Thuja occ. 'Little Champion'</v>
          </cell>
          <cell r="C891" t="str">
            <v>MP150</v>
          </cell>
          <cell r="D891" t="str">
            <v>Directly</v>
          </cell>
          <cell r="F891">
            <v>0.39999999999999997</v>
          </cell>
          <cell r="G891">
            <v>0.3</v>
          </cell>
          <cell r="H891">
            <v>0.25</v>
          </cell>
          <cell r="J891">
            <v>0.48959999999999992</v>
          </cell>
          <cell r="K891">
            <v>0.36719999999999997</v>
          </cell>
          <cell r="L891">
            <v>0.25</v>
          </cell>
        </row>
        <row r="892">
          <cell r="A892" t="str">
            <v>87-10-0732</v>
          </cell>
          <cell r="B892" t="str">
            <v>Thuja occ. 'Little Champion'</v>
          </cell>
          <cell r="C892" t="str">
            <v>MP144</v>
          </cell>
          <cell r="D892" t="str">
            <v>week 26</v>
          </cell>
          <cell r="F892">
            <v>0.39999999999999997</v>
          </cell>
          <cell r="G892">
            <v>0.3</v>
          </cell>
          <cell r="H892">
            <v>0.25</v>
          </cell>
          <cell r="J892">
            <v>0.48959999999999992</v>
          </cell>
          <cell r="K892">
            <v>0.36719999999999997</v>
          </cell>
          <cell r="L892">
            <v>0.25</v>
          </cell>
        </row>
        <row r="893">
          <cell r="A893" t="str">
            <v>87-10-1392</v>
          </cell>
          <cell r="B893" t="str">
            <v>Thuja occ. 'Little Giant'</v>
          </cell>
          <cell r="C893" t="str">
            <v>MP150</v>
          </cell>
          <cell r="D893" t="str">
            <v>Directly</v>
          </cell>
          <cell r="F893">
            <v>0.39999999999999997</v>
          </cell>
          <cell r="G893">
            <v>0.3</v>
          </cell>
          <cell r="H893">
            <v>0.25</v>
          </cell>
          <cell r="J893">
            <v>0.48959999999999992</v>
          </cell>
          <cell r="K893">
            <v>0.36719999999999997</v>
          </cell>
          <cell r="L893">
            <v>0.25</v>
          </cell>
        </row>
        <row r="894">
          <cell r="A894" t="str">
            <v>87-10-0733</v>
          </cell>
          <cell r="B894" t="str">
            <v>Thuja occ. 'Little Giant'</v>
          </cell>
          <cell r="C894" t="str">
            <v>MP144</v>
          </cell>
          <cell r="D894" t="str">
            <v>week 26</v>
          </cell>
          <cell r="F894">
            <v>0.39999999999999997</v>
          </cell>
          <cell r="G894">
            <v>0.3</v>
          </cell>
          <cell r="H894">
            <v>0.25</v>
          </cell>
          <cell r="J894">
            <v>0.48959999999999992</v>
          </cell>
          <cell r="K894">
            <v>0.36719999999999997</v>
          </cell>
          <cell r="L894">
            <v>0.25</v>
          </cell>
        </row>
        <row r="895">
          <cell r="A895" t="str">
            <v>87-10-1393</v>
          </cell>
          <cell r="B895" t="str">
            <v>Thuja occ. 'Malonyana'</v>
          </cell>
          <cell r="C895" t="str">
            <v>MP150</v>
          </cell>
          <cell r="D895" t="str">
            <v>Directly</v>
          </cell>
          <cell r="F895">
            <v>0.44</v>
          </cell>
          <cell r="G895">
            <v>0.34</v>
          </cell>
          <cell r="H895">
            <v>0.28000000000000003</v>
          </cell>
          <cell r="J895">
            <v>0.53856000000000004</v>
          </cell>
          <cell r="K895">
            <v>0.41616000000000003</v>
          </cell>
          <cell r="L895">
            <v>0.28000000000000003</v>
          </cell>
        </row>
        <row r="896">
          <cell r="A896" t="str">
            <v>87-10-0951</v>
          </cell>
          <cell r="B896" t="str">
            <v>Thuja occ. 'Malonyana'</v>
          </cell>
          <cell r="C896" t="str">
            <v>MP144</v>
          </cell>
          <cell r="D896" t="str">
            <v>Directly</v>
          </cell>
          <cell r="F896">
            <v>0.44</v>
          </cell>
          <cell r="G896">
            <v>0.34</v>
          </cell>
          <cell r="H896">
            <v>0.28000000000000003</v>
          </cell>
          <cell r="J896">
            <v>0.53856000000000004</v>
          </cell>
          <cell r="K896">
            <v>0.41616000000000003</v>
          </cell>
          <cell r="L896">
            <v>0.28000000000000003</v>
          </cell>
        </row>
        <row r="897">
          <cell r="A897" t="str">
            <v>87-10-1394</v>
          </cell>
          <cell r="B897" t="str">
            <v>Thuja occ. 'Malonyana Aurea'</v>
          </cell>
          <cell r="C897" t="str">
            <v>MP150</v>
          </cell>
          <cell r="D897" t="str">
            <v>Directly</v>
          </cell>
          <cell r="F897">
            <v>0.44</v>
          </cell>
          <cell r="G897">
            <v>0.34</v>
          </cell>
          <cell r="H897">
            <v>0.28000000000000003</v>
          </cell>
          <cell r="J897">
            <v>0.53856000000000004</v>
          </cell>
          <cell r="K897">
            <v>0.41616000000000003</v>
          </cell>
          <cell r="L897">
            <v>0.28000000000000003</v>
          </cell>
        </row>
        <row r="898">
          <cell r="A898" t="str">
            <v>87-10-0734</v>
          </cell>
          <cell r="B898" t="str">
            <v>Thuja occ. 'Malonyana Aurea'</v>
          </cell>
          <cell r="C898" t="str">
            <v>MP144</v>
          </cell>
          <cell r="D898" t="str">
            <v>Directly</v>
          </cell>
          <cell r="F898">
            <v>0.43</v>
          </cell>
          <cell r="G898">
            <v>0.32</v>
          </cell>
          <cell r="H898">
            <v>0.27</v>
          </cell>
          <cell r="J898">
            <v>0.52632000000000001</v>
          </cell>
          <cell r="K898">
            <v>0.39168000000000003</v>
          </cell>
          <cell r="L898">
            <v>0.27</v>
          </cell>
        </row>
        <row r="899">
          <cell r="A899" t="str">
            <v>87-10-1395</v>
          </cell>
          <cell r="B899" t="str">
            <v>Thuja occ. 'Maria' PBR ®</v>
          </cell>
          <cell r="C899" t="str">
            <v>MP150</v>
          </cell>
          <cell r="D899" t="str">
            <v>Directly</v>
          </cell>
          <cell r="F899">
            <v>1.1500000000000001</v>
          </cell>
          <cell r="G899">
            <v>1.04</v>
          </cell>
          <cell r="H899">
            <v>0.98</v>
          </cell>
          <cell r="J899">
            <v>1.4076000000000002</v>
          </cell>
          <cell r="K899">
            <v>1.2729600000000001</v>
          </cell>
          <cell r="L899">
            <v>0.98</v>
          </cell>
        </row>
        <row r="900">
          <cell r="A900" t="str">
            <v>87-10-0952</v>
          </cell>
          <cell r="B900" t="str">
            <v>Thuja occ. 'Maria' PBR ®</v>
          </cell>
          <cell r="C900" t="str">
            <v>MP144</v>
          </cell>
          <cell r="D900" t="str">
            <v>Directly</v>
          </cell>
          <cell r="F900">
            <v>1.1500000000000001</v>
          </cell>
          <cell r="G900">
            <v>1.04</v>
          </cell>
          <cell r="H900">
            <v>0.98</v>
          </cell>
          <cell r="J900">
            <v>1.4076000000000002</v>
          </cell>
          <cell r="K900">
            <v>1.2729600000000001</v>
          </cell>
          <cell r="L900">
            <v>0.98</v>
          </cell>
        </row>
        <row r="901">
          <cell r="A901" t="str">
            <v>87-10-1396</v>
          </cell>
          <cell r="B901" t="str">
            <v>Thuja occ. 'Mirjam'  PBR ®</v>
          </cell>
          <cell r="C901" t="str">
            <v>MP150</v>
          </cell>
          <cell r="D901" t="str">
            <v>Directly</v>
          </cell>
          <cell r="F901">
            <v>1.08</v>
          </cell>
          <cell r="G901">
            <v>0.97</v>
          </cell>
          <cell r="H901">
            <v>0.91</v>
          </cell>
          <cell r="J901">
            <v>1.32192</v>
          </cell>
          <cell r="K901">
            <v>1.1872799999999999</v>
          </cell>
          <cell r="L901">
            <v>0.91</v>
          </cell>
        </row>
        <row r="902">
          <cell r="A902" t="str">
            <v>87-10-0735</v>
          </cell>
          <cell r="B902" t="str">
            <v>Thuja occ. 'Mirjam'  PBR ®</v>
          </cell>
          <cell r="C902" t="str">
            <v>MP144</v>
          </cell>
          <cell r="D902" t="str">
            <v>Directly</v>
          </cell>
          <cell r="F902">
            <v>1.08</v>
          </cell>
          <cell r="G902">
            <v>0.97</v>
          </cell>
          <cell r="H902">
            <v>0.91</v>
          </cell>
          <cell r="J902">
            <v>1.32192</v>
          </cell>
          <cell r="K902">
            <v>1.1872799999999999</v>
          </cell>
          <cell r="L902">
            <v>0.91</v>
          </cell>
        </row>
        <row r="903">
          <cell r="A903" t="str">
            <v>87-10-1634</v>
          </cell>
          <cell r="B903" t="str">
            <v>Thuja occ. 'Pyramidalis Compacta'</v>
          </cell>
          <cell r="C903" t="str">
            <v>MP150</v>
          </cell>
          <cell r="D903" t="str">
            <v>Directly</v>
          </cell>
          <cell r="F903">
            <v>0.39999999999999997</v>
          </cell>
          <cell r="G903">
            <v>0.3</v>
          </cell>
          <cell r="H903">
            <v>0.25</v>
          </cell>
          <cell r="J903">
            <v>0.48959999999999992</v>
          </cell>
          <cell r="K903">
            <v>0.36719999999999997</v>
          </cell>
          <cell r="L903">
            <v>0.25</v>
          </cell>
        </row>
        <row r="904">
          <cell r="A904" t="str">
            <v>87-10-1397</v>
          </cell>
          <cell r="B904" t="str">
            <v>Thuja occ. 'Rheingold'</v>
          </cell>
          <cell r="C904" t="str">
            <v>MP150</v>
          </cell>
          <cell r="D904" t="str">
            <v>Directly</v>
          </cell>
          <cell r="F904">
            <v>0.39999999999999997</v>
          </cell>
          <cell r="G904">
            <v>0.3</v>
          </cell>
          <cell r="H904">
            <v>0.25</v>
          </cell>
          <cell r="J904">
            <v>0.48959999999999992</v>
          </cell>
          <cell r="K904">
            <v>0.36719999999999997</v>
          </cell>
          <cell r="L904">
            <v>0.25</v>
          </cell>
        </row>
        <row r="905">
          <cell r="A905" t="str">
            <v>87-10-0736</v>
          </cell>
          <cell r="B905" t="str">
            <v>Thuja occ. 'Rheingold'</v>
          </cell>
          <cell r="C905" t="str">
            <v>MP144</v>
          </cell>
          <cell r="D905" t="str">
            <v>Directly</v>
          </cell>
          <cell r="F905">
            <v>0.39999999999999997</v>
          </cell>
          <cell r="G905">
            <v>0.3</v>
          </cell>
          <cell r="H905">
            <v>0.25</v>
          </cell>
          <cell r="J905">
            <v>0.48959999999999992</v>
          </cell>
          <cell r="K905">
            <v>0.36719999999999997</v>
          </cell>
          <cell r="L905">
            <v>0.25</v>
          </cell>
        </row>
        <row r="906">
          <cell r="A906" t="str">
            <v>87-10-1398</v>
          </cell>
          <cell r="B906" t="str">
            <v>Thuja occ. 'Salland'</v>
          </cell>
          <cell r="C906" t="str">
            <v>MP150</v>
          </cell>
          <cell r="D906" t="str">
            <v>Directly</v>
          </cell>
          <cell r="F906">
            <v>0.39999999999999997</v>
          </cell>
          <cell r="G906">
            <v>0.3</v>
          </cell>
          <cell r="H906">
            <v>0.25</v>
          </cell>
          <cell r="J906">
            <v>0.48959999999999992</v>
          </cell>
          <cell r="K906">
            <v>0.36719999999999997</v>
          </cell>
          <cell r="L906">
            <v>0.25</v>
          </cell>
        </row>
        <row r="907">
          <cell r="A907" t="str">
            <v>87-10-0953</v>
          </cell>
          <cell r="B907" t="str">
            <v>Thuja occ. 'Salland'</v>
          </cell>
          <cell r="C907" t="str">
            <v>MP144</v>
          </cell>
          <cell r="D907" t="str">
            <v>Directly</v>
          </cell>
          <cell r="F907">
            <v>0.39999999999999997</v>
          </cell>
          <cell r="G907">
            <v>0.3</v>
          </cell>
          <cell r="H907">
            <v>0.25</v>
          </cell>
          <cell r="J907">
            <v>0.48959999999999992</v>
          </cell>
          <cell r="K907">
            <v>0.36719999999999997</v>
          </cell>
          <cell r="L907">
            <v>0.25</v>
          </cell>
        </row>
        <row r="908">
          <cell r="A908" t="str">
            <v>87-10-1399</v>
          </cell>
          <cell r="B908" t="str">
            <v>Thuja occ. 'Selena'</v>
          </cell>
          <cell r="C908" t="str">
            <v>MP150</v>
          </cell>
          <cell r="D908" t="str">
            <v>Directly</v>
          </cell>
          <cell r="F908">
            <v>0.44</v>
          </cell>
          <cell r="G908">
            <v>0.34</v>
          </cell>
          <cell r="H908">
            <v>0.28000000000000003</v>
          </cell>
          <cell r="J908">
            <v>0.53856000000000004</v>
          </cell>
          <cell r="K908">
            <v>0.41616000000000003</v>
          </cell>
          <cell r="L908">
            <v>0.28000000000000003</v>
          </cell>
        </row>
        <row r="909">
          <cell r="A909" t="str">
            <v>87-10-1218</v>
          </cell>
          <cell r="B909" t="str">
            <v>Thuja occ. 'Selena'</v>
          </cell>
          <cell r="C909" t="str">
            <v>MP144</v>
          </cell>
          <cell r="D909" t="str">
            <v>Directly</v>
          </cell>
          <cell r="F909">
            <v>0.44</v>
          </cell>
          <cell r="G909">
            <v>0.34</v>
          </cell>
          <cell r="H909">
            <v>0.28000000000000003</v>
          </cell>
          <cell r="J909">
            <v>0.53856000000000004</v>
          </cell>
          <cell r="K909">
            <v>0.41616000000000003</v>
          </cell>
          <cell r="L909">
            <v>0.28000000000000003</v>
          </cell>
        </row>
        <row r="910">
          <cell r="A910" t="str">
            <v>87-10-1551</v>
          </cell>
          <cell r="B910" t="str">
            <v>Thuja occ. 'Smaragd'</v>
          </cell>
          <cell r="C910" t="str">
            <v>MP150</v>
          </cell>
          <cell r="D910" t="str">
            <v>Directly</v>
          </cell>
          <cell r="F910">
            <v>0.39999999999999997</v>
          </cell>
          <cell r="G910">
            <v>0.3</v>
          </cell>
          <cell r="H910">
            <v>0.25</v>
          </cell>
          <cell r="J910">
            <v>0.48959999999999992</v>
          </cell>
          <cell r="K910">
            <v>0.36719999999999997</v>
          </cell>
          <cell r="L910">
            <v>0.25</v>
          </cell>
        </row>
        <row r="911">
          <cell r="A911" t="str">
            <v>87-10-0737</v>
          </cell>
          <cell r="B911" t="str">
            <v>Thuja occ. 'Smaragd'</v>
          </cell>
          <cell r="C911" t="str">
            <v>MP144</v>
          </cell>
          <cell r="D911" t="str">
            <v>Directly</v>
          </cell>
          <cell r="F911">
            <v>0.39999999999999997</v>
          </cell>
          <cell r="G911">
            <v>0.3</v>
          </cell>
          <cell r="H911">
            <v>0.25</v>
          </cell>
          <cell r="J911">
            <v>0.48959999999999992</v>
          </cell>
          <cell r="K911">
            <v>0.36719999999999997</v>
          </cell>
          <cell r="L911">
            <v>0.25</v>
          </cell>
        </row>
        <row r="912">
          <cell r="A912" t="str">
            <v>87-10-1552</v>
          </cell>
          <cell r="B912" t="str">
            <v>Thuja occ. 'Stolwijk'</v>
          </cell>
          <cell r="C912" t="str">
            <v>MP150</v>
          </cell>
          <cell r="D912" t="str">
            <v>Directly</v>
          </cell>
          <cell r="F912">
            <v>0.39999999999999997</v>
          </cell>
          <cell r="G912">
            <v>0.3</v>
          </cell>
          <cell r="H912">
            <v>0.25</v>
          </cell>
          <cell r="J912">
            <v>0.48959999999999992</v>
          </cell>
          <cell r="K912">
            <v>0.36719999999999997</v>
          </cell>
          <cell r="L912">
            <v>0.25</v>
          </cell>
        </row>
        <row r="913">
          <cell r="A913" t="str">
            <v>87-10-0738</v>
          </cell>
          <cell r="B913" t="str">
            <v>Thuja occ. 'Stolwijk'</v>
          </cell>
          <cell r="C913" t="str">
            <v>MP144</v>
          </cell>
          <cell r="D913" t="str">
            <v>Directly</v>
          </cell>
          <cell r="F913">
            <v>0.44</v>
          </cell>
          <cell r="G913">
            <v>0.34</v>
          </cell>
          <cell r="H913">
            <v>0.28000000000000003</v>
          </cell>
          <cell r="J913">
            <v>0.53856000000000004</v>
          </cell>
          <cell r="K913">
            <v>0.41616000000000003</v>
          </cell>
          <cell r="L913">
            <v>0.28000000000000003</v>
          </cell>
        </row>
        <row r="914">
          <cell r="A914" t="str">
            <v>87-10-1553</v>
          </cell>
          <cell r="B914" t="str">
            <v>Thuja occ. 'Sunkist'</v>
          </cell>
          <cell r="C914" t="str">
            <v>MP150</v>
          </cell>
          <cell r="D914" t="str">
            <v>Directly</v>
          </cell>
          <cell r="F914">
            <v>0.39999999999999997</v>
          </cell>
          <cell r="G914">
            <v>0.3</v>
          </cell>
          <cell r="H914">
            <v>0.25</v>
          </cell>
          <cell r="J914">
            <v>0.48959999999999992</v>
          </cell>
          <cell r="K914">
            <v>0.36719999999999997</v>
          </cell>
          <cell r="L914">
            <v>0.25</v>
          </cell>
        </row>
        <row r="915">
          <cell r="A915" t="str">
            <v>87-10-0739</v>
          </cell>
          <cell r="B915" t="str">
            <v>Thuja occ. 'Sunkist'</v>
          </cell>
          <cell r="C915" t="str">
            <v>MP144</v>
          </cell>
          <cell r="D915" t="str">
            <v>Directly</v>
          </cell>
          <cell r="F915">
            <v>0.39999999999999997</v>
          </cell>
          <cell r="G915">
            <v>0.3</v>
          </cell>
          <cell r="H915">
            <v>0.25</v>
          </cell>
          <cell r="J915">
            <v>0.48959999999999992</v>
          </cell>
          <cell r="K915">
            <v>0.36719999999999997</v>
          </cell>
          <cell r="L915">
            <v>0.25</v>
          </cell>
        </row>
        <row r="916">
          <cell r="A916" t="str">
            <v>87-10-1400</v>
          </cell>
          <cell r="B916" t="str">
            <v>Thuja occ. 'Teddy'</v>
          </cell>
          <cell r="C916" t="str">
            <v>MP150</v>
          </cell>
          <cell r="D916" t="str">
            <v>WEEK 18</v>
          </cell>
          <cell r="F916">
            <v>0.39999999999999997</v>
          </cell>
          <cell r="G916">
            <v>0.3</v>
          </cell>
          <cell r="H916">
            <v>0.25</v>
          </cell>
          <cell r="J916">
            <v>0.48959999999999992</v>
          </cell>
          <cell r="K916">
            <v>0.36719999999999997</v>
          </cell>
          <cell r="L916">
            <v>0.25</v>
          </cell>
        </row>
        <row r="917">
          <cell r="A917" t="str">
            <v>87-10-0740</v>
          </cell>
          <cell r="B917" t="str">
            <v>Thuja occ. 'Teddy'</v>
          </cell>
          <cell r="C917" t="str">
            <v>MP144</v>
          </cell>
          <cell r="D917" t="str">
            <v>WEEK 18</v>
          </cell>
          <cell r="F917">
            <v>0.39999999999999997</v>
          </cell>
          <cell r="G917">
            <v>0.3</v>
          </cell>
          <cell r="H917">
            <v>0.25</v>
          </cell>
          <cell r="J917">
            <v>0.48959999999999992</v>
          </cell>
          <cell r="K917">
            <v>0.36719999999999997</v>
          </cell>
          <cell r="L917">
            <v>0.25</v>
          </cell>
        </row>
        <row r="918">
          <cell r="A918" t="str">
            <v>87-10-1554</v>
          </cell>
          <cell r="B918" t="str">
            <v>Thuja occ. 'Tiny Tim'</v>
          </cell>
          <cell r="C918" t="str">
            <v>MP150</v>
          </cell>
          <cell r="D918" t="str">
            <v>Directly</v>
          </cell>
          <cell r="F918">
            <v>0.39999999999999997</v>
          </cell>
          <cell r="G918">
            <v>0.3</v>
          </cell>
          <cell r="H918">
            <v>0.25</v>
          </cell>
          <cell r="J918">
            <v>0.48959999999999992</v>
          </cell>
          <cell r="K918">
            <v>0.36719999999999997</v>
          </cell>
          <cell r="L918">
            <v>0.25</v>
          </cell>
        </row>
        <row r="919">
          <cell r="A919" t="str">
            <v>87-10-0741</v>
          </cell>
          <cell r="B919" t="str">
            <v>Thuja occ. 'Tiny Tim'</v>
          </cell>
          <cell r="C919" t="str">
            <v>MP144</v>
          </cell>
          <cell r="D919" t="str">
            <v>week 26</v>
          </cell>
          <cell r="F919">
            <v>0.39999999999999997</v>
          </cell>
          <cell r="G919">
            <v>0.3</v>
          </cell>
          <cell r="H919">
            <v>0.25</v>
          </cell>
          <cell r="J919">
            <v>0.48959999999999992</v>
          </cell>
          <cell r="K919">
            <v>0.36719999999999997</v>
          </cell>
          <cell r="L919">
            <v>0.25</v>
          </cell>
        </row>
        <row r="920">
          <cell r="A920" t="str">
            <v>87-10-1555</v>
          </cell>
          <cell r="B920" t="str">
            <v>Thuja occ. 'Waterfield'</v>
          </cell>
          <cell r="C920" t="str">
            <v>MP150</v>
          </cell>
          <cell r="D920" t="str">
            <v>Directly</v>
          </cell>
          <cell r="F920">
            <v>0.39999999999999997</v>
          </cell>
          <cell r="G920">
            <v>0.3</v>
          </cell>
          <cell r="H920">
            <v>0.25</v>
          </cell>
          <cell r="J920">
            <v>0.48959999999999992</v>
          </cell>
          <cell r="K920">
            <v>0.36719999999999997</v>
          </cell>
          <cell r="L920">
            <v>0.25</v>
          </cell>
        </row>
        <row r="921">
          <cell r="A921" t="str">
            <v>87-10-0954</v>
          </cell>
          <cell r="B921" t="str">
            <v>Thuja occ. 'Waterfield'</v>
          </cell>
          <cell r="C921" t="str">
            <v>MP144</v>
          </cell>
          <cell r="D921" t="str">
            <v>Directly</v>
          </cell>
          <cell r="F921">
            <v>0.39999999999999997</v>
          </cell>
          <cell r="G921">
            <v>0.3</v>
          </cell>
          <cell r="H921">
            <v>0.25</v>
          </cell>
          <cell r="J921">
            <v>0.48959999999999992</v>
          </cell>
          <cell r="K921">
            <v>0.36719999999999997</v>
          </cell>
          <cell r="L921">
            <v>0.25</v>
          </cell>
        </row>
        <row r="922">
          <cell r="A922" t="str">
            <v>87-10-1124</v>
          </cell>
          <cell r="B922" t="str">
            <v>Thuja occ. 'Woodwardii'</v>
          </cell>
          <cell r="C922" t="str">
            <v>MP150</v>
          </cell>
          <cell r="D922" t="str">
            <v>Directly</v>
          </cell>
          <cell r="F922">
            <v>0.39999999999999997</v>
          </cell>
          <cell r="G922">
            <v>0.3</v>
          </cell>
          <cell r="H922">
            <v>0.25</v>
          </cell>
          <cell r="J922">
            <v>0.48959999999999992</v>
          </cell>
          <cell r="K922">
            <v>0.36719999999999997</v>
          </cell>
          <cell r="L922">
            <v>0.25</v>
          </cell>
        </row>
        <row r="923">
          <cell r="A923" t="str">
            <v>87-10-1380</v>
          </cell>
          <cell r="B923" t="str">
            <v>Thuja occ. 'Woodwardii'</v>
          </cell>
          <cell r="C923" t="str">
            <v>MP144</v>
          </cell>
          <cell r="D923" t="str">
            <v>week 26</v>
          </cell>
          <cell r="F923">
            <v>0.39999999999999997</v>
          </cell>
          <cell r="G923">
            <v>0.3</v>
          </cell>
          <cell r="H923">
            <v>0.25</v>
          </cell>
          <cell r="J923">
            <v>0.48959999999999992</v>
          </cell>
          <cell r="K923">
            <v>0.36719999999999997</v>
          </cell>
          <cell r="L923">
            <v>0.25</v>
          </cell>
        </row>
        <row r="924">
          <cell r="A924" t="str">
            <v>87-10-1556</v>
          </cell>
          <cell r="B924" t="str">
            <v>Thuja occ. 'Yellow Ribbon'</v>
          </cell>
          <cell r="C924" t="str">
            <v>MP150</v>
          </cell>
          <cell r="D924" t="str">
            <v>Directly</v>
          </cell>
          <cell r="F924">
            <v>0.39999999999999997</v>
          </cell>
          <cell r="G924">
            <v>0.3</v>
          </cell>
          <cell r="H924">
            <v>0.25</v>
          </cell>
          <cell r="J924">
            <v>0.48959999999999992</v>
          </cell>
          <cell r="K924">
            <v>0.36719999999999997</v>
          </cell>
          <cell r="L924">
            <v>0.25</v>
          </cell>
        </row>
        <row r="925">
          <cell r="A925" t="str">
            <v>87-10-0742</v>
          </cell>
          <cell r="B925" t="str">
            <v>Thuja occ. 'Yellow Ribbon'</v>
          </cell>
          <cell r="C925" t="str">
            <v>MP144</v>
          </cell>
          <cell r="D925" t="str">
            <v>Directly</v>
          </cell>
          <cell r="F925">
            <v>0.44</v>
          </cell>
          <cell r="G925">
            <v>0.34</v>
          </cell>
          <cell r="H925">
            <v>0.28000000000000003</v>
          </cell>
          <cell r="J925">
            <v>0.53856000000000004</v>
          </cell>
          <cell r="K925">
            <v>0.41616000000000003</v>
          </cell>
          <cell r="L925">
            <v>0.28000000000000003</v>
          </cell>
        </row>
        <row r="926">
          <cell r="A926" t="str">
            <v>87-10-1381</v>
          </cell>
          <cell r="B926" t="str">
            <v>Thuja orient. 'Aurea Nana'</v>
          </cell>
          <cell r="C926" t="str">
            <v>MP150</v>
          </cell>
          <cell r="D926" t="str">
            <v>Directly</v>
          </cell>
          <cell r="F926">
            <v>0.66</v>
          </cell>
          <cell r="G926">
            <v>0.55000000000000004</v>
          </cell>
          <cell r="H926">
            <v>0.49</v>
          </cell>
          <cell r="J926">
            <v>0.80784</v>
          </cell>
          <cell r="K926">
            <v>0.67320000000000002</v>
          </cell>
          <cell r="L926">
            <v>0.49</v>
          </cell>
        </row>
        <row r="927">
          <cell r="A927" t="str">
            <v>87-10-1382</v>
          </cell>
          <cell r="B927" t="str">
            <v>Thuja orient. 'Elegantissima'</v>
          </cell>
          <cell r="C927" t="str">
            <v>MP150</v>
          </cell>
          <cell r="D927" t="str">
            <v>Directly</v>
          </cell>
          <cell r="F927">
            <v>0.59000000000000008</v>
          </cell>
          <cell r="G927">
            <v>0.48</v>
          </cell>
          <cell r="H927">
            <v>0.42</v>
          </cell>
          <cell r="J927">
            <v>0.72216000000000014</v>
          </cell>
          <cell r="K927">
            <v>0.58751999999999993</v>
          </cell>
          <cell r="L927">
            <v>0.42</v>
          </cell>
        </row>
        <row r="928">
          <cell r="A928" t="str">
            <v>87-10-1196</v>
          </cell>
          <cell r="B928" t="str">
            <v>Thuja orient. 'Morgan'</v>
          </cell>
          <cell r="C928" t="str">
            <v>MP150</v>
          </cell>
          <cell r="D928" t="str">
            <v>Directly</v>
          </cell>
          <cell r="F928">
            <v>0.66</v>
          </cell>
          <cell r="G928">
            <v>0.55000000000000004</v>
          </cell>
          <cell r="H928">
            <v>0.49</v>
          </cell>
          <cell r="J928">
            <v>0.80784</v>
          </cell>
          <cell r="K928">
            <v>0.67320000000000002</v>
          </cell>
          <cell r="L928">
            <v>0.49</v>
          </cell>
        </row>
        <row r="929">
          <cell r="A929" t="str">
            <v>87-10-1383</v>
          </cell>
          <cell r="B929" t="str">
            <v>Thuja orient. 'Pyramidalis Aurea'</v>
          </cell>
          <cell r="C929" t="str">
            <v>MP150</v>
          </cell>
          <cell r="D929" t="str">
            <v>Directly</v>
          </cell>
          <cell r="F929">
            <v>0.59000000000000008</v>
          </cell>
          <cell r="G929">
            <v>0.48</v>
          </cell>
          <cell r="H929">
            <v>0.42</v>
          </cell>
          <cell r="J929">
            <v>0.72216000000000014</v>
          </cell>
          <cell r="K929">
            <v>0.58751999999999993</v>
          </cell>
          <cell r="L929">
            <v>0.42</v>
          </cell>
        </row>
        <row r="930">
          <cell r="A930" t="str">
            <v>87-10-1695</v>
          </cell>
          <cell r="B930" t="str">
            <v>Thuja plicata 'Atrovirens'</v>
          </cell>
          <cell r="C930" t="str">
            <v>MP150</v>
          </cell>
          <cell r="D930" t="str">
            <v>Directly</v>
          </cell>
          <cell r="F930">
            <v>0.39999999999999997</v>
          </cell>
          <cell r="G930">
            <v>0.3</v>
          </cell>
          <cell r="H930">
            <v>0.25</v>
          </cell>
          <cell r="J930">
            <v>0.48959999999999992</v>
          </cell>
          <cell r="K930">
            <v>0.36719999999999997</v>
          </cell>
          <cell r="L930">
            <v>0.25</v>
          </cell>
        </row>
        <row r="931">
          <cell r="A931" t="str">
            <v>87-10-0745</v>
          </cell>
          <cell r="B931" t="str">
            <v>Thuja plicata 'Atrovirens'</v>
          </cell>
          <cell r="C931" t="str">
            <v>MP144</v>
          </cell>
          <cell r="D931" t="str">
            <v>Directly</v>
          </cell>
          <cell r="F931">
            <v>0.39999999999999997</v>
          </cell>
          <cell r="G931">
            <v>0.3</v>
          </cell>
          <cell r="H931">
            <v>0.25</v>
          </cell>
          <cell r="J931">
            <v>0.48959999999999992</v>
          </cell>
          <cell r="K931">
            <v>0.36719999999999997</v>
          </cell>
          <cell r="L931">
            <v>0.25</v>
          </cell>
        </row>
        <row r="932">
          <cell r="A932" t="str">
            <v>87-10-1557</v>
          </cell>
          <cell r="B932" t="str">
            <v>Thuja plicata 'Cancan'</v>
          </cell>
          <cell r="C932" t="str">
            <v>MP150</v>
          </cell>
          <cell r="D932" t="str">
            <v>Directly</v>
          </cell>
          <cell r="F932">
            <v>0.39999999999999997</v>
          </cell>
          <cell r="G932">
            <v>0.3</v>
          </cell>
          <cell r="H932">
            <v>0.25</v>
          </cell>
          <cell r="J932">
            <v>0.48959999999999992</v>
          </cell>
          <cell r="K932">
            <v>0.36719999999999997</v>
          </cell>
          <cell r="L932">
            <v>0.25</v>
          </cell>
        </row>
        <row r="933">
          <cell r="A933" t="str">
            <v>87-10-0746</v>
          </cell>
          <cell r="B933" t="str">
            <v>Thuja plicata 'Cancan'</v>
          </cell>
          <cell r="C933" t="str">
            <v>MP144</v>
          </cell>
          <cell r="D933" t="str">
            <v>Directly</v>
          </cell>
          <cell r="F933">
            <v>0.39999999999999997</v>
          </cell>
          <cell r="G933">
            <v>0.3</v>
          </cell>
          <cell r="H933">
            <v>0.25</v>
          </cell>
          <cell r="J933">
            <v>0.48959999999999992</v>
          </cell>
          <cell r="K933">
            <v>0.36719999999999997</v>
          </cell>
          <cell r="L933">
            <v>0.25</v>
          </cell>
        </row>
        <row r="934">
          <cell r="A934" t="str">
            <v>87-10-0747</v>
          </cell>
          <cell r="B934" t="str">
            <v>Thuja plicata 'Emerald' PBR ®</v>
          </cell>
          <cell r="C934" t="str">
            <v>MP144</v>
          </cell>
          <cell r="D934" t="str">
            <v>Directly</v>
          </cell>
          <cell r="F934">
            <v>0.87</v>
          </cell>
          <cell r="G934">
            <v>0.76</v>
          </cell>
          <cell r="H934">
            <v>0.7</v>
          </cell>
          <cell r="J934">
            <v>1.06488</v>
          </cell>
          <cell r="K934">
            <v>0.93023999999999996</v>
          </cell>
          <cell r="L934">
            <v>0.7</v>
          </cell>
        </row>
        <row r="935">
          <cell r="A935" t="str">
            <v>87-10-1558</v>
          </cell>
          <cell r="B935" t="str">
            <v>Thuja plicata 'Emerald' PBR ®</v>
          </cell>
          <cell r="C935" t="str">
            <v>MP150</v>
          </cell>
          <cell r="D935" t="str">
            <v>Directly</v>
          </cell>
          <cell r="F935">
            <v>0.87</v>
          </cell>
          <cell r="G935">
            <v>0.76</v>
          </cell>
          <cell r="H935">
            <v>0.7</v>
          </cell>
          <cell r="J935">
            <v>1.06488</v>
          </cell>
          <cell r="K935">
            <v>0.93023999999999996</v>
          </cell>
          <cell r="L935">
            <v>0.7</v>
          </cell>
        </row>
        <row r="936">
          <cell r="A936" t="str">
            <v>87-10-1635</v>
          </cell>
          <cell r="B936" t="str">
            <v>Thuja plicata 'Excelsa'</v>
          </cell>
          <cell r="C936" t="str">
            <v>MP150</v>
          </cell>
          <cell r="D936" t="str">
            <v>Directly</v>
          </cell>
          <cell r="F936">
            <v>0.39999999999999997</v>
          </cell>
          <cell r="G936">
            <v>0.3</v>
          </cell>
          <cell r="H936">
            <v>0.25</v>
          </cell>
          <cell r="J936">
            <v>0.48959999999999992</v>
          </cell>
          <cell r="K936">
            <v>0.36719999999999997</v>
          </cell>
          <cell r="L936">
            <v>0.25</v>
          </cell>
        </row>
        <row r="937">
          <cell r="A937" t="str">
            <v>87-10-0748</v>
          </cell>
          <cell r="B937" t="str">
            <v>Thuja plicata 'Excelsa'</v>
          </cell>
          <cell r="C937" t="str">
            <v>MP144</v>
          </cell>
          <cell r="D937" t="str">
            <v>Directly</v>
          </cell>
          <cell r="F937">
            <v>0.39999999999999997</v>
          </cell>
          <cell r="G937">
            <v>0.3</v>
          </cell>
          <cell r="H937">
            <v>0.25</v>
          </cell>
          <cell r="J937">
            <v>0.48959999999999992</v>
          </cell>
          <cell r="K937">
            <v>0.36719999999999997</v>
          </cell>
          <cell r="L937">
            <v>0.25</v>
          </cell>
        </row>
        <row r="938">
          <cell r="A938" t="str">
            <v>87-10-1636</v>
          </cell>
          <cell r="B938" t="str">
            <v>Thuja plicata 'Gelderland'</v>
          </cell>
          <cell r="C938" t="str">
            <v>MP150</v>
          </cell>
          <cell r="D938" t="str">
            <v>Directly</v>
          </cell>
          <cell r="F938">
            <v>0.39999999999999997</v>
          </cell>
          <cell r="G938">
            <v>0.3</v>
          </cell>
          <cell r="H938">
            <v>0.25</v>
          </cell>
          <cell r="J938">
            <v>0.48959999999999992</v>
          </cell>
          <cell r="K938">
            <v>0.36719999999999997</v>
          </cell>
          <cell r="L938">
            <v>0.25</v>
          </cell>
        </row>
        <row r="939">
          <cell r="A939" t="str">
            <v>87-10-0749</v>
          </cell>
          <cell r="B939" t="str">
            <v>Thuja plicata 'Gelderland'</v>
          </cell>
          <cell r="C939" t="str">
            <v>MP144</v>
          </cell>
          <cell r="D939" t="str">
            <v>Directly</v>
          </cell>
          <cell r="F939">
            <v>0.39999999999999997</v>
          </cell>
          <cell r="G939">
            <v>0.3</v>
          </cell>
          <cell r="H939">
            <v>0.25</v>
          </cell>
          <cell r="J939">
            <v>0.48959999999999992</v>
          </cell>
          <cell r="K939">
            <v>0.36719999999999997</v>
          </cell>
          <cell r="L939">
            <v>0.25</v>
          </cell>
        </row>
        <row r="940">
          <cell r="A940" t="str">
            <v>87-10-1696</v>
          </cell>
          <cell r="B940" t="str">
            <v>Thuja plicata 'Martin'</v>
          </cell>
          <cell r="C940" t="str">
            <v>MP150</v>
          </cell>
          <cell r="D940" t="str">
            <v>Directly</v>
          </cell>
          <cell r="F940">
            <v>0.39999999999999997</v>
          </cell>
          <cell r="G940">
            <v>0.3</v>
          </cell>
          <cell r="H940">
            <v>0.25</v>
          </cell>
          <cell r="J940">
            <v>0.48959999999999992</v>
          </cell>
          <cell r="K940">
            <v>0.36719999999999997</v>
          </cell>
          <cell r="L940">
            <v>0.25</v>
          </cell>
        </row>
        <row r="941">
          <cell r="A941" t="str">
            <v>87-10-0750</v>
          </cell>
          <cell r="B941" t="str">
            <v>Thuja plicata 'Martin'</v>
          </cell>
          <cell r="C941" t="str">
            <v>MP144</v>
          </cell>
          <cell r="D941" t="str">
            <v>Directly</v>
          </cell>
          <cell r="F941">
            <v>0.39999999999999997</v>
          </cell>
          <cell r="G941">
            <v>0.3</v>
          </cell>
          <cell r="H941">
            <v>0.25</v>
          </cell>
          <cell r="J941">
            <v>0.48959999999999992</v>
          </cell>
          <cell r="K941">
            <v>0.36719999999999997</v>
          </cell>
          <cell r="L941">
            <v>0.25</v>
          </cell>
        </row>
        <row r="942">
          <cell r="A942" t="str">
            <v>87-10-1697</v>
          </cell>
          <cell r="B942" t="str">
            <v>Acer palmatum</v>
          </cell>
          <cell r="C942" t="str">
            <v>PL 500</v>
          </cell>
          <cell r="D942" t="str">
            <v>Directly</v>
          </cell>
          <cell r="F942">
            <v>0.62</v>
          </cell>
          <cell r="G942">
            <v>0.51</v>
          </cell>
          <cell r="H942">
            <v>0.45</v>
          </cell>
          <cell r="J942">
            <v>0.75888</v>
          </cell>
          <cell r="K942">
            <v>0.62424000000000002</v>
          </cell>
          <cell r="L942">
            <v>0.45</v>
          </cell>
        </row>
        <row r="943">
          <cell r="A943" t="str">
            <v>87-10-1698</v>
          </cell>
          <cell r="B943" t="str">
            <v>Berberis julianae</v>
          </cell>
          <cell r="C943" t="str">
            <v>PL 500</v>
          </cell>
          <cell r="D943" t="str">
            <v>june 2021</v>
          </cell>
          <cell r="F943">
            <v>0.44</v>
          </cell>
          <cell r="G943">
            <v>0.34</v>
          </cell>
          <cell r="H943">
            <v>0.28000000000000003</v>
          </cell>
          <cell r="J943">
            <v>0.53856000000000004</v>
          </cell>
          <cell r="K943">
            <v>0.41616000000000003</v>
          </cell>
          <cell r="L943">
            <v>0.28000000000000003</v>
          </cell>
        </row>
        <row r="944">
          <cell r="A944" t="str">
            <v>87-10-1699</v>
          </cell>
          <cell r="B944" t="str">
            <v>Berberis thunbergii Atropurpurea</v>
          </cell>
          <cell r="C944" t="str">
            <v>PL 500</v>
          </cell>
          <cell r="D944" t="str">
            <v>june 2021</v>
          </cell>
          <cell r="F944">
            <v>0.44</v>
          </cell>
          <cell r="G944">
            <v>0.34</v>
          </cell>
          <cell r="H944">
            <v>0.28000000000000003</v>
          </cell>
          <cell r="J944">
            <v>0.53856000000000004</v>
          </cell>
          <cell r="K944">
            <v>0.41616000000000003</v>
          </cell>
          <cell r="L944">
            <v>0.28000000000000003</v>
          </cell>
        </row>
        <row r="945">
          <cell r="A945" t="str">
            <v>87-10-1700</v>
          </cell>
          <cell r="B945" t="str">
            <v>Carpinus betulus</v>
          </cell>
          <cell r="C945" t="str">
            <v>PL 500</v>
          </cell>
          <cell r="D945" t="str">
            <v>juni 2021</v>
          </cell>
          <cell r="F945">
            <v>0.44</v>
          </cell>
          <cell r="G945">
            <v>0.34</v>
          </cell>
          <cell r="H945">
            <v>0.28000000000000003</v>
          </cell>
          <cell r="J945">
            <v>0.53856000000000004</v>
          </cell>
          <cell r="K945">
            <v>0.41616000000000003</v>
          </cell>
          <cell r="L945">
            <v>0.28000000000000003</v>
          </cell>
        </row>
        <row r="946">
          <cell r="A946" t="str">
            <v>87-10-1701</v>
          </cell>
          <cell r="B946" t="str">
            <v>Cercis siliquastrum</v>
          </cell>
          <cell r="C946" t="str">
            <v>PL 500</v>
          </cell>
          <cell r="D946" t="str">
            <v>June 2021</v>
          </cell>
          <cell r="F946">
            <v>0.56000000000000005</v>
          </cell>
          <cell r="G946">
            <v>0.45</v>
          </cell>
          <cell r="H946">
            <v>0.39</v>
          </cell>
          <cell r="J946">
            <v>0.68544000000000005</v>
          </cell>
          <cell r="K946">
            <v>0.55080000000000007</v>
          </cell>
          <cell r="L946">
            <v>0.39</v>
          </cell>
        </row>
        <row r="947">
          <cell r="A947" t="str">
            <v>87-10-1702</v>
          </cell>
          <cell r="B947" t="str">
            <v>Cercidiphyllum japonicum</v>
          </cell>
          <cell r="C947" t="str">
            <v>PL 500</v>
          </cell>
          <cell r="D947" t="str">
            <v>June 2021</v>
          </cell>
          <cell r="F947">
            <v>0.8</v>
          </cell>
          <cell r="G947">
            <v>0.69</v>
          </cell>
          <cell r="H947">
            <v>0.63</v>
          </cell>
          <cell r="J947">
            <v>0.97919999999999996</v>
          </cell>
          <cell r="K947">
            <v>0.84455999999999998</v>
          </cell>
          <cell r="L947">
            <v>0.63</v>
          </cell>
        </row>
        <row r="948">
          <cell r="A948" t="str">
            <v>87-10-1703</v>
          </cell>
          <cell r="B948" t="str">
            <v xml:space="preserve">Cornus kousa </v>
          </cell>
          <cell r="C948" t="str">
            <v>PL 500</v>
          </cell>
          <cell r="D948" t="str">
            <v>June 2021</v>
          </cell>
          <cell r="F948">
            <v>0.8</v>
          </cell>
          <cell r="G948">
            <v>0.69</v>
          </cell>
          <cell r="H948">
            <v>0.63</v>
          </cell>
          <cell r="J948">
            <v>0.97919999999999996</v>
          </cell>
          <cell r="K948">
            <v>0.84455999999999998</v>
          </cell>
          <cell r="L948">
            <v>0.63</v>
          </cell>
        </row>
        <row r="949">
          <cell r="A949" t="str">
            <v>87-10-1704</v>
          </cell>
          <cell r="B949" t="str">
            <v>Cornus kousa Chinensis</v>
          </cell>
          <cell r="C949" t="str">
            <v>PL 500</v>
          </cell>
          <cell r="D949" t="str">
            <v>june 2021</v>
          </cell>
          <cell r="F949">
            <v>0.8</v>
          </cell>
          <cell r="G949">
            <v>0.69</v>
          </cell>
          <cell r="H949">
            <v>0.63</v>
          </cell>
          <cell r="J949">
            <v>0.97919999999999996</v>
          </cell>
          <cell r="K949">
            <v>0.84455999999999998</v>
          </cell>
          <cell r="L949">
            <v>0.63</v>
          </cell>
        </row>
        <row r="950">
          <cell r="A950" t="str">
            <v>87-10-1705</v>
          </cell>
          <cell r="B950" t="str">
            <v>Cotinus coggygria</v>
          </cell>
          <cell r="C950" t="str">
            <v>PL 500</v>
          </cell>
          <cell r="D950" t="str">
            <v>june 2021</v>
          </cell>
          <cell r="F950">
            <v>0.48</v>
          </cell>
          <cell r="G950">
            <v>0.37</v>
          </cell>
          <cell r="H950">
            <v>0.31</v>
          </cell>
          <cell r="J950">
            <v>0.58751999999999993</v>
          </cell>
          <cell r="K950">
            <v>0.45288</v>
          </cell>
          <cell r="L950">
            <v>0.31</v>
          </cell>
        </row>
        <row r="951">
          <cell r="A951" t="str">
            <v>87-10-1706</v>
          </cell>
          <cell r="B951" t="str">
            <v>Cotoneaster franchetii</v>
          </cell>
          <cell r="C951" t="str">
            <v>PL 500</v>
          </cell>
          <cell r="D951" t="str">
            <v>june 2021</v>
          </cell>
          <cell r="F951">
            <v>0.48</v>
          </cell>
          <cell r="G951">
            <v>0.37</v>
          </cell>
          <cell r="H951">
            <v>0.31</v>
          </cell>
          <cell r="J951">
            <v>0.58751999999999993</v>
          </cell>
          <cell r="K951">
            <v>0.45288</v>
          </cell>
          <cell r="L951">
            <v>0.31</v>
          </cell>
        </row>
        <row r="952">
          <cell r="A952" t="str">
            <v>87-10-1707</v>
          </cell>
          <cell r="B952" t="str">
            <v>Cotoneaster lacteus</v>
          </cell>
          <cell r="C952" t="str">
            <v>PL 500</v>
          </cell>
          <cell r="D952" t="str">
            <v>june 2021</v>
          </cell>
          <cell r="F952">
            <v>0.48</v>
          </cell>
          <cell r="G952">
            <v>0.37</v>
          </cell>
          <cell r="H952">
            <v>0.31</v>
          </cell>
          <cell r="J952">
            <v>0.58751999999999993</v>
          </cell>
          <cell r="K952">
            <v>0.45288</v>
          </cell>
          <cell r="L952">
            <v>0.31</v>
          </cell>
        </row>
        <row r="953">
          <cell r="A953" t="str">
            <v>87-10-1708</v>
          </cell>
          <cell r="B953" t="str">
            <v>Cotoneaster lucidus</v>
          </cell>
          <cell r="C953" t="str">
            <v>PL 500</v>
          </cell>
          <cell r="D953" t="str">
            <v>juni 2021</v>
          </cell>
          <cell r="F953">
            <v>0.48</v>
          </cell>
          <cell r="G953">
            <v>0.37</v>
          </cell>
          <cell r="H953">
            <v>0.31</v>
          </cell>
          <cell r="J953">
            <v>0.58751999999999993</v>
          </cell>
          <cell r="K953">
            <v>0.45288</v>
          </cell>
          <cell r="L953">
            <v>0.31</v>
          </cell>
        </row>
        <row r="954">
          <cell r="A954" t="str">
            <v>87-10-1709</v>
          </cell>
          <cell r="B954" t="str">
            <v>Cotoneaster simonsii</v>
          </cell>
          <cell r="C954" t="str">
            <v>PL 500</v>
          </cell>
          <cell r="D954" t="str">
            <v>Directly</v>
          </cell>
          <cell r="F954">
            <v>0.48</v>
          </cell>
          <cell r="G954">
            <v>0.37</v>
          </cell>
          <cell r="H954">
            <v>0.31</v>
          </cell>
          <cell r="J954">
            <v>0.58751999999999993</v>
          </cell>
          <cell r="K954">
            <v>0.45288</v>
          </cell>
          <cell r="L954">
            <v>0.31</v>
          </cell>
        </row>
        <row r="955">
          <cell r="A955" t="str">
            <v>87-10-1710</v>
          </cell>
          <cell r="B955" t="str">
            <v>Fagus sylvatica</v>
          </cell>
          <cell r="C955" t="str">
            <v>PL 500</v>
          </cell>
          <cell r="D955" t="str">
            <v>june 2021</v>
          </cell>
          <cell r="F955">
            <v>0.48</v>
          </cell>
          <cell r="G955">
            <v>0.37</v>
          </cell>
          <cell r="H955">
            <v>0.31</v>
          </cell>
          <cell r="J955">
            <v>0.58751999999999993</v>
          </cell>
          <cell r="K955">
            <v>0.45288</v>
          </cell>
          <cell r="L955">
            <v>0.31</v>
          </cell>
        </row>
        <row r="956">
          <cell r="A956" t="str">
            <v>87-10-1711</v>
          </cell>
          <cell r="B956" t="str">
            <v>Fagus sylvatica Atropurpurea</v>
          </cell>
          <cell r="C956" t="str">
            <v>PL 500</v>
          </cell>
          <cell r="D956" t="str">
            <v>june 2021</v>
          </cell>
          <cell r="F956">
            <v>0.8</v>
          </cell>
          <cell r="G956">
            <v>0.69</v>
          </cell>
          <cell r="H956">
            <v>0.63</v>
          </cell>
          <cell r="J956">
            <v>0.97919999999999996</v>
          </cell>
          <cell r="K956">
            <v>0.84455999999999998</v>
          </cell>
          <cell r="L956">
            <v>0.63</v>
          </cell>
        </row>
        <row r="957">
          <cell r="A957" t="str">
            <v>87-10-1712</v>
          </cell>
          <cell r="B957" t="str">
            <v>Ilex aquifolium</v>
          </cell>
          <cell r="C957" t="str">
            <v>PL 500</v>
          </cell>
          <cell r="D957" t="str">
            <v>june 2021</v>
          </cell>
          <cell r="F957">
            <v>0.62</v>
          </cell>
          <cell r="G957">
            <v>0.51</v>
          </cell>
          <cell r="H957">
            <v>0.45</v>
          </cell>
          <cell r="J957">
            <v>0.75888</v>
          </cell>
          <cell r="K957">
            <v>0.62424000000000002</v>
          </cell>
          <cell r="L957">
            <v>0.45</v>
          </cell>
        </row>
        <row r="958">
          <cell r="A958" t="str">
            <v>87-10-1713</v>
          </cell>
          <cell r="B958" t="str">
            <v>Liquidambar styraciflua</v>
          </cell>
          <cell r="C958" t="str">
            <v>PL 500</v>
          </cell>
          <cell r="D958" t="str">
            <v>Directly</v>
          </cell>
          <cell r="F958">
            <v>0.56000000000000005</v>
          </cell>
          <cell r="G958">
            <v>0.45</v>
          </cell>
          <cell r="H958">
            <v>0.39</v>
          </cell>
          <cell r="J958">
            <v>0.68544000000000005</v>
          </cell>
          <cell r="K958">
            <v>0.55080000000000007</v>
          </cell>
          <cell r="L958">
            <v>0.39</v>
          </cell>
        </row>
        <row r="959">
          <cell r="A959" t="str">
            <v>87-10-1714</v>
          </cell>
          <cell r="B959" t="str">
            <v>Mahonia aquifolium</v>
          </cell>
          <cell r="C959" t="str">
            <v>PL 500</v>
          </cell>
          <cell r="D959" t="str">
            <v>June 2021</v>
          </cell>
          <cell r="F959">
            <v>0.48</v>
          </cell>
          <cell r="G959">
            <v>0.37</v>
          </cell>
          <cell r="H959">
            <v>0.31</v>
          </cell>
          <cell r="J959">
            <v>0.58751999999999993</v>
          </cell>
          <cell r="K959">
            <v>0.45288</v>
          </cell>
          <cell r="L959">
            <v>0.31</v>
          </cell>
        </row>
        <row r="960">
          <cell r="A960" t="str">
            <v>87-10-1715</v>
          </cell>
          <cell r="B960" t="str">
            <v>Magnolia kobus</v>
          </cell>
          <cell r="C960" t="str">
            <v>PL 500</v>
          </cell>
          <cell r="D960" t="str">
            <v>Directly</v>
          </cell>
          <cell r="F960">
            <v>1.51</v>
          </cell>
          <cell r="G960">
            <v>1.4</v>
          </cell>
          <cell r="H960">
            <v>1.34</v>
          </cell>
          <cell r="J960">
            <v>1.8482399999999999</v>
          </cell>
          <cell r="K960">
            <v>1.7136</v>
          </cell>
          <cell r="L960">
            <v>1.34</v>
          </cell>
        </row>
        <row r="961">
          <cell r="A961" t="str">
            <v>87-10-1716</v>
          </cell>
          <cell r="B961" t="str">
            <v>Myrica gale</v>
          </cell>
          <cell r="C961" t="str">
            <v>PL 500</v>
          </cell>
          <cell r="D961" t="str">
            <v>Directly</v>
          </cell>
          <cell r="F961">
            <v>0.48</v>
          </cell>
          <cell r="G961">
            <v>0.37</v>
          </cell>
          <cell r="H961">
            <v>0.31</v>
          </cell>
          <cell r="J961">
            <v>0.58751999999999993</v>
          </cell>
          <cell r="K961">
            <v>0.45288</v>
          </cell>
          <cell r="L961">
            <v>0.31</v>
          </cell>
        </row>
        <row r="962">
          <cell r="A962" t="str">
            <v>87-10-1717</v>
          </cell>
          <cell r="B962" t="str">
            <v>Quercus palustris</v>
          </cell>
          <cell r="C962" t="str">
            <v>PL 500</v>
          </cell>
          <cell r="D962" t="str">
            <v>Directly</v>
          </cell>
          <cell r="F962">
            <v>0.74</v>
          </cell>
          <cell r="G962">
            <v>0.63</v>
          </cell>
          <cell r="H962">
            <v>0.56999999999999995</v>
          </cell>
          <cell r="J962">
            <v>0.90576000000000001</v>
          </cell>
          <cell r="K962">
            <v>0.77112000000000003</v>
          </cell>
          <cell r="L962">
            <v>0.56999999999999995</v>
          </cell>
        </row>
        <row r="963">
          <cell r="A963" t="str">
            <v>87-10-1718</v>
          </cell>
          <cell r="B963" t="str">
            <v>Quercus robur</v>
          </cell>
          <cell r="C963" t="str">
            <v>PL 500</v>
          </cell>
          <cell r="D963" t="str">
            <v>Directly</v>
          </cell>
          <cell r="F963">
            <v>0.74</v>
          </cell>
          <cell r="G963">
            <v>0.63</v>
          </cell>
          <cell r="H963">
            <v>0.56999999999999995</v>
          </cell>
          <cell r="J963">
            <v>0.90576000000000001</v>
          </cell>
          <cell r="K963">
            <v>0.77112000000000003</v>
          </cell>
          <cell r="L963">
            <v>0.56999999999999995</v>
          </cell>
        </row>
        <row r="964">
          <cell r="A964" t="str">
            <v>87-10-1719</v>
          </cell>
          <cell r="B964" t="str">
            <v>Syringa josikae</v>
          </cell>
          <cell r="C964" t="str">
            <v>PL 500</v>
          </cell>
          <cell r="D964" t="str">
            <v>Directly</v>
          </cell>
          <cell r="F964">
            <v>0.51</v>
          </cell>
          <cell r="G964">
            <v>0.4</v>
          </cell>
          <cell r="H964">
            <v>0.34</v>
          </cell>
          <cell r="J964">
            <v>0.62424000000000002</v>
          </cell>
          <cell r="K964">
            <v>0.48959999999999998</v>
          </cell>
          <cell r="L964">
            <v>0.34</v>
          </cell>
        </row>
        <row r="965">
          <cell r="A965" t="str">
            <v>87-10-1720</v>
          </cell>
          <cell r="B965" t="str">
            <v>Syringa vulgaris</v>
          </cell>
          <cell r="C965" t="str">
            <v>PL 500</v>
          </cell>
          <cell r="D965" t="str">
            <v>Directly</v>
          </cell>
          <cell r="F965">
            <v>0.51</v>
          </cell>
          <cell r="G965">
            <v>0.4</v>
          </cell>
          <cell r="H965">
            <v>0.34</v>
          </cell>
          <cell r="J965">
            <v>0.62424000000000002</v>
          </cell>
          <cell r="K965">
            <v>0.48959999999999998</v>
          </cell>
          <cell r="L965">
            <v>0.34</v>
          </cell>
        </row>
        <row r="966">
          <cell r="A966" t="str">
            <v>87-10-1721</v>
          </cell>
          <cell r="B966" t="str">
            <v>Abies alba</v>
          </cell>
          <cell r="C966" t="str">
            <v>PL 500</v>
          </cell>
          <cell r="D966" t="str">
            <v>Directly</v>
          </cell>
          <cell r="F966">
            <v>0.67</v>
          </cell>
          <cell r="G966">
            <v>0.56000000000000005</v>
          </cell>
          <cell r="H966">
            <v>0.5</v>
          </cell>
          <cell r="J966">
            <v>0.82008000000000003</v>
          </cell>
          <cell r="K966">
            <v>0.68544000000000005</v>
          </cell>
          <cell r="L966">
            <v>0.5</v>
          </cell>
        </row>
        <row r="967">
          <cell r="A967" t="str">
            <v>87-10-1722</v>
          </cell>
          <cell r="B967" t="str">
            <v>Abies concolor</v>
          </cell>
          <cell r="C967" t="str">
            <v>PL 500</v>
          </cell>
          <cell r="D967" t="str">
            <v>Directly</v>
          </cell>
          <cell r="F967">
            <v>0.65</v>
          </cell>
          <cell r="G967">
            <v>0.54</v>
          </cell>
          <cell r="H967">
            <v>0.48</v>
          </cell>
          <cell r="J967">
            <v>0.79560000000000008</v>
          </cell>
          <cell r="K967">
            <v>0.66095999999999999</v>
          </cell>
          <cell r="L967">
            <v>0.48</v>
          </cell>
        </row>
        <row r="968">
          <cell r="A968" t="str">
            <v>87-10-1723</v>
          </cell>
          <cell r="B968" t="str">
            <v>Abies fraseri</v>
          </cell>
          <cell r="C968" t="str">
            <v>PL 500</v>
          </cell>
          <cell r="D968" t="str">
            <v>Directly</v>
          </cell>
          <cell r="F968">
            <v>0.65</v>
          </cell>
          <cell r="G968">
            <v>0.54</v>
          </cell>
          <cell r="H968">
            <v>0.48</v>
          </cell>
          <cell r="J968">
            <v>0.79560000000000008</v>
          </cell>
          <cell r="K968">
            <v>0.66095999999999999</v>
          </cell>
          <cell r="L968">
            <v>0.48</v>
          </cell>
        </row>
        <row r="969">
          <cell r="A969" t="str">
            <v>87-10-1724</v>
          </cell>
          <cell r="B969" t="str">
            <v>Abies grandis</v>
          </cell>
          <cell r="C969" t="str">
            <v>PL 500</v>
          </cell>
          <cell r="D969" t="str">
            <v>Directly</v>
          </cell>
          <cell r="F969">
            <v>0.70000000000000007</v>
          </cell>
          <cell r="G969">
            <v>0.59</v>
          </cell>
          <cell r="H969">
            <v>0.53</v>
          </cell>
          <cell r="J969">
            <v>0.85680000000000012</v>
          </cell>
          <cell r="K969">
            <v>0.72216000000000002</v>
          </cell>
          <cell r="L969">
            <v>0.53</v>
          </cell>
        </row>
        <row r="970">
          <cell r="A970" t="str">
            <v>87-10-1725</v>
          </cell>
          <cell r="B970" t="str">
            <v>Abies koreana</v>
          </cell>
          <cell r="C970" t="str">
            <v>PL 500</v>
          </cell>
          <cell r="D970" t="str">
            <v>Directly</v>
          </cell>
          <cell r="F970">
            <v>0.56000000000000005</v>
          </cell>
          <cell r="G970">
            <v>0.45</v>
          </cell>
          <cell r="H970">
            <v>0.39</v>
          </cell>
          <cell r="J970">
            <v>0.68544000000000005</v>
          </cell>
          <cell r="K970">
            <v>0.55080000000000007</v>
          </cell>
          <cell r="L970">
            <v>0.39</v>
          </cell>
        </row>
        <row r="971">
          <cell r="A971" t="str">
            <v>87-10-1726</v>
          </cell>
          <cell r="B971" t="str">
            <v>Abies lasiocarpa</v>
          </cell>
          <cell r="C971" t="str">
            <v>PL 500</v>
          </cell>
          <cell r="D971" t="str">
            <v>Directly</v>
          </cell>
          <cell r="F971">
            <v>0.56000000000000005</v>
          </cell>
          <cell r="G971">
            <v>0.45</v>
          </cell>
          <cell r="H971">
            <v>0.39</v>
          </cell>
          <cell r="J971">
            <v>0.68544000000000005</v>
          </cell>
          <cell r="K971">
            <v>0.55080000000000007</v>
          </cell>
          <cell r="L971">
            <v>0.39</v>
          </cell>
        </row>
        <row r="972">
          <cell r="A972" t="str">
            <v>87-10-1727</v>
          </cell>
          <cell r="B972" t="str">
            <v>Abies nordmanniana</v>
          </cell>
          <cell r="C972" t="str">
            <v>PL 500</v>
          </cell>
          <cell r="D972" t="str">
            <v>Directly</v>
          </cell>
          <cell r="F972">
            <v>0.56000000000000005</v>
          </cell>
          <cell r="G972">
            <v>0.45</v>
          </cell>
          <cell r="H972">
            <v>0.39</v>
          </cell>
          <cell r="J972">
            <v>0.68544000000000005</v>
          </cell>
          <cell r="K972">
            <v>0.55080000000000007</v>
          </cell>
          <cell r="L972">
            <v>0.39</v>
          </cell>
        </row>
        <row r="973">
          <cell r="A973" t="str">
            <v>87-10-1728</v>
          </cell>
          <cell r="B973" t="str">
            <v>Abies pinsapo</v>
          </cell>
          <cell r="C973" t="str">
            <v>PL 500</v>
          </cell>
          <cell r="D973" t="str">
            <v>Directly</v>
          </cell>
          <cell r="F973">
            <v>0.76</v>
          </cell>
          <cell r="G973">
            <v>0.65</v>
          </cell>
          <cell r="H973">
            <v>0.59</v>
          </cell>
          <cell r="J973">
            <v>0.93023999999999996</v>
          </cell>
          <cell r="K973">
            <v>0.79560000000000008</v>
          </cell>
          <cell r="L973">
            <v>0.59</v>
          </cell>
        </row>
        <row r="974">
          <cell r="A974" t="str">
            <v>87-10-1729</v>
          </cell>
          <cell r="B974" t="str">
            <v>Abies procera  = nobilis</v>
          </cell>
          <cell r="C974" t="str">
            <v>PL 500</v>
          </cell>
          <cell r="D974" t="str">
            <v>Directly</v>
          </cell>
          <cell r="F974">
            <v>0.56000000000000005</v>
          </cell>
          <cell r="G974">
            <v>0.45</v>
          </cell>
          <cell r="H974">
            <v>0.39</v>
          </cell>
          <cell r="J974">
            <v>0.68544000000000005</v>
          </cell>
          <cell r="K974">
            <v>0.55080000000000007</v>
          </cell>
          <cell r="L974">
            <v>0.39</v>
          </cell>
        </row>
        <row r="975">
          <cell r="A975" t="str">
            <v>87-10-1730</v>
          </cell>
          <cell r="B975" t="str">
            <v>Cedrus deodara</v>
          </cell>
          <cell r="C975" t="str">
            <v>PL 500</v>
          </cell>
          <cell r="D975" t="str">
            <v>june 2020</v>
          </cell>
          <cell r="F975">
            <v>0.56000000000000005</v>
          </cell>
          <cell r="G975">
            <v>0.45</v>
          </cell>
          <cell r="H975">
            <v>0.39</v>
          </cell>
          <cell r="J975">
            <v>0.68544000000000005</v>
          </cell>
          <cell r="K975">
            <v>0.55080000000000007</v>
          </cell>
          <cell r="L975">
            <v>0.39</v>
          </cell>
        </row>
        <row r="976">
          <cell r="A976" t="str">
            <v>87-10-1731</v>
          </cell>
          <cell r="B976" t="str">
            <v>Chamaecyparis lawsoniana</v>
          </cell>
          <cell r="C976" t="str">
            <v>PL 500</v>
          </cell>
          <cell r="D976" t="str">
            <v>Directly</v>
          </cell>
          <cell r="F976">
            <v>0.44</v>
          </cell>
          <cell r="G976">
            <v>0.34</v>
          </cell>
          <cell r="H976">
            <v>0.28000000000000003</v>
          </cell>
          <cell r="J976">
            <v>0.53856000000000004</v>
          </cell>
          <cell r="K976">
            <v>0.41616000000000003</v>
          </cell>
          <cell r="L976">
            <v>0.28000000000000003</v>
          </cell>
        </row>
        <row r="977">
          <cell r="A977" t="str">
            <v>87-10-1732</v>
          </cell>
          <cell r="B977" t="str">
            <v>Cryptomeria japonica</v>
          </cell>
          <cell r="C977" t="str">
            <v>PL 500</v>
          </cell>
          <cell r="D977" t="str">
            <v>Directly</v>
          </cell>
          <cell r="F977">
            <v>0.72000000000000008</v>
          </cell>
          <cell r="G977">
            <v>0.61</v>
          </cell>
          <cell r="H977">
            <v>0.55000000000000004</v>
          </cell>
          <cell r="J977">
            <v>0.88128000000000006</v>
          </cell>
          <cell r="K977">
            <v>0.74663999999999997</v>
          </cell>
          <cell r="L977">
            <v>0.55000000000000004</v>
          </cell>
        </row>
        <row r="978">
          <cell r="A978" t="str">
            <v>87-10-1734</v>
          </cell>
          <cell r="B978" t="str">
            <v>Ginkgo biloba</v>
          </cell>
          <cell r="C978" t="str">
            <v>PL 500</v>
          </cell>
          <cell r="D978" t="str">
            <v>Directly</v>
          </cell>
          <cell r="F978">
            <v>0.88</v>
          </cell>
          <cell r="G978">
            <v>0.77</v>
          </cell>
          <cell r="H978">
            <v>0.71</v>
          </cell>
          <cell r="J978">
            <v>1.0771200000000001</v>
          </cell>
          <cell r="K978">
            <v>0.94247999999999998</v>
          </cell>
          <cell r="L978">
            <v>0.71</v>
          </cell>
        </row>
        <row r="979">
          <cell r="A979" t="str">
            <v>87-10-1733</v>
          </cell>
          <cell r="B979" t="str">
            <v>Juniperus virginiana</v>
          </cell>
          <cell r="C979" t="str">
            <v>PL 500</v>
          </cell>
          <cell r="D979" t="str">
            <v>Directly</v>
          </cell>
          <cell r="F979">
            <v>0.48</v>
          </cell>
          <cell r="G979">
            <v>0.37</v>
          </cell>
          <cell r="H979">
            <v>0.31</v>
          </cell>
          <cell r="J979">
            <v>0.58751999999999993</v>
          </cell>
          <cell r="K979">
            <v>0.45288</v>
          </cell>
          <cell r="L979">
            <v>0.31</v>
          </cell>
        </row>
        <row r="980">
          <cell r="A980" t="str">
            <v>87-10-1735</v>
          </cell>
          <cell r="B980" t="str">
            <v>Larix decidua</v>
          </cell>
          <cell r="C980" t="str">
            <v>PL 500</v>
          </cell>
          <cell r="D980" t="str">
            <v>Directly</v>
          </cell>
          <cell r="F980">
            <v>0.51</v>
          </cell>
          <cell r="G980">
            <v>0.4</v>
          </cell>
          <cell r="H980">
            <v>0.34</v>
          </cell>
          <cell r="J980">
            <v>0.62424000000000002</v>
          </cell>
          <cell r="K980">
            <v>0.48959999999999998</v>
          </cell>
          <cell r="L980">
            <v>0.34</v>
          </cell>
        </row>
        <row r="981">
          <cell r="A981" t="str">
            <v>87-10-1736</v>
          </cell>
          <cell r="B981" t="str">
            <v>Larix kaempferi</v>
          </cell>
          <cell r="C981" t="str">
            <v>PL 500</v>
          </cell>
          <cell r="D981" t="str">
            <v>Directly</v>
          </cell>
          <cell r="F981">
            <v>0.56000000000000005</v>
          </cell>
          <cell r="G981">
            <v>0.45</v>
          </cell>
          <cell r="H981">
            <v>0.39</v>
          </cell>
          <cell r="J981">
            <v>0.68544000000000005</v>
          </cell>
          <cell r="K981">
            <v>0.55080000000000007</v>
          </cell>
          <cell r="L981">
            <v>0.39</v>
          </cell>
        </row>
        <row r="982">
          <cell r="A982" t="str">
            <v>87-10-1737</v>
          </cell>
          <cell r="B982" t="str">
            <v>Larix leptolepis</v>
          </cell>
          <cell r="C982" t="str">
            <v>PL 500</v>
          </cell>
          <cell r="D982" t="str">
            <v>Directly</v>
          </cell>
          <cell r="F982">
            <v>0.48</v>
          </cell>
          <cell r="G982">
            <v>0.37</v>
          </cell>
          <cell r="H982">
            <v>0.31</v>
          </cell>
          <cell r="J982">
            <v>0.58751999999999993</v>
          </cell>
          <cell r="K982">
            <v>0.45288</v>
          </cell>
          <cell r="L982">
            <v>0.31</v>
          </cell>
        </row>
        <row r="983">
          <cell r="A983" t="str">
            <v>87-10-1738</v>
          </cell>
          <cell r="B983" t="str">
            <v>Metasequoia glyptostroboides</v>
          </cell>
          <cell r="C983" t="str">
            <v>PL 500</v>
          </cell>
          <cell r="D983" t="str">
            <v>Directly</v>
          </cell>
          <cell r="F983">
            <v>1.08</v>
          </cell>
          <cell r="G983">
            <v>0.97</v>
          </cell>
          <cell r="H983">
            <v>0.91</v>
          </cell>
          <cell r="J983">
            <v>1.32192</v>
          </cell>
          <cell r="K983">
            <v>1.1872799999999999</v>
          </cell>
          <cell r="L983">
            <v>0.91</v>
          </cell>
        </row>
        <row r="984">
          <cell r="A984" t="str">
            <v>87-10-1739</v>
          </cell>
          <cell r="B984" t="str">
            <v>Picea abies</v>
          </cell>
          <cell r="C984" t="str">
            <v>PL 500</v>
          </cell>
          <cell r="D984" t="str">
            <v>Directly</v>
          </cell>
          <cell r="F984">
            <v>0.58000000000000007</v>
          </cell>
          <cell r="G984">
            <v>0.47</v>
          </cell>
          <cell r="H984">
            <v>0.41</v>
          </cell>
          <cell r="J984">
            <v>0.70992000000000011</v>
          </cell>
          <cell r="K984">
            <v>0.5752799999999999</v>
          </cell>
          <cell r="L984">
            <v>0.41</v>
          </cell>
        </row>
        <row r="985">
          <cell r="A985" t="str">
            <v>87-10-1740</v>
          </cell>
          <cell r="B985" t="str">
            <v>Picea omorika</v>
          </cell>
          <cell r="C985" t="str">
            <v>PL 500</v>
          </cell>
          <cell r="D985" t="str">
            <v>Directly</v>
          </cell>
          <cell r="F985">
            <v>0.44</v>
          </cell>
          <cell r="G985">
            <v>0.34</v>
          </cell>
          <cell r="H985">
            <v>0.28000000000000003</v>
          </cell>
          <cell r="J985">
            <v>0.53856000000000004</v>
          </cell>
          <cell r="K985">
            <v>0.41616000000000003</v>
          </cell>
          <cell r="L985">
            <v>0.28000000000000003</v>
          </cell>
        </row>
        <row r="986">
          <cell r="A986" t="str">
            <v>87-10-1741</v>
          </cell>
          <cell r="B986" t="str">
            <v>Picea pungens Glauca</v>
          </cell>
          <cell r="C986" t="str">
            <v>PL 500</v>
          </cell>
          <cell r="D986" t="str">
            <v>Directly</v>
          </cell>
          <cell r="F986">
            <v>0.48</v>
          </cell>
          <cell r="G986">
            <v>0.37</v>
          </cell>
          <cell r="H986">
            <v>0.31</v>
          </cell>
          <cell r="J986">
            <v>0.58751999999999993</v>
          </cell>
          <cell r="K986">
            <v>0.45288</v>
          </cell>
          <cell r="L986">
            <v>0.31</v>
          </cell>
        </row>
        <row r="987">
          <cell r="A987" t="str">
            <v>87-10-1742</v>
          </cell>
          <cell r="B987" t="str">
            <v>Picea pungens 'Glauca' Apache</v>
          </cell>
          <cell r="C987" t="str">
            <v>PL 500</v>
          </cell>
          <cell r="D987" t="str">
            <v>Directly</v>
          </cell>
          <cell r="F987">
            <v>0.48</v>
          </cell>
          <cell r="G987">
            <v>0.37</v>
          </cell>
          <cell r="H987">
            <v>0.31</v>
          </cell>
          <cell r="J987">
            <v>0.58751999999999993</v>
          </cell>
          <cell r="K987">
            <v>0.45288</v>
          </cell>
          <cell r="L987">
            <v>0.31</v>
          </cell>
        </row>
        <row r="988">
          <cell r="A988" t="str">
            <v>87-10-1743</v>
          </cell>
          <cell r="B988" t="str">
            <v>Picea pungens 'Glauca' Kaibab</v>
          </cell>
          <cell r="C988" t="str">
            <v>PL 500</v>
          </cell>
          <cell r="D988" t="str">
            <v>Directly</v>
          </cell>
          <cell r="F988">
            <v>0.48</v>
          </cell>
          <cell r="G988">
            <v>0.37</v>
          </cell>
          <cell r="H988">
            <v>0.31</v>
          </cell>
          <cell r="J988">
            <v>0.58751999999999993</v>
          </cell>
          <cell r="K988">
            <v>0.45288</v>
          </cell>
          <cell r="L988">
            <v>0.31</v>
          </cell>
        </row>
        <row r="989">
          <cell r="A989" t="str">
            <v>87-10-1744</v>
          </cell>
          <cell r="B989" t="str">
            <v>Picea pungens 'Glauca' Majestic Blue</v>
          </cell>
          <cell r="C989" t="str">
            <v>PL 500</v>
          </cell>
          <cell r="D989" t="str">
            <v>Directly</v>
          </cell>
          <cell r="F989">
            <v>0.48</v>
          </cell>
          <cell r="G989">
            <v>0.37</v>
          </cell>
          <cell r="H989">
            <v>0.31</v>
          </cell>
          <cell r="J989">
            <v>0.58751999999999993</v>
          </cell>
          <cell r="K989">
            <v>0.45288</v>
          </cell>
          <cell r="L989">
            <v>0.31</v>
          </cell>
        </row>
        <row r="990">
          <cell r="A990" t="str">
            <v>87-10-1745</v>
          </cell>
          <cell r="B990" t="str">
            <v>Picea pungens 'Super Blue Seedling'</v>
          </cell>
          <cell r="C990" t="str">
            <v>PL 500</v>
          </cell>
          <cell r="D990" t="str">
            <v>Directly</v>
          </cell>
          <cell r="F990">
            <v>1.28</v>
          </cell>
          <cell r="G990">
            <v>1.17</v>
          </cell>
          <cell r="H990">
            <v>1.1100000000000001</v>
          </cell>
          <cell r="J990">
            <v>1.5667200000000001</v>
          </cell>
          <cell r="K990">
            <v>1.43208</v>
          </cell>
          <cell r="L990">
            <v>1.1100000000000001</v>
          </cell>
        </row>
        <row r="991">
          <cell r="A991" t="str">
            <v>87-10-1746</v>
          </cell>
          <cell r="B991" t="str">
            <v>Pinus aristata</v>
          </cell>
          <cell r="C991" t="str">
            <v>PL 500</v>
          </cell>
          <cell r="D991" t="str">
            <v>Directly</v>
          </cell>
          <cell r="F991">
            <v>0.48</v>
          </cell>
          <cell r="G991">
            <v>0.37</v>
          </cell>
          <cell r="H991">
            <v>0.31</v>
          </cell>
          <cell r="J991">
            <v>0.58751999999999993</v>
          </cell>
          <cell r="K991">
            <v>0.45288</v>
          </cell>
          <cell r="L991">
            <v>0.31</v>
          </cell>
        </row>
        <row r="992">
          <cell r="A992" t="str">
            <v>87-10-1747</v>
          </cell>
          <cell r="B992" t="str">
            <v>Pinus armandii</v>
          </cell>
          <cell r="C992" t="str">
            <v>PL 500</v>
          </cell>
          <cell r="D992" t="str">
            <v>Directly</v>
          </cell>
          <cell r="F992">
            <v>0.58000000000000007</v>
          </cell>
          <cell r="G992">
            <v>0.47</v>
          </cell>
          <cell r="H992">
            <v>0.41</v>
          </cell>
          <cell r="J992">
            <v>0.70992000000000011</v>
          </cell>
          <cell r="K992">
            <v>0.5752799999999999</v>
          </cell>
          <cell r="L992">
            <v>0.41</v>
          </cell>
        </row>
        <row r="993">
          <cell r="A993" t="str">
            <v>87-10-1748</v>
          </cell>
          <cell r="B993" t="str">
            <v>Pinus cembra</v>
          </cell>
          <cell r="C993" t="str">
            <v>PL 500</v>
          </cell>
          <cell r="D993" t="str">
            <v>Directly</v>
          </cell>
          <cell r="F993">
            <v>0.58000000000000007</v>
          </cell>
          <cell r="G993">
            <v>0.47</v>
          </cell>
          <cell r="H993">
            <v>0.41</v>
          </cell>
          <cell r="J993">
            <v>0.70992000000000011</v>
          </cell>
          <cell r="K993">
            <v>0.5752799999999999</v>
          </cell>
          <cell r="L993">
            <v>0.41</v>
          </cell>
        </row>
        <row r="994">
          <cell r="A994" t="str">
            <v>87-10-1749</v>
          </cell>
          <cell r="B994" t="str">
            <v>Pinus contorta</v>
          </cell>
          <cell r="C994" t="str">
            <v>PL 500</v>
          </cell>
          <cell r="D994" t="str">
            <v>Directly</v>
          </cell>
          <cell r="F994">
            <v>0.44</v>
          </cell>
          <cell r="G994">
            <v>0.34</v>
          </cell>
          <cell r="H994">
            <v>0.28000000000000003</v>
          </cell>
          <cell r="J994">
            <v>0.53856000000000004</v>
          </cell>
          <cell r="K994">
            <v>0.41616000000000003</v>
          </cell>
          <cell r="L994">
            <v>0.28000000000000003</v>
          </cell>
        </row>
        <row r="995">
          <cell r="A995" t="str">
            <v>87-10-1784</v>
          </cell>
          <cell r="B995" t="str">
            <v>Pinus grifithii = walichiana</v>
          </cell>
          <cell r="C995" t="str">
            <v>PL 500</v>
          </cell>
          <cell r="D995" t="str">
            <v>Directly</v>
          </cell>
          <cell r="F995">
            <v>0.45999999999999996</v>
          </cell>
          <cell r="G995">
            <v>0.35</v>
          </cell>
          <cell r="H995">
            <v>0.28999999999999998</v>
          </cell>
          <cell r="J995">
            <v>0.56303999999999998</v>
          </cell>
          <cell r="K995">
            <v>0.4284</v>
          </cell>
          <cell r="L995">
            <v>0.28999999999999998</v>
          </cell>
        </row>
        <row r="996">
          <cell r="A996" t="str">
            <v>87-10-1751</v>
          </cell>
          <cell r="B996" t="str">
            <v>Pinus leucodermis</v>
          </cell>
          <cell r="C996" t="str">
            <v>PL 500</v>
          </cell>
          <cell r="D996" t="str">
            <v>Directly</v>
          </cell>
          <cell r="F996">
            <v>0.48</v>
          </cell>
          <cell r="G996">
            <v>0.37</v>
          </cell>
          <cell r="H996">
            <v>0.31</v>
          </cell>
          <cell r="J996">
            <v>0.58751999999999993</v>
          </cell>
          <cell r="K996">
            <v>0.45288</v>
          </cell>
          <cell r="L996">
            <v>0.31</v>
          </cell>
        </row>
        <row r="997">
          <cell r="A997" t="str">
            <v>87-10-1752</v>
          </cell>
          <cell r="B997" t="str">
            <v>Pinus mugo Mughus</v>
          </cell>
          <cell r="C997" t="str">
            <v>PL 500</v>
          </cell>
          <cell r="D997" t="str">
            <v>Directly</v>
          </cell>
          <cell r="F997">
            <v>0.44</v>
          </cell>
          <cell r="G997">
            <v>0.34</v>
          </cell>
          <cell r="H997">
            <v>0.28000000000000003</v>
          </cell>
          <cell r="J997">
            <v>0.53856000000000004</v>
          </cell>
          <cell r="K997">
            <v>0.41616000000000003</v>
          </cell>
          <cell r="L997">
            <v>0.28000000000000003</v>
          </cell>
        </row>
        <row r="998">
          <cell r="A998" t="str">
            <v>87-10-1754</v>
          </cell>
          <cell r="B998" t="str">
            <v>Pinus mugo Pumilio</v>
          </cell>
          <cell r="C998" t="str">
            <v>PL 500</v>
          </cell>
          <cell r="D998" t="str">
            <v>Directly</v>
          </cell>
          <cell r="F998">
            <v>0.44</v>
          </cell>
          <cell r="G998">
            <v>0.34</v>
          </cell>
          <cell r="H998">
            <v>0.28000000000000003</v>
          </cell>
          <cell r="J998">
            <v>0.53856000000000004</v>
          </cell>
          <cell r="K998">
            <v>0.41616000000000003</v>
          </cell>
          <cell r="L998">
            <v>0.28000000000000003</v>
          </cell>
        </row>
        <row r="999">
          <cell r="A999" t="str">
            <v>87-10-1753</v>
          </cell>
          <cell r="B999" t="str">
            <v>Pinus nigra nigra</v>
          </cell>
          <cell r="C999" t="str">
            <v>PL 500</v>
          </cell>
          <cell r="D999" t="str">
            <v>Directly</v>
          </cell>
          <cell r="F999">
            <v>0.44</v>
          </cell>
          <cell r="G999">
            <v>0.34</v>
          </cell>
          <cell r="H999">
            <v>0.28000000000000003</v>
          </cell>
          <cell r="J999">
            <v>0.53856000000000004</v>
          </cell>
          <cell r="K999">
            <v>0.41616000000000003</v>
          </cell>
          <cell r="L999">
            <v>0.28000000000000003</v>
          </cell>
        </row>
        <row r="1000">
          <cell r="A1000" t="str">
            <v>87-10-1755</v>
          </cell>
          <cell r="B1000" t="str">
            <v>Pinus peuce</v>
          </cell>
          <cell r="C1000" t="str">
            <v>PL 500</v>
          </cell>
          <cell r="D1000" t="str">
            <v>Directly</v>
          </cell>
          <cell r="F1000">
            <v>0.49</v>
          </cell>
          <cell r="G1000">
            <v>0.38</v>
          </cell>
          <cell r="H1000">
            <v>0.32</v>
          </cell>
          <cell r="J1000">
            <v>0.59975999999999996</v>
          </cell>
          <cell r="K1000">
            <v>0.46511999999999998</v>
          </cell>
          <cell r="L1000">
            <v>0.32</v>
          </cell>
        </row>
        <row r="1001">
          <cell r="A1001" t="str">
            <v>87-10-1756</v>
          </cell>
          <cell r="B1001" t="str">
            <v>Pinus ponderosa</v>
          </cell>
          <cell r="C1001" t="str">
            <v>PL 500</v>
          </cell>
          <cell r="D1001" t="str">
            <v>Directly</v>
          </cell>
          <cell r="F1001">
            <v>0.49</v>
          </cell>
          <cell r="G1001">
            <v>0.38</v>
          </cell>
          <cell r="H1001">
            <v>0.32</v>
          </cell>
          <cell r="J1001">
            <v>0.59975999999999996</v>
          </cell>
          <cell r="K1001">
            <v>0.46511999999999998</v>
          </cell>
          <cell r="L1001">
            <v>0.32</v>
          </cell>
        </row>
        <row r="1002">
          <cell r="A1002" t="str">
            <v>87-10-1757</v>
          </cell>
          <cell r="B1002" t="str">
            <v>Pinus strobus</v>
          </cell>
          <cell r="C1002" t="str">
            <v>PL 500</v>
          </cell>
          <cell r="D1002" t="str">
            <v>Directly</v>
          </cell>
          <cell r="F1002">
            <v>0.49</v>
          </cell>
          <cell r="G1002">
            <v>0.38</v>
          </cell>
          <cell r="H1002">
            <v>0.32</v>
          </cell>
          <cell r="J1002">
            <v>0.59975999999999996</v>
          </cell>
          <cell r="K1002">
            <v>0.46511999999999998</v>
          </cell>
          <cell r="L1002">
            <v>0.32</v>
          </cell>
        </row>
        <row r="1003">
          <cell r="A1003" t="str">
            <v>87-10-1758</v>
          </cell>
          <cell r="B1003" t="str">
            <v>Pinus sylvestris</v>
          </cell>
          <cell r="C1003" t="str">
            <v>PL 500</v>
          </cell>
          <cell r="D1003" t="str">
            <v>Directly</v>
          </cell>
          <cell r="F1003">
            <v>0.44</v>
          </cell>
          <cell r="G1003">
            <v>0.34</v>
          </cell>
          <cell r="H1003">
            <v>0.28000000000000003</v>
          </cell>
          <cell r="J1003">
            <v>0.53856000000000004</v>
          </cell>
          <cell r="K1003">
            <v>0.41616000000000003</v>
          </cell>
          <cell r="L1003">
            <v>0.28000000000000003</v>
          </cell>
        </row>
        <row r="1004">
          <cell r="A1004" t="str">
            <v>87-10-1759</v>
          </cell>
          <cell r="B1004" t="str">
            <v>Pinus uncinata</v>
          </cell>
          <cell r="C1004" t="str">
            <v>PL 500</v>
          </cell>
          <cell r="D1004" t="str">
            <v>Directly</v>
          </cell>
          <cell r="F1004">
            <v>0.44</v>
          </cell>
          <cell r="G1004">
            <v>0.34</v>
          </cell>
          <cell r="H1004">
            <v>0.28000000000000003</v>
          </cell>
          <cell r="J1004">
            <v>0.53856000000000004</v>
          </cell>
          <cell r="K1004">
            <v>0.41616000000000003</v>
          </cell>
          <cell r="L1004">
            <v>0.28000000000000003</v>
          </cell>
        </row>
        <row r="1005">
          <cell r="A1005" t="str">
            <v>87-10-1760</v>
          </cell>
          <cell r="B1005" t="str">
            <v>Pseudotsuga menziesii</v>
          </cell>
          <cell r="C1005" t="str">
            <v>PL 500</v>
          </cell>
          <cell r="D1005" t="str">
            <v>Directly</v>
          </cell>
          <cell r="F1005">
            <v>0.48</v>
          </cell>
          <cell r="G1005">
            <v>0.37</v>
          </cell>
          <cell r="H1005">
            <v>0.31</v>
          </cell>
          <cell r="J1005">
            <v>0.58751999999999993</v>
          </cell>
          <cell r="K1005">
            <v>0.45288</v>
          </cell>
          <cell r="L1005">
            <v>0.31</v>
          </cell>
        </row>
        <row r="1006">
          <cell r="A1006" t="str">
            <v>87-10-1761</v>
          </cell>
          <cell r="B1006" t="str">
            <v>Sequoiadendron giganteum</v>
          </cell>
          <cell r="C1006" t="str">
            <v>PL 500</v>
          </cell>
          <cell r="D1006" t="str">
            <v>Directly</v>
          </cell>
          <cell r="F1006">
            <v>1.1100000000000001</v>
          </cell>
          <cell r="G1006">
            <v>1</v>
          </cell>
          <cell r="H1006">
            <v>0.94</v>
          </cell>
          <cell r="J1006">
            <v>1.3586400000000001</v>
          </cell>
          <cell r="K1006">
            <v>1.224</v>
          </cell>
          <cell r="L1006">
            <v>0.94</v>
          </cell>
        </row>
        <row r="1007">
          <cell r="A1007" t="str">
            <v>87-10-1762</v>
          </cell>
          <cell r="B1007" t="str">
            <v>Taxodium distichum</v>
          </cell>
          <cell r="C1007" t="str">
            <v>PL 500</v>
          </cell>
          <cell r="D1007" t="str">
            <v>Directly</v>
          </cell>
          <cell r="F1007">
            <v>1.1100000000000001</v>
          </cell>
          <cell r="G1007">
            <v>1</v>
          </cell>
          <cell r="H1007">
            <v>0.94</v>
          </cell>
          <cell r="J1007">
            <v>1.3586400000000001</v>
          </cell>
          <cell r="K1007">
            <v>1.224</v>
          </cell>
          <cell r="L1007">
            <v>0.94</v>
          </cell>
        </row>
        <row r="1008">
          <cell r="A1008" t="str">
            <v>87-10-1763</v>
          </cell>
          <cell r="B1008" t="str">
            <v>Taxus baccata</v>
          </cell>
          <cell r="C1008" t="str">
            <v>PL 500</v>
          </cell>
          <cell r="D1008" t="str">
            <v>Directly</v>
          </cell>
          <cell r="F1008">
            <v>0.56000000000000005</v>
          </cell>
          <cell r="G1008">
            <v>0.45</v>
          </cell>
          <cell r="H1008">
            <v>0.39</v>
          </cell>
          <cell r="J1008">
            <v>0.68544000000000005</v>
          </cell>
          <cell r="K1008">
            <v>0.55080000000000007</v>
          </cell>
          <cell r="L1008">
            <v>0.39</v>
          </cell>
        </row>
        <row r="1009">
          <cell r="A1009" t="str">
            <v>87-10-1764</v>
          </cell>
          <cell r="B1009" t="str">
            <v>Thuja orientalis</v>
          </cell>
          <cell r="C1009" t="str">
            <v>PL 500</v>
          </cell>
          <cell r="D1009" t="str">
            <v>Directly</v>
          </cell>
          <cell r="F1009">
            <v>0.45999999999999996</v>
          </cell>
          <cell r="G1009">
            <v>0.35</v>
          </cell>
          <cell r="H1009">
            <v>0.28999999999999998</v>
          </cell>
          <cell r="J1009">
            <v>0.56303999999999998</v>
          </cell>
          <cell r="K1009">
            <v>0.4284</v>
          </cell>
          <cell r="L1009">
            <v>0.28999999999999998</v>
          </cell>
        </row>
        <row r="1010">
          <cell r="A1010" t="str">
            <v>87-10-1765</v>
          </cell>
          <cell r="B1010" t="str">
            <v>Thuja plicata</v>
          </cell>
          <cell r="C1010" t="str">
            <v>PL 500</v>
          </cell>
          <cell r="D1010" t="str">
            <v>Directly</v>
          </cell>
          <cell r="F1010">
            <v>0.44</v>
          </cell>
          <cell r="G1010">
            <v>0.34</v>
          </cell>
          <cell r="H1010">
            <v>0.28000000000000003</v>
          </cell>
          <cell r="J1010">
            <v>0.53856000000000004</v>
          </cell>
          <cell r="K1010">
            <v>0.41616000000000003</v>
          </cell>
          <cell r="L1010">
            <v>0.28000000000000003</v>
          </cell>
        </row>
        <row r="1011">
          <cell r="A1011" t="str">
            <v>87-10-1766</v>
          </cell>
          <cell r="B1011" t="str">
            <v>Tsuga canadensis</v>
          </cell>
          <cell r="C1011" t="str">
            <v>PL 500</v>
          </cell>
          <cell r="D1011" t="str">
            <v>Directly</v>
          </cell>
          <cell r="F1011">
            <v>0.58000000000000007</v>
          </cell>
          <cell r="G1011">
            <v>0.47</v>
          </cell>
          <cell r="H1011">
            <v>0.41</v>
          </cell>
          <cell r="J1011">
            <v>0.70992000000000011</v>
          </cell>
          <cell r="K1011">
            <v>0.5752799999999999</v>
          </cell>
          <cell r="L1011">
            <v>0.41</v>
          </cell>
        </row>
        <row r="1012">
          <cell r="A1012" t="str">
            <v>87-10-1767</v>
          </cell>
          <cell r="B1012" t="str">
            <v>Tsuga heterophylla</v>
          </cell>
          <cell r="C1012" t="str">
            <v>PL 500</v>
          </cell>
          <cell r="D1012" t="str">
            <v>Directly</v>
          </cell>
          <cell r="F1012">
            <v>0.58000000000000007</v>
          </cell>
          <cell r="G1012">
            <v>0.47</v>
          </cell>
          <cell r="H1012">
            <v>0.41</v>
          </cell>
          <cell r="J1012">
            <v>0.70992000000000011</v>
          </cell>
          <cell r="K1012">
            <v>0.5752799999999999</v>
          </cell>
          <cell r="L1012">
            <v>0.41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овинки_nouveautes "/>
      <sheetName val="гортензия на доращивание "/>
      <sheetName val="PDXALV"/>
      <sheetName val="PDX"/>
      <sheetName val="Feuille11"/>
      <sheetName val="RENTAB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C1">
            <v>11905</v>
          </cell>
        </row>
        <row r="2">
          <cell r="A2" t="str">
            <v>Артикул</v>
          </cell>
          <cell r="B2" t="str">
            <v>Номенклатура</v>
          </cell>
          <cell r="C2" t="str">
            <v>отказ</v>
          </cell>
        </row>
        <row r="3">
          <cell r="A3" t="str">
            <v>87-104-0004</v>
          </cell>
          <cell r="B3" t="str">
            <v>Пион молочноцветковый (Paeonia lactiflora Albert Crousse BR 2-3 eye)</v>
          </cell>
          <cell r="C3">
            <v>0</v>
          </cell>
        </row>
        <row r="4">
          <cell r="A4" t="str">
            <v>87-104-0005</v>
          </cell>
          <cell r="B4" t="str">
            <v>Пион молочноцветковый (Paeonia lactiflora Albert Crousse BR 3-5 eye)</v>
          </cell>
          <cell r="C4">
            <v>0</v>
          </cell>
        </row>
        <row r="5">
          <cell r="A5" t="str">
            <v>87-104-0010</v>
          </cell>
          <cell r="B5" t="str">
            <v>Пион молочноцветковый (Paeonia lactiflora Alice Harding BR 2-3 eye)</v>
          </cell>
          <cell r="C5">
            <v>0</v>
          </cell>
        </row>
        <row r="6">
          <cell r="A6" t="str">
            <v>87-104-0017</v>
          </cell>
          <cell r="B6" t="str">
            <v>Пион молочноцветковый (Paeonia lactiflora Amalia Olsen BR 3-5 eye)</v>
          </cell>
          <cell r="C6">
            <v>0</v>
          </cell>
        </row>
        <row r="7">
          <cell r="A7" t="str">
            <v>87-104-0018</v>
          </cell>
          <cell r="B7" t="str">
            <v>Пион гибридный (Paeonia hybrida America BR 2-3 eye)</v>
          </cell>
          <cell r="C7">
            <v>0</v>
          </cell>
        </row>
        <row r="8">
          <cell r="A8" t="str">
            <v>87-104-0038</v>
          </cell>
          <cell r="B8" t="str">
            <v>Пион молочноцветковый (Paeonia lactiflora Barbara BR 2-3 eye)</v>
          </cell>
          <cell r="C8">
            <v>0</v>
          </cell>
        </row>
        <row r="9">
          <cell r="A9" t="str">
            <v>87-104-0056</v>
          </cell>
          <cell r="B9" t="str">
            <v>Пион молочноцветковый (Paeonia lactiflora Blush Queen BR 3-5 eye)</v>
          </cell>
          <cell r="C9">
            <v>0</v>
          </cell>
        </row>
        <row r="10">
          <cell r="A10" t="str">
            <v>87-104-0057</v>
          </cell>
          <cell r="B10" t="str">
            <v>Пион гибридный (Paeonia hybrida Blushing Princess BR 2-3 eye)</v>
          </cell>
          <cell r="C10">
            <v>0</v>
          </cell>
        </row>
        <row r="11">
          <cell r="A11" t="str">
            <v>87-104-0089</v>
          </cell>
          <cell r="B11" t="str">
            <v>Пион молочноцветковый (Paeonia lactiflora Butter bowl BR 3-5 eye)</v>
          </cell>
          <cell r="C11">
            <v>0</v>
          </cell>
        </row>
        <row r="12">
          <cell r="A12" t="str">
            <v>87-104-0139</v>
          </cell>
          <cell r="B12" t="str">
            <v>Пион молочноцветковый (Paeonia lactiflora Cora Stubbs BR 3-5 eye)</v>
          </cell>
          <cell r="C12">
            <v>0</v>
          </cell>
        </row>
        <row r="13">
          <cell r="A13" t="str">
            <v>87-104-0148</v>
          </cell>
          <cell r="B13" t="str">
            <v>Пион гибридный (Paeonia hybrida Coral Magic BR 3-5 eye)</v>
          </cell>
          <cell r="C13">
            <v>0</v>
          </cell>
        </row>
        <row r="14">
          <cell r="A14" t="str">
            <v>87-104-0152</v>
          </cell>
          <cell r="B14" t="str">
            <v>Пион молочноцветковый (Paeonia lactiflora Cotton Candy BR 3-5 eye)</v>
          </cell>
          <cell r="C14">
            <v>0</v>
          </cell>
        </row>
        <row r="15">
          <cell r="A15" t="str">
            <v>87-104-0154</v>
          </cell>
          <cell r="B15" t="str">
            <v>Пион молочноцветковый (Paeonia lactiflora Couronne d'Or BR 3-5 eye)</v>
          </cell>
          <cell r="C15">
            <v>0</v>
          </cell>
        </row>
        <row r="16">
          <cell r="A16" t="str">
            <v>87-104-0257</v>
          </cell>
          <cell r="B16" t="str">
            <v>Пион молочноцветковый (Paeonia lactiflora Green Halo BR 2-3 eye)</v>
          </cell>
          <cell r="C16">
            <v>0</v>
          </cell>
        </row>
        <row r="17">
          <cell r="A17" t="str">
            <v>87-104-0258</v>
          </cell>
          <cell r="B17" t="str">
            <v>Пион молочноцветковый (Paeonia lactiflora Green Halo BR 3-5 eye)</v>
          </cell>
          <cell r="C17">
            <v>0</v>
          </cell>
        </row>
        <row r="18">
          <cell r="A18" t="str">
            <v>87-104-0273</v>
          </cell>
          <cell r="B18" t="str">
            <v>Пион молочноцветковый (Paeonia lactiflora Hot Chocolate BR 3-5 eye)</v>
          </cell>
          <cell r="C18">
            <v>0</v>
          </cell>
        </row>
        <row r="19">
          <cell r="A19" t="str">
            <v>87-104-0309</v>
          </cell>
          <cell r="B19" t="str">
            <v xml:space="preserve">Пион молочноцветковый (Paeonia lactiflora Kings Day BR 2-3 eye) </v>
          </cell>
          <cell r="C19">
            <v>0</v>
          </cell>
        </row>
        <row r="20">
          <cell r="A20" t="str">
            <v>87-104-0321</v>
          </cell>
          <cell r="B20" t="str">
            <v>Пион молочноцветковый (Paeonia lactiflora Lady Alexander Duff BR 3-5 eye)</v>
          </cell>
          <cell r="C20">
            <v>0</v>
          </cell>
        </row>
        <row r="21">
          <cell r="A21" t="str">
            <v>87-104-0360</v>
          </cell>
          <cell r="B21" t="str">
            <v>Пион гибридный (Paeonia hybrida Mackinac Grand BR 2-3 eye)</v>
          </cell>
          <cell r="C21">
            <v>0</v>
          </cell>
        </row>
        <row r="22">
          <cell r="A22" t="str">
            <v>87-104-0361</v>
          </cell>
          <cell r="B22" t="str">
            <v>Пион гибридный (Paeonia hybrida Mackinac Grand BR 3-5 eye)</v>
          </cell>
          <cell r="C22">
            <v>0</v>
          </cell>
        </row>
        <row r="23">
          <cell r="A23" t="str">
            <v>87-104-0362</v>
          </cell>
          <cell r="B23" t="str">
            <v>Пион молочноцветковый (Paeonia lactiflora Madame Calot BR 2-3 eye)</v>
          </cell>
          <cell r="C23">
            <v>0</v>
          </cell>
        </row>
        <row r="24">
          <cell r="A24" t="str">
            <v>87-104-0363</v>
          </cell>
          <cell r="B24" t="str">
            <v>Пион молочноцветковый (Paeonia lactiflora Madame Calot BR 3-5 eye)</v>
          </cell>
          <cell r="C24">
            <v>0</v>
          </cell>
        </row>
        <row r="25">
          <cell r="A25" t="str">
            <v>87-104-0367</v>
          </cell>
          <cell r="B25" t="str">
            <v>Пион молочноцветковый (Paeonia lactiflora Madame de Verneville BR 3-5 eye)</v>
          </cell>
          <cell r="C25">
            <v>0</v>
          </cell>
        </row>
        <row r="26">
          <cell r="A26" t="str">
            <v>87-104-0404</v>
          </cell>
          <cell r="B26" t="str">
            <v>Пион молочноцветковый (Paeonia lactiflora Monsieur Jules Elie BR 3-5 eye)</v>
          </cell>
          <cell r="C26">
            <v>0</v>
          </cell>
        </row>
        <row r="27">
          <cell r="A27" t="str">
            <v>87-104-0414</v>
          </cell>
          <cell r="B27" t="str">
            <v>Пион молочноцветковый (Paeonia lactiflora Moon River BR 3-5 eye)</v>
          </cell>
          <cell r="C27">
            <v>0</v>
          </cell>
        </row>
        <row r="28">
          <cell r="A28" t="str">
            <v>87-104-0417</v>
          </cell>
          <cell r="B28" t="str">
            <v>Пион молочноцветковый (Paeonia lactiflora Morning Kiss BR 2-3 eye)</v>
          </cell>
          <cell r="C28">
            <v>0</v>
          </cell>
        </row>
        <row r="29">
          <cell r="A29" t="str">
            <v>87-104-0418</v>
          </cell>
          <cell r="B29" t="str">
            <v>Пион молочноцветковый (Paeonia lactiflora Morning Kiss BR 3-5 eye)</v>
          </cell>
          <cell r="C29">
            <v>0</v>
          </cell>
        </row>
        <row r="30">
          <cell r="A30" t="str">
            <v>87-104-0433</v>
          </cell>
          <cell r="B30" t="str">
            <v>Пион молочноцветковый (Paeonia lactiflora Neon BR 2-3 eye)</v>
          </cell>
          <cell r="C30">
            <v>0</v>
          </cell>
        </row>
        <row r="31">
          <cell r="A31" t="str">
            <v>87-104-0434</v>
          </cell>
          <cell r="B31" t="str">
            <v>Пион молочноцветковый (Paeonia lactiflora Neon BR 3-5 eye)</v>
          </cell>
          <cell r="C31">
            <v>0</v>
          </cell>
        </row>
        <row r="32">
          <cell r="A32" t="str">
            <v>87-104-0442</v>
          </cell>
          <cell r="B32" t="str">
            <v>Пион гибридный (Paeonia hybrida Nosegay BR 3-5 eye)</v>
          </cell>
          <cell r="C32">
            <v>0</v>
          </cell>
        </row>
        <row r="33">
          <cell r="A33" t="str">
            <v>87-104-0462</v>
          </cell>
          <cell r="B33" t="str">
            <v>Пион молочноцветковый (Paeonia lactiflora Peaches and Cream BR 3-5 eye)</v>
          </cell>
          <cell r="C33">
            <v>0</v>
          </cell>
        </row>
        <row r="34">
          <cell r="A34" t="str">
            <v>87-104-0472</v>
          </cell>
          <cell r="B34" t="str">
            <v>Пион молочноцветковый (Paeonia lactiflora Pietertje Vriend BR 2-3 eye)</v>
          </cell>
          <cell r="C34">
            <v>0</v>
          </cell>
        </row>
        <row r="35">
          <cell r="A35" t="str">
            <v>87-104-0473</v>
          </cell>
          <cell r="B35" t="str">
            <v>Пион молочноцветковый (Paeonia lactiflora Pietertje Vriend BR 3-5 eye)</v>
          </cell>
          <cell r="C35">
            <v>0</v>
          </cell>
        </row>
        <row r="36">
          <cell r="A36" t="str">
            <v>87-104-0489</v>
          </cell>
          <cell r="B36" t="str">
            <v>Пион молочноцветковый (Paeonia lactiflora Pink Lemonade BR 3-5 eye)</v>
          </cell>
          <cell r="C36">
            <v>0</v>
          </cell>
        </row>
        <row r="37">
          <cell r="A37" t="str">
            <v>87-104-0491</v>
          </cell>
          <cell r="B37" t="str">
            <v>Пион молочноцветковый (Paeonia lactiflora Pink Luau BR 3-5 eye)</v>
          </cell>
          <cell r="C37">
            <v>0</v>
          </cell>
        </row>
        <row r="38">
          <cell r="A38" t="str">
            <v>87-104-0492</v>
          </cell>
          <cell r="B38" t="str">
            <v>Пион молочноцветковый (Paeonia lactiflora Pink Parfait BR 2-3 eye)</v>
          </cell>
          <cell r="C38">
            <v>0</v>
          </cell>
        </row>
        <row r="39">
          <cell r="A39" t="str">
            <v>87-104-0493</v>
          </cell>
          <cell r="B39" t="str">
            <v>Пион молочноцветковый (Paeonia lactiflora Pink Parfait BR 3-5 eye)</v>
          </cell>
          <cell r="C39">
            <v>0</v>
          </cell>
        </row>
        <row r="40">
          <cell r="A40" t="str">
            <v>87-104-0509</v>
          </cell>
          <cell r="B40" t="str">
            <v>Пион молочноцветковый (Paeonia lactiflora Princess Margaret BR 3-5 eye)</v>
          </cell>
          <cell r="C40">
            <v>0</v>
          </cell>
        </row>
        <row r="41">
          <cell r="A41" t="str">
            <v>87-104-0519</v>
          </cell>
          <cell r="B41" t="str">
            <v>Пион молочноцветковый (Paeonia lactiflora Raspberry Ice BR 3-5 eye)</v>
          </cell>
          <cell r="C41">
            <v>0</v>
          </cell>
        </row>
        <row r="42">
          <cell r="A42" t="str">
            <v>87-104-0528</v>
          </cell>
          <cell r="B42" t="str">
            <v>Пион гибридный (Paeonia hybrida Red Grace BR 2-3 eye)</v>
          </cell>
          <cell r="C42">
            <v>0</v>
          </cell>
        </row>
        <row r="43">
          <cell r="A43" t="str">
            <v>87-104-0529</v>
          </cell>
          <cell r="B43" t="str">
            <v>Пион гибридный (Paeonia hybrida Red Grace BR 3-5 eye)</v>
          </cell>
          <cell r="C43">
            <v>0</v>
          </cell>
        </row>
        <row r="44">
          <cell r="A44" t="str">
            <v>87-104-0538</v>
          </cell>
          <cell r="B44" t="str">
            <v>Пион молочноцветковый (Paeonia lactiflora red spider BR 2-3 eye)</v>
          </cell>
          <cell r="C44">
            <v>0</v>
          </cell>
        </row>
        <row r="45">
          <cell r="A45" t="str">
            <v>87-104-0539</v>
          </cell>
          <cell r="B45" t="str">
            <v>Пион молочноцветковый (Paeonia lactiflora red spider BR 3-5 eye)</v>
          </cell>
          <cell r="C45">
            <v>0</v>
          </cell>
        </row>
        <row r="46">
          <cell r="A46" t="str">
            <v>87-104-0540</v>
          </cell>
          <cell r="B46" t="str">
            <v>Пион молочноцветковый (Paeonia lactiflora Reine Hortense BR 2-3 eye)</v>
          </cell>
          <cell r="C46">
            <v>0</v>
          </cell>
        </row>
        <row r="47">
          <cell r="A47" t="str">
            <v>87-104-0556</v>
          </cell>
          <cell r="B47" t="str">
            <v>Пион гибридный (Paeonia hybrida Salmon Chiffon BR 2-3 eye)</v>
          </cell>
          <cell r="C47">
            <v>0</v>
          </cell>
        </row>
        <row r="48">
          <cell r="A48" t="str">
            <v>87-104-0557</v>
          </cell>
          <cell r="B48" t="str">
            <v>Пион гибридный (Paeonia hybrida Salmon Chiffon BR 3-5 eye)</v>
          </cell>
          <cell r="C48">
            <v>0</v>
          </cell>
        </row>
        <row r="49">
          <cell r="A49" t="str">
            <v>87-104-0583</v>
          </cell>
          <cell r="B49" t="str">
            <v>Пион молочноцветковый (Paeonia lactiflora Snow Mountain BR 3-5 eye)</v>
          </cell>
          <cell r="C49">
            <v>0</v>
          </cell>
        </row>
        <row r="50">
          <cell r="A50" t="str">
            <v>87-104-0594</v>
          </cell>
          <cell r="B50" t="str">
            <v>Пион гибридный (Paeonia hybrida Summer Glow BR 2-3 eye)</v>
          </cell>
          <cell r="C50">
            <v>0</v>
          </cell>
        </row>
        <row r="51">
          <cell r="A51" t="str">
            <v>87-104-0595</v>
          </cell>
          <cell r="B51" t="str">
            <v>Пион гибридный (Paeonia hybrida Summer Glow BR 3-5 eye)</v>
          </cell>
          <cell r="C51">
            <v>0</v>
          </cell>
        </row>
        <row r="52">
          <cell r="A52" t="str">
            <v>87-104-0596</v>
          </cell>
          <cell r="B52" t="str">
            <v>Пион гибридный (Paeonia hybrida Sunny Girl BR 2-3 eye)</v>
          </cell>
          <cell r="C52">
            <v>0</v>
          </cell>
        </row>
        <row r="53">
          <cell r="A53" t="str">
            <v>87-104-0598</v>
          </cell>
          <cell r="B53" t="str">
            <v>Пион молочноцветковый (Paeonia lactiflora Suzie Q BR 2-3 eye)</v>
          </cell>
          <cell r="C53">
            <v>0</v>
          </cell>
        </row>
        <row r="54">
          <cell r="A54" t="str">
            <v>87-104-0599</v>
          </cell>
          <cell r="B54" t="str">
            <v>Пион молочноцветковый (Paeonia lactiflora Suzie Q BR 3-5 eye)</v>
          </cell>
          <cell r="C54">
            <v>0</v>
          </cell>
        </row>
        <row r="55">
          <cell r="A55" t="str">
            <v>87-104-0611</v>
          </cell>
          <cell r="B55" t="str">
            <v>Пион молочноцветковый (Paeonia lactiflora Tom Cat BR 3-5 eye)</v>
          </cell>
          <cell r="C55">
            <v>0</v>
          </cell>
        </row>
        <row r="56">
          <cell r="A56" t="str">
            <v>87-104-0642</v>
          </cell>
          <cell r="B56" t="str">
            <v>Пион молочноцветковый (Paeonia lactiflora White Sarah Bernhardt BR 2-3 eye)</v>
          </cell>
          <cell r="C56">
            <v>0</v>
          </cell>
        </row>
        <row r="57">
          <cell r="A57" t="str">
            <v>87-104-0643</v>
          </cell>
          <cell r="B57" t="str">
            <v>Пион молочноцветковый (Paeonia lactiflora White Sarah Bernhardt BR 3-5 eye)</v>
          </cell>
          <cell r="C57">
            <v>0</v>
          </cell>
        </row>
        <row r="58">
          <cell r="A58" t="str">
            <v>87-104-0644</v>
          </cell>
          <cell r="B58" t="str">
            <v>Пион молочноцветковый (Paeonia lactiflora White Towers BR 2-3 eye)</v>
          </cell>
          <cell r="C58">
            <v>0</v>
          </cell>
        </row>
        <row r="59">
          <cell r="A59" t="str">
            <v>87-104-0645</v>
          </cell>
          <cell r="B59" t="str">
            <v>Пион молочноцветковый (Paeonia lactiflora White Towers BR 3-5 eye)</v>
          </cell>
          <cell r="C59">
            <v>0</v>
          </cell>
        </row>
        <row r="60">
          <cell r="A60" t="str">
            <v>87-104-0657</v>
          </cell>
          <cell r="B60" t="str">
            <v>Пион лекарственный (Paeonia officinalis Alba Plena BR 2/+ eye)</v>
          </cell>
          <cell r="C60">
            <v>0</v>
          </cell>
        </row>
        <row r="61">
          <cell r="A61" t="str">
            <v>87-104-0677</v>
          </cell>
          <cell r="B61" t="str">
            <v>Пион ито-гибрид (Paeonia Itoh-Hybrids Belle Toulousaine BR 2-3 eye)</v>
          </cell>
          <cell r="C61">
            <v>0</v>
          </cell>
        </row>
        <row r="62">
          <cell r="A62" t="str">
            <v>87-104-0689</v>
          </cell>
          <cell r="B62" t="str">
            <v>Пион ито-гибрид (Paeonia Itoh-Hybrids Caroline Constabel BR 2-3 eye)</v>
          </cell>
          <cell r="C62">
            <v>0</v>
          </cell>
        </row>
        <row r="63">
          <cell r="A63" t="str">
            <v>87-104-0703</v>
          </cell>
          <cell r="B63" t="str">
            <v>Пион ито-гибрид (Paeonia Itoh-Hybrids Duchesse de Lorraine BR 2-3 eye)</v>
          </cell>
          <cell r="C63">
            <v>0</v>
          </cell>
        </row>
        <row r="64">
          <cell r="A64" t="str">
            <v>87-104-0705</v>
          </cell>
          <cell r="B64" t="str">
            <v>Пион ито-гибрид (Paeonia Itoh-Hybrids First Arrival BR 2-3 eye)</v>
          </cell>
          <cell r="C64">
            <v>0</v>
          </cell>
        </row>
        <row r="65">
          <cell r="A65" t="str">
            <v>87-104-0711</v>
          </cell>
          <cell r="B65" t="str">
            <v>Пион ито-гибрид (Paeonia Itoh-Hybrids Gordon E. Simonson BR 2-3 eye)</v>
          </cell>
          <cell r="C65">
            <v>0</v>
          </cell>
        </row>
        <row r="66">
          <cell r="A66" t="str">
            <v>87-104-0745</v>
          </cell>
          <cell r="B66" t="str">
            <v>Пион ито-гибрид (Paeonia Itoh-Hybrids Rageddy Ann BR 2-3 eye)</v>
          </cell>
          <cell r="C66">
            <v>0</v>
          </cell>
        </row>
        <row r="67">
          <cell r="A67" t="str">
            <v>87-104-0764</v>
          </cell>
          <cell r="B67" t="str">
            <v>Пион ито-гибрид (Paeonia Itoh-Hybrids Sonoma Halo BR 3-5 eye)</v>
          </cell>
          <cell r="C67">
            <v>0</v>
          </cell>
        </row>
        <row r="68">
          <cell r="A68" t="str">
            <v>87-104-0766</v>
          </cell>
          <cell r="B68" t="str">
            <v>Пион ито-гибрид (Paeonia Itoh-Hybrids Sonoma Yedo BR 3-5 eye)</v>
          </cell>
          <cell r="C68">
            <v>0</v>
          </cell>
        </row>
        <row r="69">
          <cell r="A69" t="str">
            <v>87-104-0786</v>
          </cell>
          <cell r="B69" t="str">
            <v>Пион ито-гибрид (Paeonia Itoh-Hybrids Yellow Doodle Dandy BR 3-5 eye)</v>
          </cell>
          <cell r="C69">
            <v>0</v>
          </cell>
        </row>
        <row r="70">
          <cell r="A70" t="str">
            <v>87-104-0957</v>
          </cell>
          <cell r="B70" t="str">
            <v>Пион ито-гибрид (Paeonia Itoh-Hybrids Sonoma Kaleidoscope BR 3-5 eye)</v>
          </cell>
          <cell r="C70">
            <v>0</v>
          </cell>
        </row>
        <row r="71">
          <cell r="A71" t="str">
            <v>87-107-0091</v>
          </cell>
          <cell r="B71" t="str">
            <v>Пион ито-гибрид (Paeonia Itoh-Hybrids Copper Kettle BR 2/3 eye)</v>
          </cell>
          <cell r="C71">
            <v>0</v>
          </cell>
        </row>
        <row r="72">
          <cell r="A72" t="str">
            <v>87-107-0092</v>
          </cell>
          <cell r="B72" t="str">
            <v>Пион ито-гибрид (Paeonia Itoh-Hybrids Copper Kettle BR 3/5 eye)</v>
          </cell>
          <cell r="C72">
            <v>0</v>
          </cell>
        </row>
        <row r="73">
          <cell r="A73" t="str">
            <v>87-107-0099</v>
          </cell>
          <cell r="B73" t="str">
            <v>Пион ито-гибрид (Paeonia Itoh-Hybrids Hillary BR 2/3 eye)</v>
          </cell>
          <cell r="C73">
            <v>0</v>
          </cell>
        </row>
        <row r="74">
          <cell r="A74" t="str">
            <v>87-107-0100</v>
          </cell>
          <cell r="B74" t="str">
            <v>Пион ито-гибрид (Paeonia Itoh-Hybrids Hillary BR 3/5 eye)</v>
          </cell>
          <cell r="C74">
            <v>240</v>
          </cell>
        </row>
        <row r="75">
          <cell r="A75" t="str">
            <v>87-107-0101</v>
          </cell>
          <cell r="B75" t="str">
            <v>Пион ито-гибрид (Paeonia Itoh-Hybrids Julia Rose BR 2/3 eye)</v>
          </cell>
          <cell r="C75">
            <v>60</v>
          </cell>
        </row>
        <row r="76">
          <cell r="A76" t="str">
            <v>87-107-0125</v>
          </cell>
          <cell r="B76" t="str">
            <v>Пион молочноцветковый (Paeonia lactiflora Krinkled White BR 2/3 eye)</v>
          </cell>
          <cell r="C76">
            <v>75</v>
          </cell>
        </row>
        <row r="77">
          <cell r="A77" t="str">
            <v>87-107-0128</v>
          </cell>
          <cell r="B77" t="str">
            <v>Пион молочноцветковый (Paeonia lactiflora Sorbet BR 2/3 eye)</v>
          </cell>
          <cell r="C77">
            <v>300</v>
          </cell>
        </row>
        <row r="78">
          <cell r="A78" t="str">
            <v>87-107-0129</v>
          </cell>
          <cell r="B78" t="str">
            <v>Пион молочноцветковый (Paeonia lactiflora Sorbet BR 3/5 eye)</v>
          </cell>
          <cell r="C78">
            <v>150</v>
          </cell>
        </row>
        <row r="79">
          <cell r="A79" t="str">
            <v>87-107-0131</v>
          </cell>
          <cell r="B79" t="str">
            <v>Пион молочноцветковый (Paeonia lactiflora Alertie BR 3/5 eye)</v>
          </cell>
          <cell r="C79">
            <v>0</v>
          </cell>
        </row>
        <row r="80">
          <cell r="A80" t="str">
            <v>87-107-0132</v>
          </cell>
          <cell r="B80" t="str">
            <v>Пион молочноцветковый (Paeonia lactiflora Alexander Fleming BR 2/3 eye)</v>
          </cell>
          <cell r="C80">
            <v>0</v>
          </cell>
        </row>
        <row r="81">
          <cell r="A81" t="str">
            <v>87-107-0133</v>
          </cell>
          <cell r="B81" t="str">
            <v>Пион молочноцветковый (Paeonia lactiflora Alexander Fleming BR 3/5 eye)</v>
          </cell>
          <cell r="C81">
            <v>0</v>
          </cell>
        </row>
        <row r="82">
          <cell r="A82" t="str">
            <v>87-107-0137</v>
          </cell>
          <cell r="B82" t="str">
            <v>Пион молочноцветковый (Paeonia lactiflora Angel Cheeks BR 2/3 eye)</v>
          </cell>
          <cell r="C82">
            <v>0</v>
          </cell>
        </row>
        <row r="83">
          <cell r="A83" t="str">
            <v>87-107-0143</v>
          </cell>
          <cell r="B83" t="str">
            <v>Пион молочноцветковый (Paeonia lactiflora Blaze BR 2/3 eye)</v>
          </cell>
          <cell r="C83">
            <v>0</v>
          </cell>
        </row>
        <row r="84">
          <cell r="A84" t="str">
            <v>87-107-0150</v>
          </cell>
          <cell r="B84" t="str">
            <v>Пион молочноцветковый (Paeonia lactiflora Bowl of Cream BR 3/5 eye)</v>
          </cell>
          <cell r="C84">
            <v>0</v>
          </cell>
        </row>
        <row r="85">
          <cell r="A85" t="str">
            <v>87-107-0158</v>
          </cell>
          <cell r="B85" t="str">
            <v>Пион молочноцветковый (Paeonia lactiflora Candy Stripe BR 3/5 eye)</v>
          </cell>
          <cell r="C85">
            <v>0</v>
          </cell>
        </row>
        <row r="86">
          <cell r="A86" t="str">
            <v>87-107-0169</v>
          </cell>
          <cell r="B86" t="str">
            <v>Пион гибридный (Paeonia hybrida Coral Supreme BR 2/3 eye)</v>
          </cell>
          <cell r="C86">
            <v>0</v>
          </cell>
        </row>
        <row r="87">
          <cell r="A87" t="str">
            <v>87-107-0170</v>
          </cell>
          <cell r="B87" t="str">
            <v>Пион гибридный (Paeonia hybrida Coral Supreme BR 3/5 eye)</v>
          </cell>
          <cell r="C87">
            <v>0</v>
          </cell>
        </row>
        <row r="88">
          <cell r="A88" t="str">
            <v>87-107-0171</v>
          </cell>
          <cell r="B88" t="str">
            <v>Пион гибридный (Paeonia hybrida Cytherea BR 2/3 eye)</v>
          </cell>
          <cell r="C88">
            <v>0</v>
          </cell>
        </row>
        <row r="89">
          <cell r="A89" t="str">
            <v>87-107-0172</v>
          </cell>
          <cell r="B89" t="str">
            <v>Пион гибридный (Paeonia hybrida Cytherea BR 3/5 eye)</v>
          </cell>
          <cell r="C89">
            <v>0</v>
          </cell>
        </row>
        <row r="90">
          <cell r="A90" t="str">
            <v>87-107-0173</v>
          </cell>
          <cell r="B90" t="str">
            <v>Пион молочноцветковый (Paeonia lactiflora Dinner Plate BR 2/3 eye)</v>
          </cell>
          <cell r="C90">
            <v>0</v>
          </cell>
        </row>
        <row r="91">
          <cell r="A91" t="str">
            <v>87-107-0174</v>
          </cell>
          <cell r="B91" t="str">
            <v>Пион молочноцветковый (Paeonia lactiflora Dinner Plate BR 3/5 eye)</v>
          </cell>
          <cell r="C91">
            <v>100</v>
          </cell>
        </row>
        <row r="92">
          <cell r="A92" t="str">
            <v>87-107-0177</v>
          </cell>
          <cell r="B92" t="str">
            <v>Пион молочноцветковый (Paeonia lactiflora Duchesse de Nemours BR 2/3 eye)</v>
          </cell>
          <cell r="C92">
            <v>0</v>
          </cell>
        </row>
        <row r="93">
          <cell r="A93" t="str">
            <v>87-107-0178</v>
          </cell>
          <cell r="B93" t="str">
            <v>Пион молочноцветковый (Paeonia lactiflora Duchesse de Nemours BR 3/5 eye)</v>
          </cell>
          <cell r="C93">
            <v>0</v>
          </cell>
        </row>
        <row r="94">
          <cell r="A94" t="str">
            <v>87-107-0183</v>
          </cell>
          <cell r="B94" t="str">
            <v>Пион молочноцветковый (Paeonia lactiflora Elsa Sass BR 2/3 eye)</v>
          </cell>
          <cell r="C94">
            <v>0</v>
          </cell>
        </row>
        <row r="95">
          <cell r="A95" t="str">
            <v>87-107-0184</v>
          </cell>
          <cell r="B95" t="str">
            <v>Пион молочноцветковый (Paeonia lactiflora Elsa Sass BR 3/5 eye)</v>
          </cell>
          <cell r="C95">
            <v>100</v>
          </cell>
        </row>
        <row r="96">
          <cell r="A96" t="str">
            <v>87-107-0195</v>
          </cell>
          <cell r="B96" t="str">
            <v>Пион молочноцветковый (Paeonia lactiflora Florence Nicholls BR 2/3 eye)</v>
          </cell>
          <cell r="C96">
            <v>100</v>
          </cell>
        </row>
        <row r="97">
          <cell r="A97" t="str">
            <v>87-107-0197</v>
          </cell>
          <cell r="B97" t="str">
            <v>Пион молочноцветковый (Paeonia lactiflora Gardenia BR 2/3 eye)</v>
          </cell>
          <cell r="C97">
            <v>0</v>
          </cell>
        </row>
        <row r="98">
          <cell r="A98" t="str">
            <v>87-107-0198</v>
          </cell>
          <cell r="B98" t="str">
            <v>Пион молочноцветковый (Paeonia lactiflora Gardenia BR 3/5 eye)</v>
          </cell>
          <cell r="C98">
            <v>0</v>
          </cell>
        </row>
        <row r="99">
          <cell r="A99" t="str">
            <v>87-107-0200</v>
          </cell>
          <cell r="B99" t="str">
            <v>Пион молочноцветковый (Paeonia lactiflora Gay Paree BR 3/5 eye)</v>
          </cell>
          <cell r="C99">
            <v>0</v>
          </cell>
        </row>
        <row r="100">
          <cell r="A100" t="str">
            <v>87-107-0204</v>
          </cell>
          <cell r="B100" t="str">
            <v>Пион молочноцветковый (Paeonia lactiflora Honey Gold BR 3/5 eye)</v>
          </cell>
          <cell r="C100">
            <v>0</v>
          </cell>
        </row>
        <row r="101">
          <cell r="A101" t="str">
            <v>87-107-0208</v>
          </cell>
          <cell r="B101" t="str">
            <v>Пион молочноцветковый (Paeonia lactiflora Inspecteur Lavergne BR 2/3 eye)</v>
          </cell>
          <cell r="C101">
            <v>0</v>
          </cell>
        </row>
        <row r="102">
          <cell r="A102" t="str">
            <v>87-107-0209</v>
          </cell>
          <cell r="B102" t="str">
            <v>Пион молочноцветковый (Paeonia lactiflora Inspecteur Lavergne BR 3/5 eye)</v>
          </cell>
          <cell r="C102">
            <v>50</v>
          </cell>
        </row>
        <row r="103">
          <cell r="A103" t="str">
            <v>87-107-0213</v>
          </cell>
          <cell r="B103" t="str">
            <v>Пион молочноцветковый (Paeonia lactiflora Kansas BR 2/3 eye)</v>
          </cell>
          <cell r="C103">
            <v>0</v>
          </cell>
        </row>
        <row r="104">
          <cell r="A104" t="str">
            <v>87-107-0214</v>
          </cell>
          <cell r="B104" t="str">
            <v>Пион молочноцветковый (Paeonia lactiflora Kansas BR 3/5 eye)</v>
          </cell>
          <cell r="C104">
            <v>50</v>
          </cell>
        </row>
        <row r="105">
          <cell r="A105" t="str">
            <v>87-107-0216</v>
          </cell>
          <cell r="B105" t="str">
            <v>Пион молочноцветковый (Paeonia lactiflora Karl Rosenfield BR 2/3 eye)</v>
          </cell>
          <cell r="C105">
            <v>0</v>
          </cell>
        </row>
        <row r="106">
          <cell r="A106" t="str">
            <v>87-107-0224</v>
          </cell>
          <cell r="B106" t="str">
            <v>Пион молочноцветковый (Paeonia lactiflora Lilian Wild BR 3/5 eye)</v>
          </cell>
          <cell r="C106">
            <v>0</v>
          </cell>
        </row>
        <row r="107">
          <cell r="A107" t="str">
            <v>87-107-0234</v>
          </cell>
          <cell r="B107" t="str">
            <v>Пион молочноцветковый (Paeonia lactiflora Mothers Choice BR 2/3 eye)</v>
          </cell>
          <cell r="C107">
            <v>75</v>
          </cell>
        </row>
        <row r="108">
          <cell r="A108" t="str">
            <v>87-107-0235</v>
          </cell>
          <cell r="B108" t="str">
            <v>Пион молочноцветковый (Paeonia lactiflora Mothers Choice BR 3/5 eye)</v>
          </cell>
          <cell r="C108">
            <v>0</v>
          </cell>
        </row>
        <row r="109">
          <cell r="A109" t="str">
            <v>87-107-0238</v>
          </cell>
          <cell r="B109" t="str">
            <v>Пион молочноцветковый (Paeonia lactiflora Ole Faithful BR 2/3 eye)</v>
          </cell>
          <cell r="C109">
            <v>0</v>
          </cell>
        </row>
        <row r="110">
          <cell r="A110" t="str">
            <v>87-107-0241</v>
          </cell>
          <cell r="B110" t="str">
            <v>Пион молочноцветковый (Paeonia lactiflora Paul M. Wild BR 3/5 eye)</v>
          </cell>
          <cell r="C110">
            <v>50</v>
          </cell>
        </row>
        <row r="111">
          <cell r="A111" t="str">
            <v>87-107-0242</v>
          </cell>
          <cell r="B111" t="str">
            <v>Пион гибридный (Paeonia hybrida Paula Fay BR 2/3 eye)</v>
          </cell>
          <cell r="C111">
            <v>0</v>
          </cell>
        </row>
        <row r="112">
          <cell r="A112" t="str">
            <v>87-107-0243</v>
          </cell>
          <cell r="B112" t="str">
            <v>Пион гибридный (Paeonia hybrida Paula Fay BR 3/5 eye)</v>
          </cell>
          <cell r="C112">
            <v>0</v>
          </cell>
        </row>
        <row r="113">
          <cell r="A113" t="str">
            <v>87-107-0245</v>
          </cell>
          <cell r="B113" t="str">
            <v>Пион молочноцветковый (Paeonia lactiflora Pecher BR 2/3 eye)</v>
          </cell>
          <cell r="C113">
            <v>0</v>
          </cell>
        </row>
        <row r="114">
          <cell r="A114" t="str">
            <v>87-107-0246</v>
          </cell>
          <cell r="B114" t="str">
            <v>Пион молочноцветковый (Paeonia lactiflora Pecher BR 3/5 eye)</v>
          </cell>
          <cell r="C114">
            <v>50</v>
          </cell>
        </row>
        <row r="115">
          <cell r="A115" t="str">
            <v>87-107-0253</v>
          </cell>
          <cell r="B115" t="str">
            <v>Пион молочноцветковый (Paeonia lactiflora President Wilson BR 2/3 eye)</v>
          </cell>
          <cell r="C115">
            <v>0</v>
          </cell>
        </row>
        <row r="116">
          <cell r="A116" t="str">
            <v>87-107-0254</v>
          </cell>
          <cell r="B116" t="str">
            <v>Пион молочноцветковый (Paeonia lactiflora President Wilson BR 3/5 eye)</v>
          </cell>
          <cell r="C116">
            <v>0</v>
          </cell>
        </row>
        <row r="117">
          <cell r="A117" t="str">
            <v>87-107-0298</v>
          </cell>
          <cell r="B117" t="str">
            <v>Пион молочноцветковый (Paeonia lactiflora Nippon Beauty BR 3/5 eye)</v>
          </cell>
          <cell r="C117">
            <v>0</v>
          </cell>
        </row>
        <row r="118">
          <cell r="A118" t="str">
            <v>87-107-0311</v>
          </cell>
          <cell r="B118" t="str">
            <v>Пион лекарственный (Paeonia officinalis Anemoniflora BR 3/5 eye)</v>
          </cell>
          <cell r="C118">
            <v>50</v>
          </cell>
        </row>
        <row r="119">
          <cell r="A119" t="str">
            <v>87-107-0314</v>
          </cell>
          <cell r="B119" t="str">
            <v>Пион гибридный (Paeonia hybrida Red Charm BR 2/3 eye)</v>
          </cell>
          <cell r="C119">
            <v>0</v>
          </cell>
        </row>
        <row r="120">
          <cell r="A120" t="str">
            <v>87-107-0315</v>
          </cell>
          <cell r="B120" t="str">
            <v>Пион гибридный (Paeonia hybrida Red Charm BR 3/5 eye)</v>
          </cell>
          <cell r="C120">
            <v>100</v>
          </cell>
        </row>
        <row r="121">
          <cell r="A121" t="str">
            <v>87-52-0002</v>
          </cell>
          <cell r="B121" t="str">
            <v>Пион Ито (Paeonia Itoh Bartzella BR 2-3 глазка)</v>
          </cell>
          <cell r="C121">
            <v>0</v>
          </cell>
        </row>
        <row r="122">
          <cell r="A122" t="str">
            <v>87-52-0003</v>
          </cell>
          <cell r="B122" t="str">
            <v>Пион Ито (Paeonia Itoh Border Charm BR 2-3 глазка)</v>
          </cell>
          <cell r="C122">
            <v>0</v>
          </cell>
        </row>
        <row r="123">
          <cell r="A123" t="str">
            <v>87-52-0004</v>
          </cell>
          <cell r="B123" t="str">
            <v xml:space="preserve">Пион Ито (Paeonia Itoh Callies Memory BR 2-3 глазка) </v>
          </cell>
          <cell r="C123">
            <v>85</v>
          </cell>
        </row>
        <row r="124">
          <cell r="A124" t="str">
            <v>87-52-0005</v>
          </cell>
          <cell r="B124" t="str">
            <v xml:space="preserve">Пион Ито (Paeonia Itoh Canary Brilliants BR 2-3 глазка) </v>
          </cell>
          <cell r="C124">
            <v>170</v>
          </cell>
        </row>
        <row r="125">
          <cell r="A125" t="str">
            <v>87-52-0007</v>
          </cell>
          <cell r="B125" t="str">
            <v>Пион Ито (Paeonia Itoh Cora Louise BR 2-3 глазка)</v>
          </cell>
          <cell r="C125">
            <v>0</v>
          </cell>
        </row>
        <row r="126">
          <cell r="A126" t="str">
            <v>87-52-0011</v>
          </cell>
          <cell r="B126" t="str">
            <v>Пион Ито (Paeonia Itoh Hillary BR 2-3 глазка)</v>
          </cell>
          <cell r="C126">
            <v>0</v>
          </cell>
        </row>
        <row r="127">
          <cell r="A127" t="str">
            <v>87-52-0018</v>
          </cell>
          <cell r="B127" t="str">
            <v>Пион Ито (Paeonia Itoh Pastel Splendour BR 2-3 глазка)</v>
          </cell>
          <cell r="C127">
            <v>0</v>
          </cell>
        </row>
        <row r="128">
          <cell r="A128" t="str">
            <v>87-52-0019</v>
          </cell>
          <cell r="B128" t="str">
            <v>Пион Ито (Paeonia Itoh Pink Adour BR 2-3 глазка)</v>
          </cell>
          <cell r="C128">
            <v>0</v>
          </cell>
        </row>
        <row r="129">
          <cell r="A129" t="str">
            <v>87-52-0021</v>
          </cell>
          <cell r="B129" t="str">
            <v>Пион Ито (Paeonia Itoh Scarlet Heaven BR 2-3 глазка)</v>
          </cell>
          <cell r="C129">
            <v>0</v>
          </cell>
        </row>
        <row r="130">
          <cell r="A130" t="str">
            <v>87-52-0034</v>
          </cell>
          <cell r="B130" t="str">
            <v>Пион (Paeonia Patio Peony  Athens BR 2-3 глазка)</v>
          </cell>
          <cell r="C130">
            <v>75</v>
          </cell>
        </row>
        <row r="131">
          <cell r="A131" t="str">
            <v>87-52-0035</v>
          </cell>
          <cell r="B131" t="str">
            <v>Пион (Paeonia Patio Peony Dublin BR 2-3 глазка)</v>
          </cell>
          <cell r="C131">
            <v>75</v>
          </cell>
        </row>
        <row r="132">
          <cell r="A132" t="str">
            <v>87-52-0036</v>
          </cell>
          <cell r="B132" t="str">
            <v>Пион (Paeonia Patio Peony Kiev BR 2-3 глазка)</v>
          </cell>
          <cell r="C132">
            <v>75</v>
          </cell>
        </row>
        <row r="133">
          <cell r="A133" t="str">
            <v>87-52-0037</v>
          </cell>
          <cell r="B133" t="str">
            <v>Пион (Paeonia Patio Peony London BR 2-3 глазка)</v>
          </cell>
          <cell r="C133">
            <v>0</v>
          </cell>
        </row>
        <row r="134">
          <cell r="A134" t="str">
            <v>87-52-0038</v>
          </cell>
          <cell r="B134" t="str">
            <v>Пион (Paeonia Patio Peony Madrid BR 2-3 глазка)</v>
          </cell>
          <cell r="C134">
            <v>0</v>
          </cell>
        </row>
        <row r="135">
          <cell r="A135" t="str">
            <v>87-52-0039</v>
          </cell>
          <cell r="B135" t="str">
            <v>Пион (Paeonia Patio Peony Moscow BR 2-3 глазка)</v>
          </cell>
          <cell r="C135">
            <v>75</v>
          </cell>
        </row>
        <row r="136">
          <cell r="A136" t="str">
            <v>87-52-0041</v>
          </cell>
          <cell r="B136" t="str">
            <v>Пион (Paeonia Patio Peony Rome BR 2-3 глазка)</v>
          </cell>
          <cell r="C136">
            <v>0</v>
          </cell>
        </row>
        <row r="137">
          <cell r="A137" t="str">
            <v>87-52-0042</v>
          </cell>
          <cell r="B137" t="str">
            <v>Пион (Paeonia Alertie BR 2-3 глазка)</v>
          </cell>
          <cell r="C137">
            <v>0</v>
          </cell>
        </row>
        <row r="138">
          <cell r="A138" t="str">
            <v>87-52-0043</v>
          </cell>
          <cell r="B138" t="str">
            <v>Пион (Paeonia Alexander Fleming BR 2-3 глазка)</v>
          </cell>
          <cell r="C138">
            <v>0</v>
          </cell>
        </row>
        <row r="139">
          <cell r="A139" t="str">
            <v>87-52-0050</v>
          </cell>
          <cell r="B139" t="str">
            <v>Пион (Paeonia Bella Donna BR 2-3 глазка)</v>
          </cell>
          <cell r="C139">
            <v>0</v>
          </cell>
        </row>
        <row r="140">
          <cell r="A140" t="str">
            <v>87-52-0053</v>
          </cell>
          <cell r="B140" t="str">
            <v>Пион (Paeonia Black Beauty BR 2-3 глазка)</v>
          </cell>
          <cell r="C140">
            <v>0</v>
          </cell>
        </row>
        <row r="141">
          <cell r="A141" t="str">
            <v>87-52-0055</v>
          </cell>
          <cell r="B141" t="str">
            <v>Пион (Paeonia Blush Queen BR 2-3 глазка)</v>
          </cell>
          <cell r="C141">
            <v>150</v>
          </cell>
        </row>
        <row r="142">
          <cell r="A142" t="str">
            <v>87-52-0056</v>
          </cell>
          <cell r="B142" t="str">
            <v>Пион (Paeonia Bouquet Perfect BR 2-3 глазка)</v>
          </cell>
          <cell r="C142">
            <v>75</v>
          </cell>
        </row>
        <row r="143">
          <cell r="A143" t="str">
            <v>87-52-0061</v>
          </cell>
          <cell r="B143" t="str">
            <v>Пион (Paeonia Buckeye Belle BR 2-3 глазка)</v>
          </cell>
          <cell r="C143">
            <v>0</v>
          </cell>
        </row>
        <row r="144">
          <cell r="A144" t="str">
            <v>87-52-0068</v>
          </cell>
          <cell r="B144" t="str">
            <v>Пион (Paeonia Chiffon Parfait BR 2-3 глазка)</v>
          </cell>
          <cell r="C144">
            <v>0</v>
          </cell>
        </row>
        <row r="145">
          <cell r="A145" t="str">
            <v>87-52-0069</v>
          </cell>
          <cell r="B145" t="str">
            <v>Пион (Paeonia Christmas Velvet BR 2-3 глазка)</v>
          </cell>
          <cell r="C145">
            <v>75</v>
          </cell>
        </row>
        <row r="146">
          <cell r="A146" t="str">
            <v>87-52-0070</v>
          </cell>
          <cell r="B146" t="str">
            <v>Пион (Paeonia Class Act BR 2-3 глазка)</v>
          </cell>
          <cell r="C146">
            <v>75</v>
          </cell>
        </row>
        <row r="147">
          <cell r="A147" t="str">
            <v>87-52-0071</v>
          </cell>
          <cell r="B147" t="str">
            <v>Пион (Paeonia Command Performance BR 2-3 глазка)</v>
          </cell>
          <cell r="C147">
            <v>75</v>
          </cell>
        </row>
        <row r="148">
          <cell r="A148" t="str">
            <v>87-52-0072</v>
          </cell>
          <cell r="B148" t="str">
            <v>Пион (Paeonia Coral Charm BR 2-3 глазка)</v>
          </cell>
          <cell r="C148">
            <v>0</v>
          </cell>
        </row>
        <row r="149">
          <cell r="A149" t="str">
            <v>87-52-0073</v>
          </cell>
          <cell r="B149" t="str">
            <v>Пион (Paeonia Coral Sunset BR 2-3 глазка)</v>
          </cell>
          <cell r="C149">
            <v>0</v>
          </cell>
        </row>
        <row r="150">
          <cell r="A150" t="str">
            <v>87-52-0075</v>
          </cell>
          <cell r="B150" t="str">
            <v>Пион (Paeonia Cytherea BR 2-3 глазка)</v>
          </cell>
          <cell r="C150">
            <v>0</v>
          </cell>
        </row>
        <row r="151">
          <cell r="A151" t="str">
            <v>87-52-0077</v>
          </cell>
          <cell r="B151" t="str">
            <v>Пион (Paeonia Diana Parks BR 2-3 глазка)</v>
          </cell>
          <cell r="C151">
            <v>150</v>
          </cell>
        </row>
        <row r="152">
          <cell r="A152" t="str">
            <v>87-52-0079</v>
          </cell>
          <cell r="B152" t="str">
            <v>Пион (Paeonia Doreen BR 2-3 глазка)</v>
          </cell>
          <cell r="C152">
            <v>150</v>
          </cell>
        </row>
        <row r="153">
          <cell r="A153" t="str">
            <v>87-52-0080</v>
          </cell>
          <cell r="B153" t="str">
            <v>Пион (Paeonia Duchesse De Nemours BR 2-3 глазка)</v>
          </cell>
          <cell r="C153">
            <v>0</v>
          </cell>
        </row>
        <row r="154">
          <cell r="A154" t="str">
            <v>87-52-0082</v>
          </cell>
          <cell r="B154" t="str">
            <v>Пион (Paeonia Edulis Superba BR 2-3 глазка)</v>
          </cell>
          <cell r="C154">
            <v>0</v>
          </cell>
        </row>
        <row r="155">
          <cell r="A155" t="str">
            <v>87-52-0088</v>
          </cell>
          <cell r="B155" t="str">
            <v>Пион (Paeonia Florence Nicholls BR 2-3 глазка)</v>
          </cell>
          <cell r="C155">
            <v>0</v>
          </cell>
        </row>
        <row r="156">
          <cell r="A156" t="str">
            <v>87-52-0091</v>
          </cell>
          <cell r="B156" t="str">
            <v>Пион (Paeonia Gardenia BR 2-3 глазка)</v>
          </cell>
          <cell r="C156">
            <v>0</v>
          </cell>
        </row>
        <row r="157">
          <cell r="A157" t="str">
            <v>87-52-0093</v>
          </cell>
          <cell r="B157" t="str">
            <v>Пион (Paeonia Getrude Allen BR 2-3 глазка)</v>
          </cell>
          <cell r="C157">
            <v>75</v>
          </cell>
        </row>
        <row r="158">
          <cell r="A158" t="str">
            <v>87-52-0094</v>
          </cell>
          <cell r="B158" t="str">
            <v>Пион (Paeonia Henry Bockstoce BR 2-3 глазка)</v>
          </cell>
          <cell r="C158">
            <v>75</v>
          </cell>
        </row>
        <row r="159">
          <cell r="A159" t="str">
            <v>87-52-0095</v>
          </cell>
          <cell r="B159" t="str">
            <v>Пион (Paeonia Henry Sass BR 2-3 глазка)</v>
          </cell>
          <cell r="C159">
            <v>75</v>
          </cell>
        </row>
        <row r="160">
          <cell r="A160" t="str">
            <v>87-52-0097</v>
          </cell>
          <cell r="B160" t="str">
            <v>Пион (Paeonia Highlight BR 2-3 глазка)</v>
          </cell>
          <cell r="C160">
            <v>75</v>
          </cell>
        </row>
        <row r="161">
          <cell r="A161" t="str">
            <v>87-52-0098</v>
          </cell>
          <cell r="B161" t="str">
            <v>Пион (Paeonia Honey Gold BR 2-3 глазка)</v>
          </cell>
          <cell r="C161">
            <v>0</v>
          </cell>
        </row>
        <row r="162">
          <cell r="A162" t="str">
            <v>87-52-0262</v>
          </cell>
          <cell r="B162" t="str">
            <v>Ivory Victory_3-5</v>
          </cell>
          <cell r="C162">
            <v>50</v>
          </cell>
        </row>
        <row r="163">
          <cell r="A163" t="str">
            <v>87-52-0101</v>
          </cell>
          <cell r="B163" t="str">
            <v>Пион (Paeonia Ivory Victory BR 2-3 глазка)</v>
          </cell>
          <cell r="C163">
            <v>0</v>
          </cell>
        </row>
        <row r="164">
          <cell r="A164" t="str">
            <v>87-52-0102</v>
          </cell>
          <cell r="B164" t="str">
            <v>Пион (Paeonia Jacorma BR 2-3 глазка)</v>
          </cell>
          <cell r="C164">
            <v>0</v>
          </cell>
        </row>
        <row r="165">
          <cell r="A165" t="str">
            <v>87-52-0104</v>
          </cell>
          <cell r="B165" t="str">
            <v>Пион (Paeonia Joker BR 2-3 глазка)</v>
          </cell>
          <cell r="C165">
            <v>0</v>
          </cell>
        </row>
        <row r="166">
          <cell r="A166" t="str">
            <v>87-52-0113</v>
          </cell>
          <cell r="B166" t="str">
            <v>Пион (Paeonia Lemon Chiffon BR 2-3 глазка)</v>
          </cell>
          <cell r="C166">
            <v>0</v>
          </cell>
        </row>
        <row r="167">
          <cell r="A167" t="str">
            <v>87-52-0115</v>
          </cell>
          <cell r="B167" t="str">
            <v>Пион (Paeonia Many Happy Returns BR 2-3 глазка)</v>
          </cell>
          <cell r="C167">
            <v>0</v>
          </cell>
        </row>
        <row r="168">
          <cell r="A168" t="str">
            <v>87-52-0116</v>
          </cell>
          <cell r="B168" t="str">
            <v>Пион (Paeonia Marie Lemoine BR 2-3 глазка)</v>
          </cell>
          <cell r="C168">
            <v>225</v>
          </cell>
        </row>
        <row r="169">
          <cell r="A169" t="str">
            <v>87-52-0118</v>
          </cell>
          <cell r="B169" t="str">
            <v>Пион (Paeonia Mary E. Nicholls BR 2-3 глазка)</v>
          </cell>
          <cell r="C169">
            <v>0</v>
          </cell>
        </row>
        <row r="170">
          <cell r="A170" t="str">
            <v>87-52-0119</v>
          </cell>
          <cell r="B170" t="str">
            <v>Пион (Paeonia Miss America BR 2-3 глазка)</v>
          </cell>
          <cell r="C170">
            <v>75</v>
          </cell>
        </row>
        <row r="171">
          <cell r="A171" t="str">
            <v>87-52-0123</v>
          </cell>
          <cell r="B171" t="str">
            <v>Пион (Paeonia Moon over Barrington BR 2-3 глазка)</v>
          </cell>
          <cell r="C171">
            <v>0</v>
          </cell>
        </row>
        <row r="172">
          <cell r="A172" t="str">
            <v>87-52-0125</v>
          </cell>
          <cell r="B172" t="str">
            <v>Пион (Paeonia My Love BR 2-3 глазка)</v>
          </cell>
          <cell r="C172">
            <v>225</v>
          </cell>
        </row>
        <row r="173">
          <cell r="A173" t="str">
            <v>87-52-0126</v>
          </cell>
          <cell r="B173" t="str">
            <v>Пион (Paeonia Nice Gal BR 2-3 глазка)</v>
          </cell>
          <cell r="C173">
            <v>150</v>
          </cell>
        </row>
        <row r="174">
          <cell r="A174" t="str">
            <v>87-52-0127</v>
          </cell>
          <cell r="B174" t="str">
            <v>Пион (Paeonia Nick Shaylor BR 2-3 глазка)</v>
          </cell>
          <cell r="C174">
            <v>0</v>
          </cell>
        </row>
        <row r="175">
          <cell r="A175" t="str">
            <v>87-52-0136</v>
          </cell>
          <cell r="B175" t="str">
            <v>Пион (Paeonia Pillow Talk BR 2-3 глазка)</v>
          </cell>
          <cell r="C175">
            <v>0</v>
          </cell>
        </row>
        <row r="176">
          <cell r="A176" t="str">
            <v>87-52-0138</v>
          </cell>
          <cell r="B176" t="str">
            <v>Пион (Paeonia Raspberry Sundae BR 2-3 глазка)</v>
          </cell>
          <cell r="C176">
            <v>0</v>
          </cell>
        </row>
        <row r="177">
          <cell r="A177" t="str">
            <v>87-52-0143</v>
          </cell>
          <cell r="B177" t="str">
            <v>Пион (Paeonia Sarah Bernhardt BR 2-3 глазка)</v>
          </cell>
          <cell r="C177">
            <v>75</v>
          </cell>
        </row>
        <row r="178">
          <cell r="A178" t="str">
            <v>87-52-0144</v>
          </cell>
          <cell r="B178" t="str">
            <v>Пион (Paeonia Sarah Bernhardt "Select" BR 2-3 глазка)</v>
          </cell>
          <cell r="C178">
            <v>150</v>
          </cell>
        </row>
        <row r="179">
          <cell r="A179" t="str">
            <v>87-52-0145</v>
          </cell>
          <cell r="B179" t="str">
            <v>Пион (Paeonia Sarah Bernhardt "Unique™" BR 2-3 глазка)</v>
          </cell>
          <cell r="C179">
            <v>0</v>
          </cell>
        </row>
        <row r="180">
          <cell r="A180" t="str">
            <v>87-52-0150</v>
          </cell>
          <cell r="B180" t="str">
            <v>Пион (Paeonia Sunny Girl BR 2-3 глазка)</v>
          </cell>
          <cell r="C180">
            <v>0</v>
          </cell>
        </row>
        <row r="181">
          <cell r="A181" t="str">
            <v>87-52-0151</v>
          </cell>
          <cell r="B181" t="str">
            <v>Пион (Paeonia Sword Dance BR 2-3 глазка)</v>
          </cell>
          <cell r="C181">
            <v>75</v>
          </cell>
        </row>
        <row r="182">
          <cell r="A182" t="str">
            <v>87-52-0157</v>
          </cell>
          <cell r="B182" t="str">
            <v>Пион (Paeonia Wladyslava BR 2-3 глазка)</v>
          </cell>
          <cell r="C182">
            <v>0</v>
          </cell>
        </row>
        <row r="183">
          <cell r="A183" t="str">
            <v>87-52-0158</v>
          </cell>
          <cell r="B183" t="str">
            <v>Пион Ито (Paeonia Itoh Ballerena de Saval BR 3-5 глазка)</v>
          </cell>
          <cell r="C183">
            <v>0</v>
          </cell>
        </row>
        <row r="184">
          <cell r="A184" t="str">
            <v>87-52-0159</v>
          </cell>
          <cell r="B184" t="str">
            <v>Пион Ито (Paeonia Itoh Bartzella BR 3-5 глазка)</v>
          </cell>
          <cell r="C184">
            <v>0</v>
          </cell>
        </row>
        <row r="185">
          <cell r="A185" t="str">
            <v>87-52-0160</v>
          </cell>
          <cell r="B185" t="str">
            <v>Пион Ито (Paeonia Itoh Border Charm BR 3-5 глазка)</v>
          </cell>
          <cell r="C185">
            <v>120</v>
          </cell>
        </row>
        <row r="186">
          <cell r="A186" t="str">
            <v>87-52-0161</v>
          </cell>
          <cell r="B186" t="str">
            <v xml:space="preserve">Пион Ито (Paeonia Itoh Callies Memory BR 3-5 глазка) </v>
          </cell>
          <cell r="C186">
            <v>0</v>
          </cell>
        </row>
        <row r="187">
          <cell r="A187" t="str">
            <v>87-52-0162</v>
          </cell>
          <cell r="B187" t="str">
            <v xml:space="preserve">Пион Ито (Paeonia Itoh Canary Brilliants BR 3-5 глазка) </v>
          </cell>
          <cell r="C187">
            <v>0</v>
          </cell>
        </row>
        <row r="188">
          <cell r="A188" t="str">
            <v>87-52-0164</v>
          </cell>
          <cell r="B188" t="str">
            <v>Пион Ито (Paeonia Itoh Cora Louise BR 3-5 глазка)</v>
          </cell>
          <cell r="C188">
            <v>240</v>
          </cell>
        </row>
        <row r="189">
          <cell r="A189" t="str">
            <v>87-52-0165</v>
          </cell>
          <cell r="B189" t="str">
            <v>Пион Ито (Paeonia Itoh First Arrival BR 3-5 глазка)</v>
          </cell>
          <cell r="C189">
            <v>0</v>
          </cell>
        </row>
        <row r="190">
          <cell r="A190" t="str">
            <v>87-52-0166</v>
          </cell>
          <cell r="B190" t="str">
            <v>Пион Ито (Paeonia Itoh Garden treasure BR 3-5 глазка)</v>
          </cell>
          <cell r="C190">
            <v>300</v>
          </cell>
        </row>
        <row r="191">
          <cell r="A191" t="str">
            <v>87-52-0169</v>
          </cell>
          <cell r="B191" t="str">
            <v>Пион Ито (Paeonia Itoh Julia Rose BR 3-5 глазка)</v>
          </cell>
          <cell r="C191">
            <v>180</v>
          </cell>
        </row>
        <row r="192">
          <cell r="A192" t="str">
            <v>87-52-0170</v>
          </cell>
          <cell r="B192" t="str">
            <v>Пион Ито (Paeonia Itoh Lemon Dream BR 3-5 глазка)</v>
          </cell>
          <cell r="C192">
            <v>0</v>
          </cell>
        </row>
        <row r="193">
          <cell r="A193" t="str">
            <v>87-52-0174</v>
          </cell>
          <cell r="B193" t="str">
            <v>Пион Ито (Paeonia Itoh Old Rose Dandy BR 3-5 глазка)</v>
          </cell>
          <cell r="C193">
            <v>0</v>
          </cell>
        </row>
        <row r="194">
          <cell r="A194" t="str">
            <v>87-52-0177</v>
          </cell>
          <cell r="B194" t="str">
            <v>Пион Ито (Paeonia Itoh Prairie Charm BR 3-5 глазка)</v>
          </cell>
          <cell r="C194">
            <v>0</v>
          </cell>
        </row>
        <row r="195">
          <cell r="A195" t="str">
            <v>87-52-0178</v>
          </cell>
          <cell r="B195" t="str">
            <v>Пион Ито (Paeonia Itoh Scarlet Heaven BR 3-5 глазка)</v>
          </cell>
          <cell r="C195">
            <v>120</v>
          </cell>
        </row>
        <row r="196">
          <cell r="A196" t="str">
            <v>87-52-0191</v>
          </cell>
          <cell r="B196" t="str">
            <v>Пион (Paeonia Patio Peony  Athens BR 3-5 глазка)</v>
          </cell>
          <cell r="C196">
            <v>0</v>
          </cell>
        </row>
        <row r="197">
          <cell r="A197" t="str">
            <v>87-52-0192</v>
          </cell>
          <cell r="B197" t="str">
            <v>Пион (Paeonia Patio Peony Dublin BR 3-5 глазка)</v>
          </cell>
          <cell r="C197">
            <v>0</v>
          </cell>
        </row>
        <row r="198">
          <cell r="A198" t="str">
            <v>87-52-0193</v>
          </cell>
          <cell r="B198" t="str">
            <v>Пион (Paeonia Patio Peony Kiev BR 3-5 глазка)</v>
          </cell>
          <cell r="C198">
            <v>0</v>
          </cell>
        </row>
        <row r="199">
          <cell r="A199" t="str">
            <v>87-52-0194</v>
          </cell>
          <cell r="B199" t="str">
            <v>Пион (Paeonia Patio Peony London BR 3-5 глазка)</v>
          </cell>
          <cell r="C199">
            <v>50</v>
          </cell>
        </row>
        <row r="200">
          <cell r="A200" t="str">
            <v>87-52-0195</v>
          </cell>
          <cell r="B200" t="str">
            <v>Пион (Paeonia Patio Peony Madrid BR 3-5 глазка)</v>
          </cell>
          <cell r="C200">
            <v>0</v>
          </cell>
        </row>
        <row r="201">
          <cell r="A201" t="str">
            <v>87-52-0196</v>
          </cell>
          <cell r="B201" t="str">
            <v>Пион (Paeonia Patio Peony Moscow BR 3-5 глазка)</v>
          </cell>
          <cell r="C201">
            <v>50</v>
          </cell>
        </row>
        <row r="202">
          <cell r="A202" t="str">
            <v>87-52-0197</v>
          </cell>
          <cell r="B202" t="str">
            <v>Пион (Paeonia Patio Peony Oslo BR 3-5 глазка)</v>
          </cell>
          <cell r="C202">
            <v>0</v>
          </cell>
        </row>
        <row r="203">
          <cell r="A203" t="str">
            <v>87-52-0198</v>
          </cell>
          <cell r="B203" t="str">
            <v>Пион (Paeonia Patio Peony Rome BR 3-5 глазка)</v>
          </cell>
          <cell r="C203">
            <v>0</v>
          </cell>
        </row>
        <row r="204">
          <cell r="A204" t="str">
            <v>87-52-0203</v>
          </cell>
          <cell r="B204" t="str">
            <v>Пион (Paeonia Alertie BR 3-5 глазка)</v>
          </cell>
          <cell r="C204">
            <v>0</v>
          </cell>
        </row>
        <row r="205">
          <cell r="A205" t="str">
            <v>87-52-0205</v>
          </cell>
          <cell r="B205" t="str">
            <v>Пион (Paeonia Amabilis BR 3-5 глазка)</v>
          </cell>
          <cell r="C205">
            <v>0</v>
          </cell>
        </row>
        <row r="206">
          <cell r="A206" t="str">
            <v>87-52-0206</v>
          </cell>
          <cell r="B206" t="str">
            <v>Пион (Paeonia Angel Cheeks BR 3-5 глазка)</v>
          </cell>
          <cell r="C206">
            <v>0</v>
          </cell>
        </row>
        <row r="207">
          <cell r="A207" t="str">
            <v>87-52-0213</v>
          </cell>
          <cell r="B207" t="str">
            <v>Пион (Paeonia Big Ben BR 3-5 глазка)</v>
          </cell>
          <cell r="C207">
            <v>0</v>
          </cell>
        </row>
        <row r="208">
          <cell r="A208" t="str">
            <v>87-52-0214</v>
          </cell>
          <cell r="B208" t="str">
            <v>Пион (Paeonia Black Beauty BR 3-5 глазка)</v>
          </cell>
          <cell r="C208">
            <v>50</v>
          </cell>
        </row>
        <row r="209">
          <cell r="A209" t="str">
            <v>87-52-0216</v>
          </cell>
          <cell r="B209" t="str">
            <v>Пион (Paeonia Blush Queen BR 3-5 глазка)</v>
          </cell>
          <cell r="C209">
            <v>50</v>
          </cell>
        </row>
        <row r="210">
          <cell r="A210" t="str">
            <v>87-52-0220</v>
          </cell>
          <cell r="B210" t="str">
            <v>Пион (Paeonia Bridal Shower BR 3-5 глазка)</v>
          </cell>
          <cell r="C210">
            <v>50</v>
          </cell>
        </row>
        <row r="211">
          <cell r="A211" t="str">
            <v>87-52-0221</v>
          </cell>
          <cell r="B211" t="str">
            <v>Пион (Paeonia Brother Chuck BR 3-5 глазка)</v>
          </cell>
          <cell r="C211">
            <v>0</v>
          </cell>
        </row>
        <row r="212">
          <cell r="A212" t="str">
            <v>87-52-0222</v>
          </cell>
          <cell r="B212" t="str">
            <v>Пион (Paeonia Buckeye Belle BR 3-5 глазка)</v>
          </cell>
          <cell r="C212">
            <v>100</v>
          </cell>
        </row>
        <row r="213">
          <cell r="A213" t="str">
            <v>87-52-0223</v>
          </cell>
          <cell r="B213" t="str">
            <v>Пион (Paeonia Bunker Hill BR 3-5 глазка)</v>
          </cell>
          <cell r="C213">
            <v>0</v>
          </cell>
        </row>
        <row r="214">
          <cell r="A214" t="str">
            <v>87-52-0225</v>
          </cell>
          <cell r="B214" t="str">
            <v>Пион (Paeonia Catharina Fontijn BR 3-5 глазка)</v>
          </cell>
          <cell r="C214">
            <v>50</v>
          </cell>
        </row>
        <row r="215">
          <cell r="A215" t="str">
            <v>87-52-0229</v>
          </cell>
          <cell r="B215" t="str">
            <v>Пион (Paeonia Chiffon Parfait BR 3-5 глазка)</v>
          </cell>
          <cell r="C215">
            <v>50</v>
          </cell>
        </row>
        <row r="216">
          <cell r="A216" t="str">
            <v>87-52-0230</v>
          </cell>
          <cell r="B216" t="str">
            <v>Пион (Paeonia Christmas Velvet BR 3-5 глазка)</v>
          </cell>
          <cell r="C216">
            <v>50</v>
          </cell>
        </row>
        <row r="217">
          <cell r="A217" t="str">
            <v>87-52-0231</v>
          </cell>
          <cell r="B217" t="str">
            <v>Пион (Paeonia Class Act BR 3-5 глазка)</v>
          </cell>
          <cell r="C217">
            <v>50</v>
          </cell>
        </row>
        <row r="218">
          <cell r="A218" t="str">
            <v>87-52-0232</v>
          </cell>
          <cell r="B218" t="str">
            <v>Пион (Paeonia Command Performance BR 3-5 глазка)</v>
          </cell>
          <cell r="C218">
            <v>0</v>
          </cell>
        </row>
        <row r="219">
          <cell r="A219" t="str">
            <v>87-52-0233</v>
          </cell>
          <cell r="B219" t="str">
            <v>Пион (Paeonia Coral Charm BR 3-5 глазка)</v>
          </cell>
          <cell r="C219">
            <v>300</v>
          </cell>
        </row>
        <row r="220">
          <cell r="A220" t="str">
            <v>87-52-0234</v>
          </cell>
          <cell r="B220" t="str">
            <v>Пион (Paeonia Coral Sunset BR 3-5 глазка)</v>
          </cell>
          <cell r="C220">
            <v>250</v>
          </cell>
        </row>
        <row r="221">
          <cell r="A221" t="str">
            <v>87-52-0238</v>
          </cell>
          <cell r="B221" t="str">
            <v>Пион (Paeonia Diana Parks BR 3-5 глазка)</v>
          </cell>
          <cell r="C221">
            <v>0</v>
          </cell>
        </row>
        <row r="222">
          <cell r="A222" t="str">
            <v>87-52-0242</v>
          </cell>
          <cell r="B222" t="str">
            <v>Пион (Paeonia Duchesse de Nemours "Select" BR 3-5 глазка)</v>
          </cell>
          <cell r="C222">
            <v>50</v>
          </cell>
        </row>
        <row r="223">
          <cell r="A223" t="str">
            <v>87-52-0250</v>
          </cell>
          <cell r="B223" t="str">
            <v>Пион (Paeonia Francoise Ortegat BR 3-5 глазка)</v>
          </cell>
          <cell r="C223">
            <v>0</v>
          </cell>
        </row>
        <row r="224">
          <cell r="A224" t="str">
            <v>87-52-0251</v>
          </cell>
          <cell r="B224" t="str">
            <v>Пион (Paeonia Garden Lace BR 3-5 глазка)</v>
          </cell>
          <cell r="C224">
            <v>0</v>
          </cell>
        </row>
        <row r="225">
          <cell r="A225" t="str">
            <v>87-52-0252</v>
          </cell>
          <cell r="B225" t="str">
            <v>Пион (Paeonia Gardenia BR 3-5 глазка)</v>
          </cell>
          <cell r="C225">
            <v>0</v>
          </cell>
        </row>
        <row r="226">
          <cell r="A226" t="str">
            <v>87-52-0255</v>
          </cell>
          <cell r="B226" t="str">
            <v>Пион (Paeonia Henry Bockstoce BR 3-5 глазка)</v>
          </cell>
          <cell r="C226">
            <v>50</v>
          </cell>
        </row>
        <row r="227">
          <cell r="A227" t="str">
            <v>87-52-0258</v>
          </cell>
          <cell r="B227" t="str">
            <v>Пион (Paeonia Highlight BR 3-5 глазка)</v>
          </cell>
          <cell r="C227">
            <v>50</v>
          </cell>
        </row>
        <row r="228">
          <cell r="A228" t="str">
            <v>87-52-0263</v>
          </cell>
          <cell r="B228" t="str">
            <v>Пион (Paeonia Jacorma BR 3-5 глазка)</v>
          </cell>
          <cell r="C228">
            <v>100</v>
          </cell>
        </row>
        <row r="229">
          <cell r="A229" t="str">
            <v>87-52-0264</v>
          </cell>
          <cell r="B229" t="str">
            <v>Пион (Paeonia Jan van Leeuwen BR 3-5 глазка)</v>
          </cell>
          <cell r="C229">
            <v>0</v>
          </cell>
        </row>
        <row r="230">
          <cell r="A230" t="str">
            <v>87-52-0265</v>
          </cell>
          <cell r="B230" t="str">
            <v>Пион (Paeonia Joker BR 3-5 глазка)</v>
          </cell>
          <cell r="C230">
            <v>50</v>
          </cell>
        </row>
        <row r="231">
          <cell r="A231" t="str">
            <v>87-52-0266</v>
          </cell>
          <cell r="B231" t="str">
            <v>Пион (Paeonia Jubilee BR 3-5 глазка)</v>
          </cell>
          <cell r="C231">
            <v>0</v>
          </cell>
        </row>
        <row r="232">
          <cell r="A232" t="str">
            <v>87-52-0274</v>
          </cell>
          <cell r="B232" t="str">
            <v>Пион (Paeonia Lemon Chiffon BR 3-5 глазка)</v>
          </cell>
          <cell r="C232">
            <v>250</v>
          </cell>
        </row>
        <row r="233">
          <cell r="A233" t="str">
            <v>87-52-0276</v>
          </cell>
          <cell r="B233" t="str">
            <v>Пион (Paeonia Many Happy Returns BR 3-5 глазка)</v>
          </cell>
          <cell r="C233">
            <v>50</v>
          </cell>
        </row>
        <row r="234">
          <cell r="A234" t="str">
            <v>87-52-0277</v>
          </cell>
          <cell r="B234" t="str">
            <v>Пион (Paeonia Marie Lemoine BR 3-5 глазка)</v>
          </cell>
          <cell r="C234">
            <v>300</v>
          </cell>
        </row>
        <row r="235">
          <cell r="A235" t="str">
            <v>87-52-0279</v>
          </cell>
          <cell r="B235" t="str">
            <v>Пион (Paeonia Mary E. Nicholls BR 3-5 глазка)</v>
          </cell>
          <cell r="C235">
            <v>50</v>
          </cell>
        </row>
        <row r="236">
          <cell r="A236" t="str">
            <v>87-52-0280</v>
          </cell>
          <cell r="B236" t="str">
            <v>Пион (Paeonia Miss America BR 3-5 глазка)</v>
          </cell>
          <cell r="C236">
            <v>50</v>
          </cell>
        </row>
        <row r="237">
          <cell r="A237" t="str">
            <v>87-52-0284</v>
          </cell>
          <cell r="B237" t="str">
            <v>Пион (Paeonia Moon over Barrington BR 3-5 глазка)</v>
          </cell>
          <cell r="C237">
            <v>0</v>
          </cell>
        </row>
        <row r="238">
          <cell r="A238" t="str">
            <v>87-52-0286</v>
          </cell>
          <cell r="B238" t="str">
            <v>Пион (Paeonia My Love BR 3-5 глазка)</v>
          </cell>
          <cell r="C238">
            <v>150</v>
          </cell>
        </row>
        <row r="239">
          <cell r="A239" t="str">
            <v>87-52-0287</v>
          </cell>
          <cell r="B239" t="str">
            <v>Пион (Paeonia Nice Gal BR 3-5 глазка)</v>
          </cell>
          <cell r="C239">
            <v>0</v>
          </cell>
        </row>
        <row r="240">
          <cell r="A240" t="str">
            <v>87-52-0288</v>
          </cell>
          <cell r="B240" t="str">
            <v>Пион (Paeonia Nick Shaylor BR 3-5 глазка)</v>
          </cell>
          <cell r="C240">
            <v>100</v>
          </cell>
        </row>
        <row r="241">
          <cell r="A241" t="str">
            <v>87-52-0290</v>
          </cell>
          <cell r="B241" t="str">
            <v>Пион (Paeonia Ole Faithful BR 3-5 глазка)</v>
          </cell>
          <cell r="C241">
            <v>0</v>
          </cell>
        </row>
        <row r="242">
          <cell r="A242" t="str">
            <v>87-52-0297</v>
          </cell>
          <cell r="B242" t="str">
            <v>Пион (Paeonia Pillow Talk BR 3-5 глазка)</v>
          </cell>
          <cell r="C242">
            <v>0</v>
          </cell>
        </row>
        <row r="243">
          <cell r="A243" t="str">
            <v>87-52-0299</v>
          </cell>
          <cell r="B243" t="str">
            <v>Пион (Paeonia Raspberry Sundae BR 3-5 глазка)</v>
          </cell>
          <cell r="C243">
            <v>0</v>
          </cell>
        </row>
        <row r="244">
          <cell r="A244" t="str">
            <v>87-52-0300</v>
          </cell>
          <cell r="B244" t="str">
            <v>Пион (Paeonia Red Charm BR 3-5 глазка)</v>
          </cell>
          <cell r="C244">
            <v>0</v>
          </cell>
        </row>
        <row r="245">
          <cell r="A245" t="str">
            <v>87-52-0304</v>
          </cell>
          <cell r="B245" t="str">
            <v>Пион (Paeonia Sarah Bernhardt BR 3-5 глазка)</v>
          </cell>
          <cell r="C245">
            <v>50</v>
          </cell>
        </row>
        <row r="246">
          <cell r="A246" t="str">
            <v>87-52-0305</v>
          </cell>
          <cell r="B246" t="str">
            <v>Пион (Paeonia Sarah Bernhardt "Select" BR 3-5 глазка)</v>
          </cell>
          <cell r="C246">
            <v>0</v>
          </cell>
        </row>
        <row r="247">
          <cell r="A247" t="str">
            <v>87-52-0306</v>
          </cell>
          <cell r="B247" t="str">
            <v>Пион (Paeonia Sarah Bernhardt "Unique™" BR 3-5 глазка)</v>
          </cell>
          <cell r="C247">
            <v>0</v>
          </cell>
        </row>
        <row r="248">
          <cell r="A248" t="str">
            <v>87-52-0311</v>
          </cell>
          <cell r="B248" t="str">
            <v>Пион (Paeonia Sunny Girl BR 3-5 глазка)</v>
          </cell>
          <cell r="C248">
            <v>0</v>
          </cell>
        </row>
        <row r="249">
          <cell r="A249" t="str">
            <v>87-52-0312</v>
          </cell>
          <cell r="B249" t="str">
            <v>Пион (Paeonia Sword Dance BR 3-5 глазка)</v>
          </cell>
          <cell r="C249">
            <v>0</v>
          </cell>
        </row>
        <row r="250">
          <cell r="A250" t="str">
            <v>87-52-0315</v>
          </cell>
          <cell r="B250" t="str">
            <v>Пион (Paeonia Victore de la Marne BR 3-5 глазка)</v>
          </cell>
          <cell r="C250">
            <v>0</v>
          </cell>
        </row>
        <row r="251">
          <cell r="A251" t="str">
            <v>87-52-0318</v>
          </cell>
          <cell r="B251" t="str">
            <v>Пион (Paeonia Wladyslava BR 3-5 глазка)</v>
          </cell>
          <cell r="C251">
            <v>0</v>
          </cell>
        </row>
        <row r="252">
          <cell r="A252" t="str">
            <v>87-52-0335</v>
          </cell>
          <cell r="B252" t="str">
            <v>Пион ITO (Paeonia ITO Bartzella BR 5/+)</v>
          </cell>
          <cell r="C252">
            <v>270</v>
          </cell>
        </row>
        <row r="253">
          <cell r="A253" t="str">
            <v>87-52-0340</v>
          </cell>
          <cell r="B253" t="str">
            <v>Пион Ито (Paeonia Itoh Cora Louise BR 5/+)</v>
          </cell>
          <cell r="C253">
            <v>0</v>
          </cell>
        </row>
        <row r="254">
          <cell r="A254" t="str">
            <v>87-52-0341</v>
          </cell>
          <cell r="B254" t="str">
            <v>Пион Ито (Paeonia Itoh First Arrival BR 5/+)</v>
          </cell>
          <cell r="C254">
            <v>0</v>
          </cell>
        </row>
        <row r="255">
          <cell r="A255" t="str">
            <v>87-52-0342</v>
          </cell>
          <cell r="B255" t="str">
            <v>Пион Ито (Paeonia Itoh Garden treasure BR 5/+)</v>
          </cell>
          <cell r="C255">
            <v>30</v>
          </cell>
        </row>
        <row r="256">
          <cell r="A256" t="str">
            <v>87-52-0344</v>
          </cell>
          <cell r="B256" t="str">
            <v>Пион Ито (Paeonia Itoh Hillary BR 5/+)</v>
          </cell>
          <cell r="C256">
            <v>35</v>
          </cell>
        </row>
        <row r="257">
          <cell r="A257" t="str">
            <v>87-52-0346</v>
          </cell>
          <cell r="B257" t="str">
            <v>Пион Ито (Paeonia Itoh Lemon Dream BR 5/+)</v>
          </cell>
          <cell r="C257">
            <v>40</v>
          </cell>
        </row>
        <row r="258">
          <cell r="A258" t="str">
            <v>87-52-0379</v>
          </cell>
          <cell r="B258" t="str">
            <v xml:space="preserve">Пион (Paeonia Colonel Owens Cousins BR 3-5 глазка) </v>
          </cell>
          <cell r="C258">
            <v>0</v>
          </cell>
        </row>
        <row r="259">
          <cell r="A259" t="str">
            <v>87-52-0380</v>
          </cell>
          <cell r="B259" t="str">
            <v xml:space="preserve">Пион (Paeonia Do Tell BR 2-3 глазка) </v>
          </cell>
          <cell r="C259">
            <v>0</v>
          </cell>
        </row>
        <row r="260">
          <cell r="A260" t="str">
            <v>87-52-0381</v>
          </cell>
          <cell r="B260" t="str">
            <v xml:space="preserve">Пион (Paeonia Do Tell BR 3-5 глазка) </v>
          </cell>
          <cell r="C260">
            <v>0</v>
          </cell>
        </row>
        <row r="261">
          <cell r="A261" t="str">
            <v>87-52-0382</v>
          </cell>
          <cell r="B261" t="str">
            <v xml:space="preserve">Пион (Paeonia Eliza Lundy BR 2-3 глазка) </v>
          </cell>
          <cell r="C261">
            <v>0</v>
          </cell>
        </row>
        <row r="262">
          <cell r="A262" t="str">
            <v>87-52-0387</v>
          </cell>
          <cell r="B262" t="str">
            <v xml:space="preserve">Пион (Paeonia Lorelei BR 2-3 глазка) </v>
          </cell>
          <cell r="C262">
            <v>0</v>
          </cell>
        </row>
        <row r="263">
          <cell r="A263" t="str">
            <v>87-52-0388</v>
          </cell>
          <cell r="B263" t="str">
            <v xml:space="preserve">Пион (Paeonia Lorelei BR 3-5 глазка) </v>
          </cell>
          <cell r="C263">
            <v>0</v>
          </cell>
        </row>
        <row r="264">
          <cell r="A264" t="str">
            <v>87-52-0391</v>
          </cell>
          <cell r="B264" t="str">
            <v xml:space="preserve">Пион (Paeonia Madame Claude Tain BR 2-3 глазка) </v>
          </cell>
          <cell r="C264">
            <v>0</v>
          </cell>
        </row>
        <row r="265">
          <cell r="A265" t="str">
            <v>87-52-0392</v>
          </cell>
          <cell r="B265" t="str">
            <v xml:space="preserve">Пион (Paeonia Madame Claude Tain BR 3-5 глазка) </v>
          </cell>
          <cell r="C265">
            <v>0</v>
          </cell>
        </row>
        <row r="266">
          <cell r="A266" t="str">
            <v>87-52-0395</v>
          </cell>
          <cell r="B266" t="str">
            <v xml:space="preserve">Пион (Paeonia Pastelegance BR 3-5 глазка) </v>
          </cell>
          <cell r="C266">
            <v>0</v>
          </cell>
        </row>
        <row r="267">
          <cell r="A267" t="str">
            <v>87-52-0399</v>
          </cell>
          <cell r="B267" t="str">
            <v xml:space="preserve">Пион (Paeonia Soft Salmon Saucer BR 3-5 глазка) </v>
          </cell>
          <cell r="C267">
            <v>0</v>
          </cell>
        </row>
        <row r="268">
          <cell r="A268" t="str">
            <v>87-52-0448</v>
          </cell>
          <cell r="B268" t="str">
            <v xml:space="preserve">Пион молочноцветковый (Paeonia lactiflora Carl G. Klehm BR 3-5 глазка) </v>
          </cell>
          <cell r="C268">
            <v>50</v>
          </cell>
        </row>
        <row r="269">
          <cell r="A269" t="str">
            <v>87-52-0465</v>
          </cell>
          <cell r="B269" t="str">
            <v xml:space="preserve">Пион гибридный (Paeonia hybrida Mary Jo Legare BR 3-5 глазка) </v>
          </cell>
          <cell r="C269">
            <v>0</v>
          </cell>
        </row>
        <row r="270">
          <cell r="A270" t="str">
            <v>87-52-0488</v>
          </cell>
          <cell r="B270" t="str">
            <v xml:space="preserve">Пион гибридный (Paeonia hybrida Salmon Dream BR 2-3 глазка) </v>
          </cell>
          <cell r="C270">
            <v>0</v>
          </cell>
        </row>
        <row r="271">
          <cell r="A271" t="str">
            <v>87-52-0489</v>
          </cell>
          <cell r="B271" t="str">
            <v xml:space="preserve">Пион гибридный (Paeonia hybrida Salmon Dream BR 3-5 глазка) </v>
          </cell>
          <cell r="C271">
            <v>50</v>
          </cell>
        </row>
        <row r="272">
          <cell r="A272" t="str">
            <v>87-52-0493</v>
          </cell>
          <cell r="B272" t="str">
            <v xml:space="preserve">Пион молочноцветковый (Paeonia lactiflora TheFawn BR 3-5 глазка) </v>
          </cell>
          <cell r="C272">
            <v>0</v>
          </cell>
        </row>
        <row r="273">
          <cell r="A273" t="str">
            <v>87-52-0495</v>
          </cell>
          <cell r="B273" t="str">
            <v xml:space="preserve">Пион молочноцветковый (Paeonia lactiflora Vogue BR 3-5 глазка) </v>
          </cell>
          <cell r="C273">
            <v>0</v>
          </cell>
        </row>
        <row r="274">
          <cell r="A274" t="str">
            <v>87-52-0500</v>
          </cell>
          <cell r="B274" t="str">
            <v xml:space="preserve">Пион Ито (Paeonia Itoh Callies Memory BR 5/+) </v>
          </cell>
          <cell r="C274">
            <v>0</v>
          </cell>
        </row>
        <row r="275">
          <cell r="A275" t="str">
            <v>87-52-0501</v>
          </cell>
          <cell r="B275" t="str">
            <v xml:space="preserve">Пион Ито (Paeonia Itoh Canary Brilliants BR 5/+) </v>
          </cell>
          <cell r="C275">
            <v>0</v>
          </cell>
        </row>
        <row r="276">
          <cell r="A276" t="str">
            <v>87-52-0503</v>
          </cell>
          <cell r="B276" t="str">
            <v xml:space="preserve">Пион Ито (Paeonia Itoh Pink Ardour BR 3-5 глазка) </v>
          </cell>
          <cell r="C276">
            <v>0</v>
          </cell>
        </row>
        <row r="277">
          <cell r="A277" t="str">
            <v>87-52-0511</v>
          </cell>
          <cell r="B277" t="str">
            <v>Пион молочноцветковый (Paeonia lactiflora Charles White BR 2-3 глазка)</v>
          </cell>
          <cell r="C277">
            <v>0</v>
          </cell>
        </row>
        <row r="278">
          <cell r="A278" t="str">
            <v>87-52-0512</v>
          </cell>
          <cell r="B278" t="str">
            <v>Пион молочноцветковый (Paeonia lactiflora Charles White BR 3-5 глазка)</v>
          </cell>
          <cell r="C278">
            <v>0</v>
          </cell>
        </row>
        <row r="279">
          <cell r="A279" t="str">
            <v>87-52-0515</v>
          </cell>
          <cell r="B279" t="str">
            <v>Пион гибридный (Paeonia hybrida Claire de Lune BR 2-3 глазка)</v>
          </cell>
          <cell r="C279">
            <v>75</v>
          </cell>
        </row>
        <row r="280">
          <cell r="A280" t="str">
            <v>87-52-0516</v>
          </cell>
          <cell r="B280" t="str">
            <v>Пион гибридный (Paeonia hybrida Claire de Lune BR 3-5 глазка)</v>
          </cell>
          <cell r="C280">
            <v>150</v>
          </cell>
        </row>
        <row r="281">
          <cell r="A281" t="str">
            <v>87-52-0526</v>
          </cell>
          <cell r="B281" t="str">
            <v>Пион молочноцветковый (Paeonia lactiflora Glory Hallelujah BR 3-5 глазка)</v>
          </cell>
          <cell r="C281">
            <v>0</v>
          </cell>
        </row>
        <row r="282">
          <cell r="A282" t="str">
            <v>87-52-0541</v>
          </cell>
          <cell r="B282" t="str">
            <v>Пион молочноцветковый (Paeonia lactiflora Mister Ed BR 2-3 глазка)</v>
          </cell>
          <cell r="C282">
            <v>0</v>
          </cell>
        </row>
        <row r="283">
          <cell r="A283" t="str">
            <v>87-52-0542</v>
          </cell>
          <cell r="B283" t="str">
            <v>Пион молочноцветковый (Paeonia lactiflora Mister Ed BR 3-5 глазка)</v>
          </cell>
          <cell r="C283">
            <v>50</v>
          </cell>
        </row>
        <row r="284">
          <cell r="A284" t="str">
            <v>87-52-0551</v>
          </cell>
          <cell r="B284" t="str">
            <v>Пион молочноцветковый (Paeonia lactiflora Pink Giant BR 2-3 глазка)</v>
          </cell>
          <cell r="C284">
            <v>0</v>
          </cell>
        </row>
        <row r="285">
          <cell r="A285" t="str">
            <v>87-52-0552</v>
          </cell>
          <cell r="B285" t="str">
            <v>Пион молочноцветковый (Paeonia lactiflora Pink Giant BR 3-5 глазка)</v>
          </cell>
          <cell r="C285">
            <v>100</v>
          </cell>
        </row>
        <row r="286">
          <cell r="A286" t="str">
            <v>87-52-0575</v>
          </cell>
          <cell r="B286" t="str">
            <v xml:space="preserve">Пион ито-гибрид (Paeonia Itoh-Hybrids Magical Mystery Tour BR 2-3 глазка) </v>
          </cell>
          <cell r="C286">
            <v>0</v>
          </cell>
        </row>
        <row r="287">
          <cell r="A287" t="str">
            <v>87-52-0576</v>
          </cell>
          <cell r="B287" t="str">
            <v xml:space="preserve">Пион ито-гибрид (Paeonia Itoh-Hybrids Magical Mystery Tour BR 3-5 глазка) </v>
          </cell>
          <cell r="C287">
            <v>0</v>
          </cell>
        </row>
        <row r="288">
          <cell r="A288" t="str">
            <v>87-52-0579</v>
          </cell>
          <cell r="B288" t="str">
            <v>Пион ито-гибрид (Paeonia Itoh-Hybrids Orange Victory BR 3-5 глазка)</v>
          </cell>
          <cell r="C288">
            <v>0</v>
          </cell>
        </row>
        <row r="289">
          <cell r="A289" t="str">
            <v>87-52-0585</v>
          </cell>
          <cell r="B289" t="str">
            <v>Пион ито-гибрид (Paeonia Itoh-Hybrids Scrumdidleumptious BR 3-5 глазка)</v>
          </cell>
          <cell r="C289">
            <v>0</v>
          </cell>
        </row>
        <row r="290">
          <cell r="A290" t="str">
            <v>87-77-0017</v>
          </cell>
          <cell r="B290" t="str">
            <v xml:space="preserve">Пион молочноцветковый (Paeonia lactiflora Candy Stripe BR 2-3 eye) </v>
          </cell>
          <cell r="C290">
            <v>0</v>
          </cell>
        </row>
        <row r="291">
          <cell r="A291" t="str">
            <v>87-77-0023</v>
          </cell>
          <cell r="B291" t="str">
            <v xml:space="preserve">Пион молочноцветковый (Paeonia lactiflora Evening Dream BR 2-3 eye) </v>
          </cell>
          <cell r="C291">
            <v>0</v>
          </cell>
        </row>
        <row r="292">
          <cell r="A292" t="str">
            <v>87-77-0039</v>
          </cell>
          <cell r="B292" t="str">
            <v xml:space="preserve">Пион лекарственный (Paeonia officinalis Rosea Plena BR 2/+ eye) </v>
          </cell>
          <cell r="C292">
            <v>0</v>
          </cell>
        </row>
        <row r="293">
          <cell r="A293" t="str">
            <v>87-77-0040</v>
          </cell>
          <cell r="B293" t="str">
            <v xml:space="preserve">Пион лекарственный (Paeonia officinalis Rubra Plena BR 2/+ eye) </v>
          </cell>
          <cell r="C293">
            <v>0</v>
          </cell>
        </row>
        <row r="294">
          <cell r="A294" t="str">
            <v>87-77-0045</v>
          </cell>
          <cell r="B294" t="str">
            <v xml:space="preserve">Пион молочноцветковый (Paeonia lactiflora Red Magic BR 2-3 eye) </v>
          </cell>
          <cell r="C294">
            <v>100</v>
          </cell>
        </row>
        <row r="295">
          <cell r="A295" t="str">
            <v>87-77-0053</v>
          </cell>
          <cell r="B295" t="str">
            <v xml:space="preserve">Пион молочноцветковый (Paeonia lactiflora Top Brass BR 2-3 eye) </v>
          </cell>
          <cell r="C295">
            <v>0</v>
          </cell>
        </row>
        <row r="296">
          <cell r="A296" t="str">
            <v>87-77-1308</v>
          </cell>
          <cell r="B296" t="str">
            <v>Пион молочноцветковый (Paeonia lactiflora Adolphe Rousseau BR 2-3 eye)</v>
          </cell>
          <cell r="C296">
            <v>0</v>
          </cell>
        </row>
        <row r="297">
          <cell r="A297" t="str">
            <v>87-77-1314</v>
          </cell>
          <cell r="B297" t="str">
            <v>Пион молочноцветковый (Paeonia lactiflora Alexander Fleming BR 2-3 eye)</v>
          </cell>
          <cell r="C297">
            <v>0</v>
          </cell>
        </row>
        <row r="298">
          <cell r="A298" t="str">
            <v>87-77-1315</v>
          </cell>
          <cell r="B298" t="str">
            <v>Пион молочноцветковый (Paeonia lactiflora Alexander Fleming BR 3-5 eye)</v>
          </cell>
          <cell r="C298">
            <v>0</v>
          </cell>
        </row>
        <row r="299">
          <cell r="A299" t="str">
            <v>87-77-1331</v>
          </cell>
          <cell r="B299" t="str">
            <v>Пион молочноцветковый (Paeonia lactiflora Armani BR 2-3 eye)</v>
          </cell>
          <cell r="C299">
            <v>0</v>
          </cell>
        </row>
        <row r="300">
          <cell r="A300" t="str">
            <v>87-77-1332</v>
          </cell>
          <cell r="B300" t="str">
            <v>Пион молочноцветковый (Paeonia lactiflora Armani BR 3-5 eye)</v>
          </cell>
          <cell r="C300">
            <v>50</v>
          </cell>
        </row>
        <row r="301">
          <cell r="A301" t="str">
            <v>87-77-1336</v>
          </cell>
          <cell r="B301" t="str">
            <v>Пион молочноцветковый (Paeonia lactiflora Avalanche BR 2-3 eye)</v>
          </cell>
          <cell r="C301">
            <v>0</v>
          </cell>
        </row>
        <row r="302">
          <cell r="A302" t="str">
            <v>87-77-1344</v>
          </cell>
          <cell r="B302" t="str">
            <v>Пион гибридный (Paeonia hybrida Belgravia BR 2-3 eye)</v>
          </cell>
          <cell r="C302">
            <v>0</v>
          </cell>
        </row>
        <row r="303">
          <cell r="A303" t="str">
            <v>87-52-0210</v>
          </cell>
          <cell r="B303" t="str">
            <v>Belgravia_3-5</v>
          </cell>
          <cell r="C303">
            <v>50</v>
          </cell>
        </row>
        <row r="304">
          <cell r="A304" t="str">
            <v>87-77-1346</v>
          </cell>
          <cell r="B304" t="str">
            <v>Пион молочноцветковый (Paeonia lactiflora Belleville BR 2-3 eye)</v>
          </cell>
          <cell r="C304">
            <v>0</v>
          </cell>
        </row>
        <row r="305">
          <cell r="A305" t="str">
            <v>87-77-1379</v>
          </cell>
          <cell r="B305" t="str">
            <v>Пион молочноцветковый (Paeonia lactiflora Bridal shower BR 2-3 eye)</v>
          </cell>
          <cell r="C305">
            <v>100</v>
          </cell>
        </row>
        <row r="306">
          <cell r="A306" t="str">
            <v>87-77-1381</v>
          </cell>
          <cell r="B306" t="str">
            <v>Пион молочноцветковый (Paeonia lactiflora Brother Chuck BR 2-3 eye)</v>
          </cell>
          <cell r="C306">
            <v>0</v>
          </cell>
        </row>
        <row r="307">
          <cell r="A307" t="str">
            <v>87-77-1399</v>
          </cell>
          <cell r="B307" t="str">
            <v>Пион молочноцветковый (Paeonia lactiflora Catharina Fontijn BR 2-3 eye)</v>
          </cell>
          <cell r="C307">
            <v>0</v>
          </cell>
        </row>
        <row r="308">
          <cell r="A308" t="str">
            <v>87-77-1422</v>
          </cell>
          <cell r="B308" t="str">
            <v>Пион гибридный (Paeonia hybrida Command Performance BR 3-5 eye)</v>
          </cell>
          <cell r="C308">
            <v>450</v>
          </cell>
        </row>
        <row r="309">
          <cell r="A309" t="str">
            <v>87-77-1428</v>
          </cell>
          <cell r="B309" t="str">
            <v>Пион гибридный (Paeonia hybrida Coral Charm BR 2-3 eye)</v>
          </cell>
          <cell r="C309">
            <v>275</v>
          </cell>
        </row>
        <row r="310">
          <cell r="A310" t="str">
            <v>87-77-1434</v>
          </cell>
          <cell r="B310" t="str">
            <v>Пион гибридный (Paeonia hybrida Coral Sunset BR 2-3 eye)</v>
          </cell>
          <cell r="C310">
            <v>275</v>
          </cell>
        </row>
        <row r="311">
          <cell r="A311" t="str">
            <v>87-77-1456</v>
          </cell>
          <cell r="B311" t="str">
            <v>Пион молочноцветковый (Paeonia lactiflora Dr. F.G. Brethour BR 2-3 eye)</v>
          </cell>
          <cell r="C311">
            <v>100</v>
          </cell>
        </row>
        <row r="312">
          <cell r="A312" t="str">
            <v>87-77-1472</v>
          </cell>
          <cell r="B312" t="str">
            <v>Пион гибридный (Paeonia hybrida Ellen Cowley BR 3-5 eye)</v>
          </cell>
          <cell r="C312">
            <v>0</v>
          </cell>
        </row>
        <row r="313">
          <cell r="A313" t="str">
            <v>87-77-1479</v>
          </cell>
          <cell r="B313" t="str">
            <v>Пион молочноцветковый (Paeonia lactiflora Etched Salmon BR 3-5 eye)</v>
          </cell>
          <cell r="C313">
            <v>0</v>
          </cell>
        </row>
        <row r="314">
          <cell r="A314" t="str">
            <v>87-77-1501</v>
          </cell>
          <cell r="B314" t="str">
            <v>Пион гибридный (Paeonia hybrida Flame BR 3-5 eye)</v>
          </cell>
          <cell r="C314">
            <v>50</v>
          </cell>
        </row>
        <row r="315">
          <cell r="A315" t="str">
            <v>87-77-1556</v>
          </cell>
          <cell r="B315" t="str">
            <v>Пион молочноцветковый (Paeonia lactiflora Kansas BR 2-3 eye)</v>
          </cell>
          <cell r="C315">
            <v>0</v>
          </cell>
        </row>
        <row r="316">
          <cell r="A316" t="str">
            <v>87-77-1557</v>
          </cell>
          <cell r="B316" t="str">
            <v>Пион молочноцветковый (Paeonia lactiflora Kansas BR 3-5 eye)</v>
          </cell>
          <cell r="C316">
            <v>250</v>
          </cell>
        </row>
        <row r="317">
          <cell r="A317" t="str">
            <v>87-77-1606</v>
          </cell>
          <cell r="B317" t="str">
            <v>Пион молочноцветковый (Paeonia lactiflora Madame Calot BR 3-5 eye)</v>
          </cell>
          <cell r="C317">
            <v>50</v>
          </cell>
        </row>
        <row r="318">
          <cell r="A318" t="str">
            <v>87-77-1643</v>
          </cell>
          <cell r="B318" t="str">
            <v>Пион молочноцветковый (Paeonia lactiflora Monsieur Jules Elie BR 2-3 eye)</v>
          </cell>
          <cell r="C318">
            <v>75</v>
          </cell>
        </row>
        <row r="319">
          <cell r="A319" t="str">
            <v>87-77-1654</v>
          </cell>
          <cell r="B319" t="str">
            <v>Пион гибридный (Paeonia hybrida Moonrise BR 3-5 eye)</v>
          </cell>
          <cell r="C319">
            <v>0</v>
          </cell>
        </row>
        <row r="320">
          <cell r="A320" t="str">
            <v>87-77-1691</v>
          </cell>
          <cell r="B320" t="str">
            <v>Пион молочноцветковый (Paeonia lactiflora Peter Brand BR 2-3 eye)</v>
          </cell>
          <cell r="C320">
            <v>100</v>
          </cell>
        </row>
        <row r="321">
          <cell r="A321" t="str">
            <v>87-77-1692</v>
          </cell>
          <cell r="B321" t="str">
            <v>Пион молочноцветковый (Paeonia lactiflora Peter Brand BR 3-5 eye)</v>
          </cell>
          <cell r="C321">
            <v>50</v>
          </cell>
        </row>
        <row r="322">
          <cell r="A322" t="str">
            <v>87-77-1706</v>
          </cell>
          <cell r="B322" t="str">
            <v>Пион гибридный (Paeonia hybrida Pink Hawaiian Coral BR 2-3 eye)</v>
          </cell>
          <cell r="C322">
            <v>300</v>
          </cell>
        </row>
        <row r="323">
          <cell r="A323" t="str">
            <v>87-77-1707</v>
          </cell>
          <cell r="B323" t="str">
            <v>Пион гибридный (Paeonia hybrida Pink Hawaiian Coral BR 3-5 eye)</v>
          </cell>
          <cell r="C323">
            <v>300</v>
          </cell>
        </row>
        <row r="324">
          <cell r="A324" t="str">
            <v>87-77-1733</v>
          </cell>
          <cell r="B324" t="str">
            <v>Пион молочноцветковый (Paeonia lactiflora Red Magic BR 3-5 eye)</v>
          </cell>
          <cell r="C324">
            <v>0</v>
          </cell>
        </row>
        <row r="325">
          <cell r="A325" t="str">
            <v>87-77-1735</v>
          </cell>
          <cell r="B325" t="str">
            <v>Пион молочноцветковый (Paeonia lactiflora Red Queen BR 3-5 eye)</v>
          </cell>
          <cell r="C325">
            <v>50</v>
          </cell>
        </row>
        <row r="326">
          <cell r="A326" t="str">
            <v>87-77-1736</v>
          </cell>
          <cell r="B326" t="str">
            <v>Пион молочноцветковый (Paeonia lactiflora Red Sarah Bernhardt (Fiona) BR 2-3 eye)</v>
          </cell>
          <cell r="C326">
            <v>200</v>
          </cell>
        </row>
        <row r="327">
          <cell r="A327" t="str">
            <v>87-77-1737</v>
          </cell>
          <cell r="B327" t="str">
            <v>Пион молочноцветковый (Paeonia lactiflora Red Sarah Bernhardt (Fiona) BR 3-5 eye)</v>
          </cell>
          <cell r="C327">
            <v>0</v>
          </cell>
        </row>
        <row r="328">
          <cell r="A328" t="str">
            <v>87-77-1767</v>
          </cell>
          <cell r="B328" t="str">
            <v>Пион молочноцветковый (Paeonia lactiflora Shirley Temple BR 2-3 eye)</v>
          </cell>
          <cell r="C328">
            <v>100</v>
          </cell>
        </row>
        <row r="329">
          <cell r="A329" t="str">
            <v>87-77-1768</v>
          </cell>
          <cell r="B329" t="str">
            <v>Пион молочноцветковый (Paeonia lactiflora Shirley Temple BR 3-5 eye)</v>
          </cell>
          <cell r="C329">
            <v>200</v>
          </cell>
        </row>
        <row r="330">
          <cell r="A330" t="str">
            <v>87-77-1788</v>
          </cell>
          <cell r="B330" t="str">
            <v>Пион молочноцветковый (Paeonia lactiflora Sweet Sixteen BR 2-3 eye)</v>
          </cell>
          <cell r="C330">
            <v>0</v>
          </cell>
        </row>
        <row r="331">
          <cell r="A331" t="str">
            <v>87-77-1789</v>
          </cell>
          <cell r="B331" t="str">
            <v>Пион молочноцветковый (Paeonia lactiflora Sweet Sixteen BR 3-5 eye)</v>
          </cell>
          <cell r="C331">
            <v>50</v>
          </cell>
        </row>
        <row r="332">
          <cell r="A332" t="str">
            <v>87-77-1830</v>
          </cell>
          <cell r="B332" t="str">
            <v>Пион ито-гибрид (Paeonia Itoh-Hybrids Yellow Crown BR 3-5 eye)</v>
          </cell>
          <cell r="C332">
            <v>0</v>
          </cell>
        </row>
        <row r="333">
          <cell r="A333" t="str">
            <v>87-77-1834</v>
          </cell>
          <cell r="B333" t="str">
            <v>Пион ито-гибрид (Paeonia Itoh-Hybrids All That Jazz BR 3-5 eye)</v>
          </cell>
          <cell r="C333">
            <v>0</v>
          </cell>
        </row>
        <row r="334">
          <cell r="A334" t="str">
            <v>87-77-1848</v>
          </cell>
          <cell r="B334" t="str">
            <v>Пион ито-гибрид (Paeonia Itoh-Hybrids Clouds of Colour BR 3-5 eye)</v>
          </cell>
          <cell r="C334">
            <v>0</v>
          </cell>
        </row>
        <row r="335">
          <cell r="A335" t="str">
            <v>87-77-1858</v>
          </cell>
          <cell r="B335" t="str">
            <v>Пион ито-гибрид (Paeonia Itoh-Hybrids First Arrival BR 3-5 eye)</v>
          </cell>
          <cell r="C335">
            <v>100</v>
          </cell>
        </row>
        <row r="336">
          <cell r="A336" t="str">
            <v>87-77-1859</v>
          </cell>
          <cell r="B336" t="str">
            <v>Пион ито-гибрид (Paeonia Itoh-Hybrids Garden Treasure BR 2-3 eye)</v>
          </cell>
          <cell r="C336">
            <v>240</v>
          </cell>
        </row>
        <row r="337">
          <cell r="A337" t="str">
            <v>87-77-1862</v>
          </cell>
          <cell r="B337" t="str">
            <v>Пион ито-гибрид (Paeonia Itoh-Hybrids Going Bananas BR 3-5 eye)</v>
          </cell>
          <cell r="C337">
            <v>0</v>
          </cell>
        </row>
        <row r="338">
          <cell r="A338" t="str">
            <v>87-77-1871</v>
          </cell>
          <cell r="B338" t="str">
            <v>Пион ито-гибрид (Paeonia Itoh-Hybrids Lollipop BR 2-3 eye)</v>
          </cell>
          <cell r="C338">
            <v>0</v>
          </cell>
        </row>
        <row r="339">
          <cell r="A339" t="str">
            <v>87-77-1904</v>
          </cell>
          <cell r="B339" t="str">
            <v>Пион ито-гибрид (Paeonia Itoh-Hybrids Sonoma Halo BR 2-3 eye)</v>
          </cell>
          <cell r="C339">
            <v>0</v>
          </cell>
        </row>
        <row r="340">
          <cell r="A340" t="str">
            <v>87-77-1908</v>
          </cell>
          <cell r="B340" t="str">
            <v>Пион ито-гибрид (Paeonia Itoh-Hybrids Sonoma Yedo BR 2-3 eye)</v>
          </cell>
          <cell r="C340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З"/>
      <sheetName val="NEW 2024"/>
      <sheetName val="Рабочий"/>
      <sheetName val="Лист2"/>
      <sheetName val="2025"/>
      <sheetName val="Условия работы"/>
      <sheetName val="Лист3"/>
    </sheetNames>
    <sheetDataSet>
      <sheetData sheetId="0"/>
      <sheetData sheetId="1"/>
      <sheetData sheetId="2">
        <row r="1">
          <cell r="AU1">
            <v>100</v>
          </cell>
        </row>
        <row r="2">
          <cell r="AD2">
            <v>1.05</v>
          </cell>
        </row>
        <row r="3">
          <cell r="AD3">
            <v>1.05</v>
          </cell>
        </row>
        <row r="4">
          <cell r="AD4">
            <v>1.03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Условия работы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т ОКУ"/>
      <sheetName val="87-77"/>
      <sheetName val="87-107-"/>
      <sheetName val="87-05-"/>
      <sheetName val="рабочий"/>
      <sheetName val="рабочий новый"/>
      <sheetName val="Лист2"/>
      <sheetName val="2023"/>
      <sheetName val="Лист1"/>
      <sheetName val="артикулы"/>
      <sheetName val="Лист9"/>
      <sheetName val="Условия работы"/>
      <sheetName val="20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plantmarket_russi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703F-A486-46DE-81C3-20B950813AC3}">
  <dimension ref="A1:Z1008"/>
  <sheetViews>
    <sheetView showGridLines="0" tabSelected="1" zoomScaleNormal="100" zoomScalePageLayoutView="110" workbookViewId="0">
      <selection activeCell="D5" sqref="D5"/>
    </sheetView>
  </sheetViews>
  <sheetFormatPr defaultColWidth="7.33203125" defaultRowHeight="10.199999999999999" outlineLevelCol="1" x14ac:dyDescent="0.3"/>
  <cols>
    <col min="1" max="1" width="6.6640625" style="52" customWidth="1"/>
    <col min="2" max="2" width="15.77734375" style="52" hidden="1" customWidth="1" outlineLevel="1"/>
    <col min="3" max="3" width="26.6640625" style="64" customWidth="1" collapsed="1"/>
    <col min="4" max="4" width="30.109375" style="52" customWidth="1"/>
    <col min="5" max="5" width="23.88671875" style="52" customWidth="1"/>
    <col min="6" max="6" width="15.33203125" style="52" customWidth="1"/>
    <col min="7" max="8" width="11.5546875" style="52" customWidth="1"/>
    <col min="9" max="9" width="11.6640625" style="63" customWidth="1"/>
    <col min="10" max="10" width="15.109375" style="63" customWidth="1"/>
    <col min="11" max="11" width="21.6640625" style="52" customWidth="1"/>
    <col min="12" max="12" width="24.88671875" style="52" customWidth="1"/>
    <col min="13" max="25" width="7.33203125" style="52"/>
    <col min="26" max="26" width="7.33203125" style="130"/>
    <col min="27" max="16384" width="7.33203125" style="52"/>
  </cols>
  <sheetData>
    <row r="1" spans="1:26" s="9" customFormat="1" ht="29.55" customHeight="1" x14ac:dyDescent="0.3">
      <c r="A1" s="1">
        <v>46260</v>
      </c>
      <c r="B1" s="1"/>
      <c r="C1" s="2"/>
      <c r="D1" s="3"/>
      <c r="E1" s="4"/>
      <c r="F1" s="5"/>
      <c r="G1" s="6"/>
      <c r="H1" s="6"/>
      <c r="I1" s="7"/>
      <c r="J1" s="7"/>
      <c r="K1" s="8"/>
      <c r="L1" s="6"/>
      <c r="Z1" s="128"/>
    </row>
    <row r="2" spans="1:26" s="9" customFormat="1" ht="39.9" customHeight="1" x14ac:dyDescent="0.3">
      <c r="D2" s="10"/>
      <c r="E2" s="11"/>
      <c r="F2" s="12" t="s">
        <v>1414</v>
      </c>
      <c r="G2" s="10"/>
      <c r="H2" s="10"/>
      <c r="I2" s="10"/>
      <c r="J2" s="10"/>
      <c r="K2" s="10"/>
      <c r="L2" s="148" t="s">
        <v>1294</v>
      </c>
      <c r="Z2" s="128"/>
    </row>
    <row r="3" spans="1:26" s="9" customFormat="1" ht="14.25" customHeight="1" x14ac:dyDescent="0.3">
      <c r="D3" s="13"/>
      <c r="E3" s="13"/>
      <c r="F3" s="14" t="s">
        <v>0</v>
      </c>
      <c r="G3" s="13"/>
      <c r="H3" s="14"/>
      <c r="I3" s="12"/>
      <c r="J3" s="10"/>
      <c r="K3" s="10"/>
      <c r="L3" s="148"/>
      <c r="Z3" s="128"/>
    </row>
    <row r="4" spans="1:26" s="9" customFormat="1" ht="14.25" customHeight="1" x14ac:dyDescent="0.3">
      <c r="D4" s="15"/>
      <c r="E4" s="149" t="s">
        <v>1</v>
      </c>
      <c r="F4" s="149"/>
      <c r="G4" s="149"/>
      <c r="H4" s="149"/>
      <c r="I4" s="12"/>
      <c r="J4" s="10"/>
      <c r="K4" s="10"/>
      <c r="L4" s="148"/>
      <c r="Z4" s="128"/>
    </row>
    <row r="5" spans="1:26" s="9" customFormat="1" ht="14.25" customHeight="1" x14ac:dyDescent="0.3">
      <c r="F5" s="16" t="s">
        <v>2</v>
      </c>
      <c r="G5" s="17" t="s">
        <v>3</v>
      </c>
      <c r="I5" s="12"/>
      <c r="J5" s="10"/>
      <c r="K5" s="10"/>
      <c r="L5" s="70" t="s">
        <v>1295</v>
      </c>
      <c r="Z5" s="128"/>
    </row>
    <row r="6" spans="1:26" s="9" customFormat="1" ht="14.4" x14ac:dyDescent="0.3">
      <c r="C6" s="18"/>
      <c r="D6" s="3"/>
      <c r="E6" s="6"/>
      <c r="F6" s="6"/>
      <c r="G6" s="6"/>
      <c r="H6" s="8"/>
      <c r="I6" s="8"/>
      <c r="J6" s="7"/>
      <c r="Z6" s="128"/>
    </row>
    <row r="7" spans="1:26" s="9" customFormat="1" ht="14.4" x14ac:dyDescent="0.3">
      <c r="C7" s="18"/>
      <c r="D7" s="3"/>
      <c r="E7" s="6"/>
      <c r="F7" s="6"/>
      <c r="G7" s="6"/>
      <c r="H7" s="8"/>
      <c r="I7" s="8"/>
      <c r="J7" s="7"/>
      <c r="Z7" s="128"/>
    </row>
    <row r="8" spans="1:26" s="9" customFormat="1" ht="14.4" x14ac:dyDescent="0.3">
      <c r="C8" s="19" t="s">
        <v>4</v>
      </c>
      <c r="D8" s="19"/>
      <c r="E8" s="19"/>
      <c r="F8" s="19"/>
      <c r="G8" s="19"/>
      <c r="I8" s="150">
        <v>99.877600000000001</v>
      </c>
      <c r="J8" s="151"/>
      <c r="K8" s="20" t="s">
        <v>1407</v>
      </c>
      <c r="Z8" s="128"/>
    </row>
    <row r="9" spans="1:26" s="9" customFormat="1" ht="14.4" x14ac:dyDescent="0.3">
      <c r="C9" s="19" t="s">
        <v>5</v>
      </c>
      <c r="D9" s="19"/>
      <c r="E9" s="19"/>
      <c r="F9" s="19"/>
      <c r="G9" s="19"/>
      <c r="I9" s="152" t="s">
        <v>1293</v>
      </c>
      <c r="J9" s="153"/>
      <c r="K9" s="21" t="s">
        <v>6</v>
      </c>
      <c r="Z9" s="128"/>
    </row>
    <row r="10" spans="1:26" s="9" customFormat="1" ht="14.4" x14ac:dyDescent="0.25">
      <c r="C10" s="22" t="s">
        <v>1673</v>
      </c>
      <c r="D10" s="22"/>
      <c r="E10" s="22"/>
      <c r="F10" s="22"/>
      <c r="G10" s="22"/>
      <c r="I10" s="154">
        <f>SUM(J37:J1004)</f>
        <v>0</v>
      </c>
      <c r="J10" s="155"/>
      <c r="K10" s="23" t="s">
        <v>7</v>
      </c>
      <c r="Z10" s="128"/>
    </row>
    <row r="11" spans="1:26" s="9" customFormat="1" ht="14.4" x14ac:dyDescent="0.25">
      <c r="C11" s="22" t="s">
        <v>1415</v>
      </c>
      <c r="D11" s="19"/>
      <c r="E11" s="19"/>
      <c r="F11" s="19"/>
      <c r="G11" s="19"/>
      <c r="I11" s="140">
        <f>SUM(K37:K1004)</f>
        <v>0</v>
      </c>
      <c r="J11" s="141"/>
      <c r="K11" s="24" t="s">
        <v>9</v>
      </c>
      <c r="Z11" s="72"/>
    </row>
    <row r="12" spans="1:26" s="9" customFormat="1" ht="14.4" x14ac:dyDescent="0.25">
      <c r="C12" s="22" t="s">
        <v>8</v>
      </c>
      <c r="D12" s="25"/>
      <c r="E12" s="25"/>
      <c r="F12" s="25"/>
      <c r="G12" s="25"/>
      <c r="I12" s="140"/>
      <c r="J12" s="141"/>
      <c r="K12" s="24" t="s">
        <v>11</v>
      </c>
      <c r="Z12" s="72"/>
    </row>
    <row r="13" spans="1:26" s="9" customFormat="1" ht="14.4" x14ac:dyDescent="0.25">
      <c r="C13" s="22" t="s">
        <v>10</v>
      </c>
      <c r="D13" s="19"/>
      <c r="E13" s="19"/>
      <c r="F13" s="19"/>
      <c r="G13" s="19"/>
      <c r="I13" s="140"/>
      <c r="J13" s="141"/>
      <c r="K13" s="24" t="s">
        <v>12</v>
      </c>
      <c r="Z13" s="72"/>
    </row>
    <row r="14" spans="1:26" s="9" customFormat="1" ht="14.4" x14ac:dyDescent="0.25">
      <c r="C14" s="26" t="s">
        <v>1406</v>
      </c>
      <c r="D14" s="19"/>
      <c r="E14" s="19"/>
      <c r="F14" s="19"/>
      <c r="G14" s="19"/>
      <c r="I14" s="140">
        <f>I11+I12+I13</f>
        <v>0</v>
      </c>
      <c r="J14" s="141"/>
      <c r="K14" s="24" t="s">
        <v>13</v>
      </c>
      <c r="Z14" s="72"/>
    </row>
    <row r="15" spans="1:26" s="9" customFormat="1" ht="14.4" x14ac:dyDescent="0.25">
      <c r="C15" s="71" t="s">
        <v>1409</v>
      </c>
      <c r="D15" s="22"/>
      <c r="E15" s="22"/>
      <c r="F15" s="22"/>
      <c r="G15" s="22"/>
      <c r="I15" s="142">
        <v>0.2</v>
      </c>
      <c r="J15" s="143"/>
      <c r="K15" s="24" t="s">
        <v>15</v>
      </c>
      <c r="Z15" s="72"/>
    </row>
    <row r="16" spans="1:26" s="9" customFormat="1" ht="14.4" x14ac:dyDescent="0.25">
      <c r="C16" s="29" t="s">
        <v>14</v>
      </c>
      <c r="D16" s="30"/>
      <c r="E16" s="30"/>
      <c r="F16" s="30"/>
      <c r="G16" s="30"/>
      <c r="I16" s="144">
        <f>I14*I15+I14</f>
        <v>0</v>
      </c>
      <c r="J16" s="145"/>
      <c r="K16" s="31" t="s">
        <v>17</v>
      </c>
      <c r="Z16" s="72"/>
    </row>
    <row r="17" spans="3:26" s="9" customFormat="1" ht="14.4" x14ac:dyDescent="0.25">
      <c r="C17" s="28" t="s">
        <v>16</v>
      </c>
      <c r="I17" s="146">
        <f>I16*I8</f>
        <v>0</v>
      </c>
      <c r="J17" s="147"/>
      <c r="K17" s="31" t="s">
        <v>17</v>
      </c>
      <c r="Z17" s="72" t="s">
        <v>1293</v>
      </c>
    </row>
    <row r="18" spans="3:26" s="9" customFormat="1" ht="14.4" x14ac:dyDescent="0.25">
      <c r="C18" s="22" t="s">
        <v>18</v>
      </c>
      <c r="I18" s="73"/>
      <c r="J18" s="73"/>
      <c r="K18" s="31"/>
      <c r="Z18" s="72" t="s">
        <v>1416</v>
      </c>
    </row>
    <row r="19" spans="3:26" s="9" customFormat="1" ht="14.4" x14ac:dyDescent="0.25">
      <c r="C19" s="19" t="s">
        <v>1296</v>
      </c>
      <c r="I19" s="32"/>
      <c r="J19" s="32"/>
      <c r="K19" s="31"/>
      <c r="Z19" s="128" t="s">
        <v>1417</v>
      </c>
    </row>
    <row r="20" spans="3:26" s="9" customFormat="1" ht="14.4" x14ac:dyDescent="0.25">
      <c r="C20" s="27" t="s">
        <v>1408</v>
      </c>
      <c r="D20" s="33"/>
      <c r="E20" s="33"/>
      <c r="F20" s="33"/>
      <c r="G20" s="33"/>
      <c r="J20" s="34"/>
      <c r="Z20" s="72" t="s">
        <v>1418</v>
      </c>
    </row>
    <row r="21" spans="3:26" s="9" customFormat="1" ht="14.4" x14ac:dyDescent="0.3">
      <c r="C21" s="27"/>
      <c r="D21" s="33"/>
      <c r="E21" s="33"/>
      <c r="F21" s="33"/>
      <c r="G21" s="33"/>
      <c r="J21" s="34"/>
      <c r="Z21" s="128" t="s">
        <v>1419</v>
      </c>
    </row>
    <row r="22" spans="3:26" s="9" customFormat="1" ht="14.4" x14ac:dyDescent="0.3">
      <c r="C22" s="19" t="s">
        <v>19</v>
      </c>
      <c r="D22" s="33"/>
      <c r="E22" s="33"/>
      <c r="F22" s="33"/>
      <c r="G22" s="33"/>
      <c r="J22" s="34"/>
      <c r="Z22" s="128" t="s">
        <v>1420</v>
      </c>
    </row>
    <row r="23" spans="3:26" s="9" customFormat="1" ht="14.4" x14ac:dyDescent="0.3">
      <c r="C23" s="133"/>
      <c r="D23" s="134"/>
      <c r="E23" s="135"/>
      <c r="F23" s="35" t="s">
        <v>20</v>
      </c>
      <c r="G23" s="36" t="s">
        <v>21</v>
      </c>
      <c r="I23" s="37"/>
      <c r="J23" s="37"/>
      <c r="L23" s="38"/>
      <c r="Z23" s="128" t="s">
        <v>1421</v>
      </c>
    </row>
    <row r="24" spans="3:26" s="9" customFormat="1" ht="14.4" x14ac:dyDescent="0.3">
      <c r="C24" s="136" t="s">
        <v>22</v>
      </c>
      <c r="D24" s="137"/>
      <c r="E24" s="138"/>
      <c r="F24" s="42">
        <v>40</v>
      </c>
      <c r="G24" s="65">
        <v>900</v>
      </c>
      <c r="I24" s="43"/>
      <c r="J24" s="43"/>
      <c r="K24" s="5"/>
      <c r="L24" s="38"/>
      <c r="Z24" s="128" t="s">
        <v>1422</v>
      </c>
    </row>
    <row r="25" spans="3:26" s="9" customFormat="1" ht="14.4" x14ac:dyDescent="0.3">
      <c r="C25" s="39" t="s">
        <v>23</v>
      </c>
      <c r="D25" s="40"/>
      <c r="E25" s="41"/>
      <c r="F25" s="42">
        <v>100</v>
      </c>
      <c r="G25" s="65">
        <v>1600</v>
      </c>
      <c r="I25" s="43"/>
      <c r="J25" s="43"/>
      <c r="K25" s="5"/>
      <c r="L25" s="6"/>
      <c r="Z25" s="128" t="s">
        <v>1423</v>
      </c>
    </row>
    <row r="26" spans="3:26" s="9" customFormat="1" ht="14.4" x14ac:dyDescent="0.3">
      <c r="C26" s="39" t="s">
        <v>1285</v>
      </c>
      <c r="D26" s="40"/>
      <c r="E26" s="41"/>
      <c r="F26" s="42">
        <v>150</v>
      </c>
      <c r="G26" s="65">
        <v>3200</v>
      </c>
      <c r="I26" s="43"/>
      <c r="J26" s="43"/>
      <c r="K26" s="5"/>
      <c r="L26" s="6"/>
      <c r="Z26" s="128" t="s">
        <v>1424</v>
      </c>
    </row>
    <row r="27" spans="3:26" s="9" customFormat="1" ht="12.75" customHeight="1" x14ac:dyDescent="0.3">
      <c r="C27" s="45"/>
      <c r="D27" s="45"/>
      <c r="E27" s="46"/>
      <c r="F27" s="46"/>
      <c r="G27" s="6"/>
      <c r="H27" s="6"/>
      <c r="I27" s="7"/>
      <c r="J27" s="7"/>
      <c r="K27" s="5"/>
      <c r="L27" s="6"/>
      <c r="Z27" s="128"/>
    </row>
    <row r="28" spans="3:26" s="9" customFormat="1" ht="12.75" customHeight="1" x14ac:dyDescent="0.3">
      <c r="C28" s="47" t="s">
        <v>24</v>
      </c>
      <c r="E28" s="44" t="s">
        <v>25</v>
      </c>
      <c r="F28" s="46"/>
      <c r="G28" s="6"/>
      <c r="H28" s="6"/>
      <c r="I28" s="7"/>
      <c r="J28" s="7"/>
      <c r="K28" s="5"/>
      <c r="L28" s="6"/>
      <c r="Z28" s="128"/>
    </row>
    <row r="29" spans="3:26" s="9" customFormat="1" ht="12.75" customHeight="1" x14ac:dyDescent="0.3">
      <c r="C29" s="47" t="s">
        <v>26</v>
      </c>
      <c r="E29" s="44" t="s">
        <v>27</v>
      </c>
      <c r="F29" s="46"/>
      <c r="G29" s="6"/>
      <c r="H29" s="6"/>
      <c r="I29" s="7"/>
      <c r="J29" s="7"/>
      <c r="K29" s="5"/>
      <c r="L29" s="6"/>
      <c r="Z29" s="128"/>
    </row>
    <row r="30" spans="3:26" s="9" customFormat="1" ht="12.75" customHeight="1" x14ac:dyDescent="0.3">
      <c r="C30" s="47" t="s">
        <v>28</v>
      </c>
      <c r="E30" s="44" t="s">
        <v>29</v>
      </c>
      <c r="F30" s="46"/>
      <c r="G30" s="6"/>
      <c r="H30" s="6"/>
      <c r="I30" s="7"/>
      <c r="J30" s="7"/>
      <c r="K30" s="5"/>
      <c r="L30" s="6"/>
      <c r="Z30" s="128"/>
    </row>
    <row r="31" spans="3:26" s="9" customFormat="1" ht="12.75" customHeight="1" x14ac:dyDescent="0.3">
      <c r="C31" s="47" t="s">
        <v>30</v>
      </c>
      <c r="E31" s="44" t="s">
        <v>31</v>
      </c>
      <c r="F31" s="46"/>
      <c r="G31" s="6"/>
      <c r="H31" s="6"/>
      <c r="I31" s="7"/>
      <c r="J31" s="7"/>
      <c r="K31" s="5"/>
      <c r="L31" s="6"/>
      <c r="Z31" s="128"/>
    </row>
    <row r="32" spans="3:26" s="9" customFormat="1" ht="12.75" customHeight="1" x14ac:dyDescent="0.3">
      <c r="C32" s="47" t="s">
        <v>32</v>
      </c>
      <c r="E32" s="44" t="s">
        <v>33</v>
      </c>
      <c r="F32" s="46"/>
      <c r="G32" s="6"/>
      <c r="H32" s="6"/>
      <c r="I32" s="7"/>
      <c r="J32" s="7"/>
      <c r="K32" s="5"/>
      <c r="L32" s="6"/>
      <c r="Z32" s="128"/>
    </row>
    <row r="33" spans="1:26" s="9" customFormat="1" ht="12.75" customHeight="1" x14ac:dyDescent="0.3">
      <c r="C33" s="47" t="s">
        <v>34</v>
      </c>
      <c r="E33" s="44" t="s">
        <v>35</v>
      </c>
      <c r="F33" s="46"/>
      <c r="G33" s="6"/>
      <c r="H33" s="6"/>
      <c r="I33" s="7"/>
      <c r="J33" s="7"/>
      <c r="K33" s="5"/>
      <c r="L33" s="6"/>
      <c r="Z33" s="128"/>
    </row>
    <row r="34" spans="1:26" s="49" customFormat="1" ht="76.8" customHeight="1" x14ac:dyDescent="0.3">
      <c r="A34" s="48"/>
      <c r="C34" s="139" t="s">
        <v>36</v>
      </c>
      <c r="D34" s="139"/>
      <c r="E34" s="139"/>
      <c r="F34" s="139"/>
      <c r="G34" s="139"/>
      <c r="H34" s="139"/>
      <c r="I34" s="139"/>
      <c r="J34" s="50"/>
      <c r="K34" s="50"/>
      <c r="L34" s="51"/>
      <c r="Z34" s="129"/>
    </row>
    <row r="35" spans="1:26" ht="12.75" customHeight="1" x14ac:dyDescent="0.3">
      <c r="C35" s="2"/>
      <c r="D35" s="53"/>
      <c r="E35" s="3"/>
      <c r="F35" s="54"/>
      <c r="G35" s="55"/>
      <c r="H35" s="55"/>
      <c r="I35" s="56"/>
      <c r="J35" s="7"/>
      <c r="K35" s="8"/>
    </row>
    <row r="36" spans="1:26" s="56" customFormat="1" ht="60" customHeight="1" x14ac:dyDescent="0.3">
      <c r="A36" s="57"/>
      <c r="B36" s="58" t="s">
        <v>37</v>
      </c>
      <c r="C36" s="58" t="s">
        <v>38</v>
      </c>
      <c r="D36" s="58" t="s">
        <v>39</v>
      </c>
      <c r="E36" s="58" t="s">
        <v>40</v>
      </c>
      <c r="F36" s="58" t="s">
        <v>41</v>
      </c>
      <c r="G36" s="58" t="s">
        <v>42</v>
      </c>
      <c r="H36" s="58" t="s">
        <v>43</v>
      </c>
      <c r="I36" s="59" t="s">
        <v>44</v>
      </c>
      <c r="J36" s="60" t="s">
        <v>45</v>
      </c>
      <c r="K36" s="60" t="s">
        <v>46</v>
      </c>
      <c r="Z36" s="131"/>
    </row>
    <row r="37" spans="1:26" s="56" customFormat="1" ht="14.4" x14ac:dyDescent="0.3">
      <c r="A37" s="66"/>
      <c r="B37" s="61" t="s">
        <v>672</v>
      </c>
      <c r="C37" s="67" t="s">
        <v>673</v>
      </c>
      <c r="D37" s="67" t="s">
        <v>674</v>
      </c>
      <c r="E37" s="67"/>
      <c r="F37" s="67" t="s">
        <v>69</v>
      </c>
      <c r="G37" s="132" t="s">
        <v>86</v>
      </c>
      <c r="H37" s="67"/>
      <c r="I37" s="68">
        <v>0.31</v>
      </c>
      <c r="J37" s="74"/>
      <c r="K37" s="69">
        <f>J37*I37</f>
        <v>0</v>
      </c>
      <c r="Z37" s="131"/>
    </row>
    <row r="38" spans="1:26" s="56" customFormat="1" ht="14.4" x14ac:dyDescent="0.3">
      <c r="A38" s="66"/>
      <c r="B38" s="61" t="s">
        <v>675</v>
      </c>
      <c r="C38" s="67" t="s">
        <v>673</v>
      </c>
      <c r="D38" s="67" t="s">
        <v>674</v>
      </c>
      <c r="E38" s="67"/>
      <c r="F38" s="67" t="s">
        <v>69</v>
      </c>
      <c r="G38" s="132" t="s">
        <v>100</v>
      </c>
      <c r="H38" s="67"/>
      <c r="I38" s="68">
        <v>0.4</v>
      </c>
      <c r="J38" s="74"/>
      <c r="K38" s="69">
        <f t="shared" ref="K38:K101" si="0">J38*I38</f>
        <v>0</v>
      </c>
      <c r="Z38" s="131"/>
    </row>
    <row r="39" spans="1:26" s="56" customFormat="1" ht="14.4" x14ac:dyDescent="0.3">
      <c r="A39" s="66"/>
      <c r="B39" s="61" t="s">
        <v>676</v>
      </c>
      <c r="C39" s="67" t="s">
        <v>673</v>
      </c>
      <c r="D39" s="67" t="s">
        <v>674</v>
      </c>
      <c r="E39" s="67"/>
      <c r="F39" s="67" t="s">
        <v>69</v>
      </c>
      <c r="G39" s="132" t="s">
        <v>51</v>
      </c>
      <c r="H39" s="67"/>
      <c r="I39" s="68">
        <v>0.48</v>
      </c>
      <c r="J39" s="74"/>
      <c r="K39" s="69">
        <f t="shared" si="0"/>
        <v>0</v>
      </c>
      <c r="Z39" s="131"/>
    </row>
    <row r="40" spans="1:26" s="56" customFormat="1" ht="14.4" x14ac:dyDescent="0.3">
      <c r="A40" s="66"/>
      <c r="B40" s="61" t="s">
        <v>677</v>
      </c>
      <c r="C40" s="67" t="s">
        <v>673</v>
      </c>
      <c r="D40" s="67" t="s">
        <v>674</v>
      </c>
      <c r="E40" s="67"/>
      <c r="F40" s="67" t="s">
        <v>69</v>
      </c>
      <c r="G40" s="132" t="s">
        <v>54</v>
      </c>
      <c r="H40" s="67"/>
      <c r="I40" s="68">
        <v>0.57999999999999996</v>
      </c>
      <c r="J40" s="74"/>
      <c r="K40" s="69">
        <f t="shared" si="0"/>
        <v>0</v>
      </c>
      <c r="Z40" s="131"/>
    </row>
    <row r="41" spans="1:26" s="56" customFormat="1" ht="14.4" x14ac:dyDescent="0.3">
      <c r="A41" s="66"/>
      <c r="B41" s="61" t="s">
        <v>678</v>
      </c>
      <c r="C41" s="67" t="s">
        <v>673</v>
      </c>
      <c r="D41" s="67" t="s">
        <v>674</v>
      </c>
      <c r="E41" s="67"/>
      <c r="F41" s="67" t="s">
        <v>69</v>
      </c>
      <c r="G41" s="132" t="s">
        <v>74</v>
      </c>
      <c r="H41" s="67"/>
      <c r="I41" s="68">
        <v>0.77</v>
      </c>
      <c r="J41" s="74"/>
      <c r="K41" s="69">
        <f t="shared" si="0"/>
        <v>0</v>
      </c>
      <c r="Z41" s="131"/>
    </row>
    <row r="42" spans="1:26" s="56" customFormat="1" ht="14.4" x14ac:dyDescent="0.3">
      <c r="A42" s="66"/>
      <c r="B42" s="61" t="s">
        <v>679</v>
      </c>
      <c r="C42" s="67" t="s">
        <v>673</v>
      </c>
      <c r="D42" s="67" t="s">
        <v>674</v>
      </c>
      <c r="E42" s="67"/>
      <c r="F42" s="67" t="s">
        <v>50</v>
      </c>
      <c r="G42" s="132" t="s">
        <v>54</v>
      </c>
      <c r="H42" s="67"/>
      <c r="I42" s="68">
        <v>0.8</v>
      </c>
      <c r="J42" s="74"/>
      <c r="K42" s="69">
        <f t="shared" si="0"/>
        <v>0</v>
      </c>
      <c r="Z42" s="131"/>
    </row>
    <row r="43" spans="1:26" s="56" customFormat="1" ht="14.4" x14ac:dyDescent="0.3">
      <c r="A43" s="66"/>
      <c r="B43" s="61" t="s">
        <v>680</v>
      </c>
      <c r="C43" s="67" t="s">
        <v>673</v>
      </c>
      <c r="D43" s="67" t="s">
        <v>674</v>
      </c>
      <c r="E43" s="67"/>
      <c r="F43" s="67" t="s">
        <v>50</v>
      </c>
      <c r="G43" s="132" t="s">
        <v>112</v>
      </c>
      <c r="H43" s="67"/>
      <c r="I43" s="68">
        <v>0.96</v>
      </c>
      <c r="J43" s="74"/>
      <c r="K43" s="69">
        <f t="shared" si="0"/>
        <v>0</v>
      </c>
      <c r="Z43" s="131"/>
    </row>
    <row r="44" spans="1:26" s="56" customFormat="1" ht="14.4" x14ac:dyDescent="0.3">
      <c r="A44" s="66"/>
      <c r="B44" s="61" t="s">
        <v>681</v>
      </c>
      <c r="C44" s="67" t="s">
        <v>673</v>
      </c>
      <c r="D44" s="67" t="s">
        <v>674</v>
      </c>
      <c r="E44" s="67"/>
      <c r="F44" s="67" t="s">
        <v>50</v>
      </c>
      <c r="G44" s="132" t="s">
        <v>80</v>
      </c>
      <c r="H44" s="67"/>
      <c r="I44" s="68">
        <v>1.1200000000000001</v>
      </c>
      <c r="J44" s="74"/>
      <c r="K44" s="69">
        <f t="shared" si="0"/>
        <v>0</v>
      </c>
      <c r="Z44" s="131"/>
    </row>
    <row r="45" spans="1:26" s="56" customFormat="1" ht="14.4" x14ac:dyDescent="0.3">
      <c r="A45" s="66"/>
      <c r="B45" s="61" t="s">
        <v>684</v>
      </c>
      <c r="C45" s="67" t="s">
        <v>673</v>
      </c>
      <c r="D45" s="67" t="s">
        <v>674</v>
      </c>
      <c r="E45" s="67"/>
      <c r="F45" s="67" t="s">
        <v>50</v>
      </c>
      <c r="G45" s="132" t="s">
        <v>80</v>
      </c>
      <c r="H45" s="67" t="s">
        <v>117</v>
      </c>
      <c r="I45" s="68">
        <v>1.6</v>
      </c>
      <c r="J45" s="74"/>
      <c r="K45" s="69">
        <f t="shared" si="0"/>
        <v>0</v>
      </c>
      <c r="Z45" s="131"/>
    </row>
    <row r="46" spans="1:26" s="56" customFormat="1" ht="14.4" x14ac:dyDescent="0.3">
      <c r="A46" s="66"/>
      <c r="B46" s="61" t="s">
        <v>682</v>
      </c>
      <c r="C46" s="67" t="s">
        <v>673</v>
      </c>
      <c r="D46" s="67" t="s">
        <v>674</v>
      </c>
      <c r="E46" s="67"/>
      <c r="F46" s="67" t="s">
        <v>50</v>
      </c>
      <c r="G46" s="132" t="s">
        <v>103</v>
      </c>
      <c r="H46" s="67"/>
      <c r="I46" s="68">
        <v>1.21</v>
      </c>
      <c r="J46" s="74"/>
      <c r="K46" s="69">
        <f t="shared" si="0"/>
        <v>0</v>
      </c>
      <c r="Z46" s="131"/>
    </row>
    <row r="47" spans="1:26" s="56" customFormat="1" ht="14.4" x14ac:dyDescent="0.3">
      <c r="A47" s="66"/>
      <c r="B47" s="61" t="s">
        <v>683</v>
      </c>
      <c r="C47" s="67" t="s">
        <v>673</v>
      </c>
      <c r="D47" s="67" t="s">
        <v>674</v>
      </c>
      <c r="E47" s="67"/>
      <c r="F47" s="67" t="s">
        <v>53</v>
      </c>
      <c r="G47" s="132" t="s">
        <v>385</v>
      </c>
      <c r="H47" s="67"/>
      <c r="I47" s="68">
        <v>1.6</v>
      </c>
      <c r="J47" s="74"/>
      <c r="K47" s="69">
        <f t="shared" si="0"/>
        <v>0</v>
      </c>
      <c r="Z47" s="131"/>
    </row>
    <row r="48" spans="1:26" s="56" customFormat="1" ht="14.4" x14ac:dyDescent="0.3">
      <c r="A48" s="66"/>
      <c r="B48" s="61" t="s">
        <v>685</v>
      </c>
      <c r="C48" s="67" t="s">
        <v>673</v>
      </c>
      <c r="D48" s="67" t="s">
        <v>674</v>
      </c>
      <c r="E48" s="67"/>
      <c r="F48" s="67" t="s">
        <v>53</v>
      </c>
      <c r="G48" s="132" t="s">
        <v>119</v>
      </c>
      <c r="H48" s="67" t="s">
        <v>64</v>
      </c>
      <c r="I48" s="68">
        <v>2.48</v>
      </c>
      <c r="J48" s="74"/>
      <c r="K48" s="69">
        <f t="shared" si="0"/>
        <v>0</v>
      </c>
      <c r="Z48" s="131"/>
    </row>
    <row r="49" spans="1:26" s="56" customFormat="1" ht="14.4" x14ac:dyDescent="0.3">
      <c r="A49" s="66"/>
      <c r="B49" s="61" t="s">
        <v>686</v>
      </c>
      <c r="C49" s="67" t="s">
        <v>673</v>
      </c>
      <c r="D49" s="67" t="s">
        <v>674</v>
      </c>
      <c r="E49" s="67"/>
      <c r="F49" s="67" t="s">
        <v>53</v>
      </c>
      <c r="G49" s="132" t="s">
        <v>227</v>
      </c>
      <c r="H49" s="67"/>
      <c r="I49" s="68">
        <v>2.6399999999999997</v>
      </c>
      <c r="J49" s="74"/>
      <c r="K49" s="69">
        <f t="shared" si="0"/>
        <v>0</v>
      </c>
      <c r="Z49" s="131"/>
    </row>
    <row r="50" spans="1:26" s="56" customFormat="1" ht="14.4" x14ac:dyDescent="0.3">
      <c r="A50" s="66"/>
      <c r="B50" s="61" t="s">
        <v>687</v>
      </c>
      <c r="C50" s="67" t="s">
        <v>673</v>
      </c>
      <c r="D50" s="67" t="s">
        <v>674</v>
      </c>
      <c r="E50" s="67"/>
      <c r="F50" s="67" t="s">
        <v>53</v>
      </c>
      <c r="G50" s="132" t="s">
        <v>94</v>
      </c>
      <c r="H50" s="67" t="s">
        <v>57</v>
      </c>
      <c r="I50" s="68">
        <v>3.51</v>
      </c>
      <c r="J50" s="74"/>
      <c r="K50" s="69">
        <f t="shared" si="0"/>
        <v>0</v>
      </c>
      <c r="Z50" s="131"/>
    </row>
    <row r="51" spans="1:26" s="56" customFormat="1" ht="14.4" x14ac:dyDescent="0.3">
      <c r="A51" s="66"/>
      <c r="B51" s="61" t="s">
        <v>688</v>
      </c>
      <c r="C51" s="67" t="s">
        <v>673</v>
      </c>
      <c r="D51" s="67" t="s">
        <v>674</v>
      </c>
      <c r="E51" s="67"/>
      <c r="F51" s="67" t="s">
        <v>53</v>
      </c>
      <c r="G51" s="132" t="s">
        <v>229</v>
      </c>
      <c r="H51" s="67"/>
      <c r="I51" s="68">
        <v>3.51</v>
      </c>
      <c r="J51" s="74"/>
      <c r="K51" s="69">
        <f t="shared" si="0"/>
        <v>0</v>
      </c>
      <c r="Z51" s="131"/>
    </row>
    <row r="52" spans="1:26" s="56" customFormat="1" ht="14.4" x14ac:dyDescent="0.3">
      <c r="A52" s="66"/>
      <c r="B52" s="61" t="s">
        <v>645</v>
      </c>
      <c r="C52" s="67" t="s">
        <v>646</v>
      </c>
      <c r="D52" s="67" t="s">
        <v>647</v>
      </c>
      <c r="E52" s="67"/>
      <c r="F52" s="67" t="s">
        <v>69</v>
      </c>
      <c r="G52" s="132" t="s">
        <v>86</v>
      </c>
      <c r="H52" s="67"/>
      <c r="I52" s="68">
        <v>0.48</v>
      </c>
      <c r="J52" s="74"/>
      <c r="K52" s="69">
        <f t="shared" si="0"/>
        <v>0</v>
      </c>
      <c r="Z52" s="131"/>
    </row>
    <row r="53" spans="1:26" s="56" customFormat="1" ht="14.4" x14ac:dyDescent="0.3">
      <c r="A53" s="66"/>
      <c r="B53" s="61" t="s">
        <v>648</v>
      </c>
      <c r="C53" s="67" t="s">
        <v>646</v>
      </c>
      <c r="D53" s="67" t="s">
        <v>647</v>
      </c>
      <c r="E53" s="67"/>
      <c r="F53" s="67" t="s">
        <v>69</v>
      </c>
      <c r="G53" s="132" t="s">
        <v>51</v>
      </c>
      <c r="H53" s="67"/>
      <c r="I53" s="68">
        <v>0.69000000000000006</v>
      </c>
      <c r="J53" s="74"/>
      <c r="K53" s="69">
        <f t="shared" si="0"/>
        <v>0</v>
      </c>
      <c r="Z53" s="131"/>
    </row>
    <row r="54" spans="1:26" s="56" customFormat="1" ht="14.4" x14ac:dyDescent="0.3">
      <c r="A54" s="66"/>
      <c r="B54" s="61" t="s">
        <v>649</v>
      </c>
      <c r="C54" s="67" t="s">
        <v>646</v>
      </c>
      <c r="D54" s="67" t="s">
        <v>647</v>
      </c>
      <c r="E54" s="67"/>
      <c r="F54" s="67" t="s">
        <v>50</v>
      </c>
      <c r="G54" s="132" t="s">
        <v>54</v>
      </c>
      <c r="H54" s="67"/>
      <c r="I54" s="68">
        <v>1.37</v>
      </c>
      <c r="J54" s="74"/>
      <c r="K54" s="69">
        <f t="shared" si="0"/>
        <v>0</v>
      </c>
      <c r="Z54" s="131"/>
    </row>
    <row r="55" spans="1:26" s="56" customFormat="1" ht="14.4" x14ac:dyDescent="0.3">
      <c r="A55" s="66"/>
      <c r="B55" s="61" t="s">
        <v>650</v>
      </c>
      <c r="C55" s="67" t="s">
        <v>646</v>
      </c>
      <c r="D55" s="67" t="s">
        <v>647</v>
      </c>
      <c r="E55" s="67"/>
      <c r="F55" s="67" t="s">
        <v>50</v>
      </c>
      <c r="G55" s="132" t="s">
        <v>80</v>
      </c>
      <c r="H55" s="67"/>
      <c r="I55" s="68">
        <v>1.6</v>
      </c>
      <c r="J55" s="74"/>
      <c r="K55" s="69">
        <f t="shared" si="0"/>
        <v>0</v>
      </c>
      <c r="Z55" s="131"/>
    </row>
    <row r="56" spans="1:26" s="56" customFormat="1" ht="14.4" x14ac:dyDescent="0.3">
      <c r="A56" s="66"/>
      <c r="B56" s="61" t="s">
        <v>651</v>
      </c>
      <c r="C56" s="67" t="s">
        <v>646</v>
      </c>
      <c r="D56" s="67" t="s">
        <v>647</v>
      </c>
      <c r="E56" s="67"/>
      <c r="F56" s="67" t="s">
        <v>50</v>
      </c>
      <c r="G56" s="132" t="s">
        <v>74</v>
      </c>
      <c r="H56" s="67" t="s">
        <v>117</v>
      </c>
      <c r="I56" s="68">
        <v>1.92</v>
      </c>
      <c r="J56" s="74"/>
      <c r="K56" s="69">
        <f t="shared" si="0"/>
        <v>0</v>
      </c>
      <c r="Z56" s="131"/>
    </row>
    <row r="57" spans="1:26" s="56" customFormat="1" ht="14.4" x14ac:dyDescent="0.3">
      <c r="A57" s="66"/>
      <c r="B57" s="61" t="s">
        <v>662</v>
      </c>
      <c r="C57" s="67" t="s">
        <v>663</v>
      </c>
      <c r="D57" s="67" t="s">
        <v>664</v>
      </c>
      <c r="E57" s="67"/>
      <c r="F57" s="67" t="s">
        <v>69</v>
      </c>
      <c r="G57" s="132" t="s">
        <v>61</v>
      </c>
      <c r="H57" s="67"/>
      <c r="I57" s="68">
        <v>0.4</v>
      </c>
      <c r="J57" s="74"/>
      <c r="K57" s="69">
        <f t="shared" si="0"/>
        <v>0</v>
      </c>
      <c r="Z57" s="131"/>
    </row>
    <row r="58" spans="1:26" s="56" customFormat="1" ht="14.4" x14ac:dyDescent="0.3">
      <c r="A58" s="66"/>
      <c r="B58" s="61" t="s">
        <v>665</v>
      </c>
      <c r="C58" s="67" t="s">
        <v>663</v>
      </c>
      <c r="D58" s="67" t="s">
        <v>664</v>
      </c>
      <c r="E58" s="67"/>
      <c r="F58" s="67" t="s">
        <v>69</v>
      </c>
      <c r="G58" s="132" t="s">
        <v>51</v>
      </c>
      <c r="H58" s="67"/>
      <c r="I58" s="68">
        <v>0.57999999999999996</v>
      </c>
      <c r="J58" s="74"/>
      <c r="K58" s="69">
        <f t="shared" si="0"/>
        <v>0</v>
      </c>
      <c r="Z58" s="131"/>
    </row>
    <row r="59" spans="1:26" s="56" customFormat="1" ht="14.4" x14ac:dyDescent="0.3">
      <c r="A59" s="66"/>
      <c r="B59" s="61" t="s">
        <v>666</v>
      </c>
      <c r="C59" s="67" t="s">
        <v>663</v>
      </c>
      <c r="D59" s="67" t="s">
        <v>664</v>
      </c>
      <c r="E59" s="67"/>
      <c r="F59" s="67" t="s">
        <v>69</v>
      </c>
      <c r="G59" s="132" t="s">
        <v>54</v>
      </c>
      <c r="H59" s="67"/>
      <c r="I59" s="68">
        <v>0.8</v>
      </c>
      <c r="J59" s="74"/>
      <c r="K59" s="69">
        <f t="shared" si="0"/>
        <v>0</v>
      </c>
      <c r="Z59" s="131"/>
    </row>
    <row r="60" spans="1:26" s="56" customFormat="1" ht="14.4" x14ac:dyDescent="0.3">
      <c r="A60" s="66"/>
      <c r="B60" s="61" t="s">
        <v>667</v>
      </c>
      <c r="C60" s="67" t="s">
        <v>663</v>
      </c>
      <c r="D60" s="67" t="s">
        <v>664</v>
      </c>
      <c r="E60" s="67"/>
      <c r="F60" s="67" t="s">
        <v>69</v>
      </c>
      <c r="G60" s="132" t="s">
        <v>80</v>
      </c>
      <c r="H60" s="67"/>
      <c r="I60" s="68">
        <v>1.05</v>
      </c>
      <c r="J60" s="74"/>
      <c r="K60" s="69">
        <f t="shared" si="0"/>
        <v>0</v>
      </c>
      <c r="Z60" s="131"/>
    </row>
    <row r="61" spans="1:26" s="56" customFormat="1" ht="14.4" x14ac:dyDescent="0.3">
      <c r="A61" s="66"/>
      <c r="B61" s="61" t="s">
        <v>668</v>
      </c>
      <c r="C61" s="67" t="s">
        <v>663</v>
      </c>
      <c r="D61" s="67" t="s">
        <v>664</v>
      </c>
      <c r="E61" s="67"/>
      <c r="F61" s="67" t="s">
        <v>50</v>
      </c>
      <c r="G61" s="132" t="s">
        <v>54</v>
      </c>
      <c r="H61" s="67"/>
      <c r="I61" s="68">
        <v>1.05</v>
      </c>
      <c r="J61" s="74"/>
      <c r="K61" s="69">
        <f t="shared" si="0"/>
        <v>0</v>
      </c>
      <c r="Z61" s="131"/>
    </row>
    <row r="62" spans="1:26" s="56" customFormat="1" ht="14.4" x14ac:dyDescent="0.3">
      <c r="A62" s="66"/>
      <c r="B62" s="61" t="s">
        <v>669</v>
      </c>
      <c r="C62" s="67" t="s">
        <v>663</v>
      </c>
      <c r="D62" s="67" t="s">
        <v>664</v>
      </c>
      <c r="E62" s="67"/>
      <c r="F62" s="67" t="s">
        <v>50</v>
      </c>
      <c r="G62" s="132" t="s">
        <v>80</v>
      </c>
      <c r="H62" s="67"/>
      <c r="I62" s="68">
        <v>1.21</v>
      </c>
      <c r="J62" s="74"/>
      <c r="K62" s="69">
        <f t="shared" si="0"/>
        <v>0</v>
      </c>
      <c r="Z62" s="131"/>
    </row>
    <row r="63" spans="1:26" s="56" customFormat="1" ht="14.4" x14ac:dyDescent="0.3">
      <c r="A63" s="66"/>
      <c r="B63" s="61" t="s">
        <v>670</v>
      </c>
      <c r="C63" s="67" t="s">
        <v>663</v>
      </c>
      <c r="D63" s="67" t="s">
        <v>664</v>
      </c>
      <c r="E63" s="67"/>
      <c r="F63" s="67" t="s">
        <v>50</v>
      </c>
      <c r="G63" s="132" t="s">
        <v>103</v>
      </c>
      <c r="H63" s="67"/>
      <c r="I63" s="68">
        <v>1.37</v>
      </c>
      <c r="J63" s="74"/>
      <c r="K63" s="69">
        <f t="shared" si="0"/>
        <v>0</v>
      </c>
      <c r="Z63" s="131"/>
    </row>
    <row r="64" spans="1:26" s="56" customFormat="1" ht="14.4" x14ac:dyDescent="0.3">
      <c r="A64" s="66"/>
      <c r="B64" s="61" t="s">
        <v>671</v>
      </c>
      <c r="C64" s="67" t="s">
        <v>663</v>
      </c>
      <c r="D64" s="67" t="s">
        <v>664</v>
      </c>
      <c r="E64" s="67"/>
      <c r="F64" s="67" t="s">
        <v>50</v>
      </c>
      <c r="G64" s="132" t="s">
        <v>94</v>
      </c>
      <c r="H64" s="67"/>
      <c r="I64" s="68">
        <v>1.76</v>
      </c>
      <c r="J64" s="74"/>
      <c r="K64" s="69">
        <f t="shared" si="0"/>
        <v>0</v>
      </c>
      <c r="Z64" s="131"/>
    </row>
    <row r="65" spans="1:26" s="56" customFormat="1" ht="14.4" x14ac:dyDescent="0.3">
      <c r="A65" s="66"/>
      <c r="B65" s="61" t="s">
        <v>652</v>
      </c>
      <c r="C65" s="67" t="s">
        <v>653</v>
      </c>
      <c r="D65" s="67" t="s">
        <v>654</v>
      </c>
      <c r="E65" s="67"/>
      <c r="F65" s="67" t="s">
        <v>69</v>
      </c>
      <c r="G65" s="132" t="s">
        <v>100</v>
      </c>
      <c r="H65" s="67"/>
      <c r="I65" s="68">
        <v>0.37</v>
      </c>
      <c r="J65" s="74"/>
      <c r="K65" s="69">
        <f t="shared" si="0"/>
        <v>0</v>
      </c>
      <c r="Z65" s="131"/>
    </row>
    <row r="66" spans="1:26" s="56" customFormat="1" ht="14.4" x14ac:dyDescent="0.3">
      <c r="A66" s="66"/>
      <c r="B66" s="61" t="s">
        <v>655</v>
      </c>
      <c r="C66" s="67" t="s">
        <v>653</v>
      </c>
      <c r="D66" s="67" t="s">
        <v>654</v>
      </c>
      <c r="E66" s="67"/>
      <c r="F66" s="67" t="s">
        <v>69</v>
      </c>
      <c r="G66" s="132" t="s">
        <v>54</v>
      </c>
      <c r="H66" s="67"/>
      <c r="I66" s="68">
        <v>0.57999999999999996</v>
      </c>
      <c r="J66" s="74"/>
      <c r="K66" s="69">
        <f t="shared" si="0"/>
        <v>0</v>
      </c>
      <c r="Z66" s="131"/>
    </row>
    <row r="67" spans="1:26" s="56" customFormat="1" ht="14.4" x14ac:dyDescent="0.3">
      <c r="A67" s="66"/>
      <c r="B67" s="61" t="s">
        <v>656</v>
      </c>
      <c r="C67" s="67" t="s">
        <v>653</v>
      </c>
      <c r="D67" s="67" t="s">
        <v>654</v>
      </c>
      <c r="E67" s="67"/>
      <c r="F67" s="67" t="s">
        <v>69</v>
      </c>
      <c r="G67" s="132" t="s">
        <v>56</v>
      </c>
      <c r="H67" s="67"/>
      <c r="I67" s="68">
        <v>0.89</v>
      </c>
      <c r="J67" s="74"/>
      <c r="K67" s="69">
        <f t="shared" si="0"/>
        <v>0</v>
      </c>
      <c r="Z67" s="131"/>
    </row>
    <row r="68" spans="1:26" s="56" customFormat="1" ht="14.4" x14ac:dyDescent="0.3">
      <c r="A68" s="66"/>
      <c r="B68" s="61" t="s">
        <v>657</v>
      </c>
      <c r="C68" s="67" t="s">
        <v>653</v>
      </c>
      <c r="D68" s="67" t="s">
        <v>654</v>
      </c>
      <c r="E68" s="67"/>
      <c r="F68" s="67" t="s">
        <v>50</v>
      </c>
      <c r="G68" s="132" t="s">
        <v>80</v>
      </c>
      <c r="H68" s="67"/>
      <c r="I68" s="68">
        <v>1.1200000000000001</v>
      </c>
      <c r="J68" s="74"/>
      <c r="K68" s="69">
        <f t="shared" si="0"/>
        <v>0</v>
      </c>
      <c r="Z68" s="131"/>
    </row>
    <row r="69" spans="1:26" s="56" customFormat="1" ht="14.4" x14ac:dyDescent="0.3">
      <c r="A69" s="66"/>
      <c r="B69" s="61" t="s">
        <v>658</v>
      </c>
      <c r="C69" s="67" t="s">
        <v>653</v>
      </c>
      <c r="D69" s="67" t="s">
        <v>654</v>
      </c>
      <c r="E69" s="67"/>
      <c r="F69" s="67" t="s">
        <v>50</v>
      </c>
      <c r="G69" s="132" t="s">
        <v>103</v>
      </c>
      <c r="H69" s="67"/>
      <c r="I69" s="68">
        <v>1.37</v>
      </c>
      <c r="J69" s="74"/>
      <c r="K69" s="69">
        <f t="shared" si="0"/>
        <v>0</v>
      </c>
      <c r="Z69" s="131"/>
    </row>
    <row r="70" spans="1:26" s="56" customFormat="1" ht="14.4" x14ac:dyDescent="0.3">
      <c r="A70" s="66"/>
      <c r="B70" s="61" t="s">
        <v>659</v>
      </c>
      <c r="C70" s="67" t="s">
        <v>653</v>
      </c>
      <c r="D70" s="67" t="s">
        <v>654</v>
      </c>
      <c r="E70" s="67"/>
      <c r="F70" s="67" t="s">
        <v>50</v>
      </c>
      <c r="G70" s="132" t="s">
        <v>94</v>
      </c>
      <c r="H70" s="67"/>
      <c r="I70" s="68">
        <v>1.69</v>
      </c>
      <c r="J70" s="74"/>
      <c r="K70" s="69">
        <f t="shared" si="0"/>
        <v>0</v>
      </c>
      <c r="Z70" s="131"/>
    </row>
    <row r="71" spans="1:26" s="56" customFormat="1" ht="14.4" x14ac:dyDescent="0.3">
      <c r="A71" s="66"/>
      <c r="B71" s="61" t="s">
        <v>660</v>
      </c>
      <c r="C71" s="67" t="s">
        <v>653</v>
      </c>
      <c r="D71" s="67" t="s">
        <v>654</v>
      </c>
      <c r="E71" s="67"/>
      <c r="F71" s="67" t="s">
        <v>53</v>
      </c>
      <c r="G71" s="132" t="s">
        <v>661</v>
      </c>
      <c r="H71" s="67"/>
      <c r="I71" s="68">
        <v>3.0399999999999996</v>
      </c>
      <c r="J71" s="74"/>
      <c r="K71" s="69">
        <f t="shared" si="0"/>
        <v>0</v>
      </c>
      <c r="Z71" s="131"/>
    </row>
    <row r="72" spans="1:26" s="56" customFormat="1" ht="14.4" x14ac:dyDescent="0.3">
      <c r="A72" s="66"/>
      <c r="B72" s="61" t="s">
        <v>1425</v>
      </c>
      <c r="C72" s="67" t="s">
        <v>1563</v>
      </c>
      <c r="D72" s="67" t="s">
        <v>1564</v>
      </c>
      <c r="E72" s="67"/>
      <c r="F72" s="67" t="s">
        <v>50</v>
      </c>
      <c r="G72" s="132" t="s">
        <v>80</v>
      </c>
      <c r="H72" s="67"/>
      <c r="I72" s="68">
        <v>1.92</v>
      </c>
      <c r="J72" s="74"/>
      <c r="K72" s="69">
        <f t="shared" si="0"/>
        <v>0</v>
      </c>
      <c r="Z72" s="131"/>
    </row>
    <row r="73" spans="1:26" s="56" customFormat="1" ht="14.4" x14ac:dyDescent="0.3">
      <c r="A73" s="66"/>
      <c r="B73" s="61" t="s">
        <v>1426</v>
      </c>
      <c r="C73" s="67" t="s">
        <v>1563</v>
      </c>
      <c r="D73" s="67" t="s">
        <v>1564</v>
      </c>
      <c r="E73" s="67"/>
      <c r="F73" s="67" t="s">
        <v>50</v>
      </c>
      <c r="G73" s="132" t="s">
        <v>94</v>
      </c>
      <c r="H73" s="67"/>
      <c r="I73" s="68">
        <v>2.17</v>
      </c>
      <c r="J73" s="74"/>
      <c r="K73" s="69">
        <f t="shared" si="0"/>
        <v>0</v>
      </c>
      <c r="Z73" s="131"/>
    </row>
    <row r="74" spans="1:26" s="56" customFormat="1" ht="14.4" x14ac:dyDescent="0.3">
      <c r="A74" s="66"/>
      <c r="B74" s="61" t="s">
        <v>689</v>
      </c>
      <c r="C74" s="67" t="s">
        <v>690</v>
      </c>
      <c r="D74" s="67" t="s">
        <v>691</v>
      </c>
      <c r="E74" s="67"/>
      <c r="F74" s="67" t="s">
        <v>50</v>
      </c>
      <c r="G74" s="132" t="s">
        <v>56</v>
      </c>
      <c r="H74" s="67"/>
      <c r="I74" s="68">
        <v>1.92</v>
      </c>
      <c r="J74" s="74"/>
      <c r="K74" s="69">
        <f t="shared" si="0"/>
        <v>0</v>
      </c>
      <c r="Z74" s="131"/>
    </row>
    <row r="75" spans="1:26" s="56" customFormat="1" ht="14.4" x14ac:dyDescent="0.3">
      <c r="A75" s="66"/>
      <c r="B75" s="61" t="s">
        <v>692</v>
      </c>
      <c r="C75" s="67" t="s">
        <v>693</v>
      </c>
      <c r="D75" s="67" t="s">
        <v>694</v>
      </c>
      <c r="E75" s="67" t="s">
        <v>695</v>
      </c>
      <c r="F75" s="67" t="s">
        <v>69</v>
      </c>
      <c r="G75" s="132" t="s">
        <v>86</v>
      </c>
      <c r="H75" s="67"/>
      <c r="I75" s="68">
        <v>0.48</v>
      </c>
      <c r="J75" s="74"/>
      <c r="K75" s="69">
        <f t="shared" si="0"/>
        <v>0</v>
      </c>
      <c r="Z75" s="131"/>
    </row>
    <row r="76" spans="1:26" s="56" customFormat="1" ht="14.4" x14ac:dyDescent="0.3">
      <c r="A76" s="66"/>
      <c r="B76" s="61" t="s">
        <v>696</v>
      </c>
      <c r="C76" s="67" t="s">
        <v>693</v>
      </c>
      <c r="D76" s="67" t="s">
        <v>694</v>
      </c>
      <c r="E76" s="67" t="s">
        <v>695</v>
      </c>
      <c r="F76" s="67" t="s">
        <v>50</v>
      </c>
      <c r="G76" s="132" t="s">
        <v>112</v>
      </c>
      <c r="H76" s="67"/>
      <c r="I76" s="68">
        <v>1.37</v>
      </c>
      <c r="J76" s="74"/>
      <c r="K76" s="69">
        <f t="shared" si="0"/>
        <v>0</v>
      </c>
      <c r="Z76" s="131"/>
    </row>
    <row r="77" spans="1:26" s="56" customFormat="1" ht="14.4" x14ac:dyDescent="0.3">
      <c r="A77" s="66"/>
      <c r="B77" s="61" t="s">
        <v>698</v>
      </c>
      <c r="C77" s="67" t="s">
        <v>693</v>
      </c>
      <c r="D77" s="67" t="s">
        <v>694</v>
      </c>
      <c r="E77" s="67" t="s">
        <v>695</v>
      </c>
      <c r="F77" s="67" t="s">
        <v>50</v>
      </c>
      <c r="G77" s="132" t="s">
        <v>112</v>
      </c>
      <c r="H77" s="67" t="s">
        <v>117</v>
      </c>
      <c r="I77" s="68">
        <v>1.92</v>
      </c>
      <c r="J77" s="74"/>
      <c r="K77" s="69">
        <f t="shared" si="0"/>
        <v>0</v>
      </c>
      <c r="Z77" s="131"/>
    </row>
    <row r="78" spans="1:26" s="56" customFormat="1" ht="14.4" x14ac:dyDescent="0.3">
      <c r="A78" s="66"/>
      <c r="B78" s="61" t="s">
        <v>699</v>
      </c>
      <c r="C78" s="67" t="s">
        <v>693</v>
      </c>
      <c r="D78" s="67" t="s">
        <v>694</v>
      </c>
      <c r="E78" s="67" t="s">
        <v>695</v>
      </c>
      <c r="F78" s="67" t="s">
        <v>50</v>
      </c>
      <c r="G78" s="132" t="s">
        <v>112</v>
      </c>
      <c r="H78" s="67" t="s">
        <v>57</v>
      </c>
      <c r="I78" s="68">
        <v>2.6399999999999997</v>
      </c>
      <c r="J78" s="74"/>
      <c r="K78" s="69">
        <f t="shared" si="0"/>
        <v>0</v>
      </c>
      <c r="Z78" s="131"/>
    </row>
    <row r="79" spans="1:26" s="56" customFormat="1" ht="14.4" x14ac:dyDescent="0.3">
      <c r="A79" s="66"/>
      <c r="B79" s="61" t="s">
        <v>697</v>
      </c>
      <c r="C79" s="67" t="s">
        <v>693</v>
      </c>
      <c r="D79" s="67" t="s">
        <v>694</v>
      </c>
      <c r="E79" s="67" t="s">
        <v>695</v>
      </c>
      <c r="F79" s="67" t="s">
        <v>50</v>
      </c>
      <c r="G79" s="132" t="s">
        <v>80</v>
      </c>
      <c r="H79" s="67"/>
      <c r="I79" s="68">
        <v>1.53</v>
      </c>
      <c r="J79" s="74"/>
      <c r="K79" s="69">
        <f t="shared" si="0"/>
        <v>0</v>
      </c>
      <c r="Z79" s="131"/>
    </row>
    <row r="80" spans="1:26" s="56" customFormat="1" ht="14.4" x14ac:dyDescent="0.3">
      <c r="A80" s="66"/>
      <c r="B80" s="61" t="s">
        <v>611</v>
      </c>
      <c r="C80" s="67" t="s">
        <v>609</v>
      </c>
      <c r="D80" s="67" t="s">
        <v>610</v>
      </c>
      <c r="E80" s="67"/>
      <c r="F80" s="67" t="s">
        <v>53</v>
      </c>
      <c r="G80" s="132" t="s">
        <v>54</v>
      </c>
      <c r="H80" s="67"/>
      <c r="I80" s="68">
        <v>2.17</v>
      </c>
      <c r="J80" s="74"/>
      <c r="K80" s="69">
        <f t="shared" si="0"/>
        <v>0</v>
      </c>
      <c r="Z80" s="131"/>
    </row>
    <row r="81" spans="1:26" s="56" customFormat="1" ht="14.4" x14ac:dyDescent="0.3">
      <c r="A81" s="66"/>
      <c r="B81" s="61" t="s">
        <v>612</v>
      </c>
      <c r="C81" s="67" t="s">
        <v>609</v>
      </c>
      <c r="D81" s="67" t="s">
        <v>610</v>
      </c>
      <c r="E81" s="67"/>
      <c r="F81" s="67" t="s">
        <v>53</v>
      </c>
      <c r="G81" s="132" t="s">
        <v>112</v>
      </c>
      <c r="H81" s="67"/>
      <c r="I81" s="68">
        <v>2.48</v>
      </c>
      <c r="J81" s="74"/>
      <c r="K81" s="69">
        <f t="shared" si="0"/>
        <v>0</v>
      </c>
      <c r="Z81" s="131"/>
    </row>
    <row r="82" spans="1:26" s="56" customFormat="1" ht="14.4" x14ac:dyDescent="0.3">
      <c r="A82" s="66"/>
      <c r="B82" s="61" t="s">
        <v>613</v>
      </c>
      <c r="C82" s="67" t="s">
        <v>609</v>
      </c>
      <c r="D82" s="67" t="s">
        <v>610</v>
      </c>
      <c r="E82" s="67"/>
      <c r="F82" s="67" t="s">
        <v>53</v>
      </c>
      <c r="G82" s="132" t="s">
        <v>92</v>
      </c>
      <c r="H82" s="67"/>
      <c r="I82" s="68">
        <v>4.3999999999999995</v>
      </c>
      <c r="J82" s="74"/>
      <c r="K82" s="69">
        <f t="shared" si="0"/>
        <v>0</v>
      </c>
      <c r="Z82" s="131"/>
    </row>
    <row r="83" spans="1:26" s="56" customFormat="1" ht="14.4" x14ac:dyDescent="0.3">
      <c r="A83" s="66"/>
      <c r="B83" s="61" t="s">
        <v>834</v>
      </c>
      <c r="C83" s="67" t="s">
        <v>835</v>
      </c>
      <c r="D83" s="67" t="s">
        <v>836</v>
      </c>
      <c r="E83" s="67"/>
      <c r="F83" s="67" t="s">
        <v>69</v>
      </c>
      <c r="G83" s="132" t="s">
        <v>86</v>
      </c>
      <c r="H83" s="67"/>
      <c r="I83" s="68">
        <v>0.32</v>
      </c>
      <c r="J83" s="74"/>
      <c r="K83" s="69">
        <f t="shared" si="0"/>
        <v>0</v>
      </c>
      <c r="Z83" s="131"/>
    </row>
    <row r="84" spans="1:26" s="56" customFormat="1" ht="14.4" x14ac:dyDescent="0.3">
      <c r="A84" s="66"/>
      <c r="B84" s="61" t="s">
        <v>850</v>
      </c>
      <c r="C84" s="67" t="s">
        <v>835</v>
      </c>
      <c r="D84" s="67" t="s">
        <v>836</v>
      </c>
      <c r="E84" s="67"/>
      <c r="F84" s="67" t="s">
        <v>69</v>
      </c>
      <c r="G84" s="132" t="s">
        <v>51</v>
      </c>
      <c r="H84" s="67"/>
      <c r="I84" s="68">
        <v>0.48</v>
      </c>
      <c r="J84" s="74"/>
      <c r="K84" s="69">
        <f t="shared" si="0"/>
        <v>0</v>
      </c>
      <c r="Z84" s="131"/>
    </row>
    <row r="85" spans="1:26" s="56" customFormat="1" ht="14.4" x14ac:dyDescent="0.3">
      <c r="A85" s="66"/>
      <c r="B85" s="61" t="s">
        <v>851</v>
      </c>
      <c r="C85" s="67" t="s">
        <v>835</v>
      </c>
      <c r="D85" s="67" t="s">
        <v>836</v>
      </c>
      <c r="E85" s="67"/>
      <c r="F85" s="67" t="s">
        <v>50</v>
      </c>
      <c r="G85" s="132" t="s">
        <v>54</v>
      </c>
      <c r="H85" s="67"/>
      <c r="I85" s="68">
        <v>0.89</v>
      </c>
      <c r="J85" s="74"/>
      <c r="K85" s="69">
        <f t="shared" si="0"/>
        <v>0</v>
      </c>
      <c r="Z85" s="131"/>
    </row>
    <row r="86" spans="1:26" s="56" customFormat="1" ht="14.4" x14ac:dyDescent="0.3">
      <c r="A86" s="66"/>
      <c r="B86" s="61" t="s">
        <v>852</v>
      </c>
      <c r="C86" s="67" t="s">
        <v>835</v>
      </c>
      <c r="D86" s="67" t="s">
        <v>836</v>
      </c>
      <c r="E86" s="67"/>
      <c r="F86" s="67" t="s">
        <v>50</v>
      </c>
      <c r="G86" s="132" t="s">
        <v>112</v>
      </c>
      <c r="H86" s="67"/>
      <c r="I86" s="68">
        <v>1.05</v>
      </c>
      <c r="J86" s="74"/>
      <c r="K86" s="69">
        <f t="shared" si="0"/>
        <v>0</v>
      </c>
      <c r="Z86" s="131"/>
    </row>
    <row r="87" spans="1:26" s="56" customFormat="1" ht="14.4" x14ac:dyDescent="0.3">
      <c r="A87" s="66"/>
      <c r="B87" s="61" t="s">
        <v>853</v>
      </c>
      <c r="C87" s="67" t="s">
        <v>835</v>
      </c>
      <c r="D87" s="67" t="s">
        <v>836</v>
      </c>
      <c r="E87" s="67"/>
      <c r="F87" s="67" t="s">
        <v>50</v>
      </c>
      <c r="G87" s="132" t="s">
        <v>80</v>
      </c>
      <c r="H87" s="67"/>
      <c r="I87" s="68">
        <v>1.1200000000000001</v>
      </c>
      <c r="J87" s="74"/>
      <c r="K87" s="69">
        <f t="shared" si="0"/>
        <v>0</v>
      </c>
      <c r="Z87" s="131"/>
    </row>
    <row r="88" spans="1:26" s="56" customFormat="1" ht="14.4" x14ac:dyDescent="0.3">
      <c r="A88" s="66"/>
      <c r="B88" s="61" t="s">
        <v>854</v>
      </c>
      <c r="C88" s="67" t="s">
        <v>835</v>
      </c>
      <c r="D88" s="67" t="s">
        <v>836</v>
      </c>
      <c r="E88" s="67"/>
      <c r="F88" s="67" t="s">
        <v>50</v>
      </c>
      <c r="G88" s="132" t="s">
        <v>82</v>
      </c>
      <c r="H88" s="67"/>
      <c r="I88" s="68">
        <v>1.37</v>
      </c>
      <c r="J88" s="74"/>
      <c r="K88" s="69">
        <f t="shared" si="0"/>
        <v>0</v>
      </c>
      <c r="Z88" s="131"/>
    </row>
    <row r="89" spans="1:26" s="56" customFormat="1" ht="14.4" x14ac:dyDescent="0.3">
      <c r="A89" s="66"/>
      <c r="B89" s="61" t="s">
        <v>837</v>
      </c>
      <c r="C89" s="67" t="s">
        <v>828</v>
      </c>
      <c r="D89" s="67" t="s">
        <v>829</v>
      </c>
      <c r="E89" s="67"/>
      <c r="F89" s="67" t="s">
        <v>50</v>
      </c>
      <c r="G89" s="132" t="s">
        <v>838</v>
      </c>
      <c r="H89" s="67"/>
      <c r="I89" s="68">
        <v>1.76</v>
      </c>
      <c r="J89" s="74"/>
      <c r="K89" s="69">
        <f t="shared" si="0"/>
        <v>0</v>
      </c>
      <c r="Z89" s="131"/>
    </row>
    <row r="90" spans="1:26" s="56" customFormat="1" ht="14.4" x14ac:dyDescent="0.3">
      <c r="A90" s="66"/>
      <c r="B90" s="61" t="s">
        <v>839</v>
      </c>
      <c r="C90" s="67" t="s">
        <v>840</v>
      </c>
      <c r="D90" s="67" t="s">
        <v>841</v>
      </c>
      <c r="E90" s="67"/>
      <c r="F90" s="67" t="s">
        <v>69</v>
      </c>
      <c r="G90" s="132" t="s">
        <v>86</v>
      </c>
      <c r="H90" s="67"/>
      <c r="I90" s="68">
        <v>0.28000000000000003</v>
      </c>
      <c r="J90" s="74"/>
      <c r="K90" s="69">
        <f t="shared" si="0"/>
        <v>0</v>
      </c>
      <c r="Z90" s="131"/>
    </row>
    <row r="91" spans="1:26" s="56" customFormat="1" ht="14.4" x14ac:dyDescent="0.3">
      <c r="A91" s="66"/>
      <c r="B91" s="61" t="s">
        <v>842</v>
      </c>
      <c r="C91" s="67" t="s">
        <v>840</v>
      </c>
      <c r="D91" s="67" t="s">
        <v>841</v>
      </c>
      <c r="E91" s="67"/>
      <c r="F91" s="67" t="s">
        <v>69</v>
      </c>
      <c r="G91" s="132" t="s">
        <v>100</v>
      </c>
      <c r="H91" s="67"/>
      <c r="I91" s="68">
        <v>0.31</v>
      </c>
      <c r="J91" s="74"/>
      <c r="K91" s="69">
        <f t="shared" si="0"/>
        <v>0</v>
      </c>
      <c r="Z91" s="131"/>
    </row>
    <row r="92" spans="1:26" s="56" customFormat="1" ht="14.4" x14ac:dyDescent="0.3">
      <c r="A92" s="66"/>
      <c r="B92" s="61" t="s">
        <v>843</v>
      </c>
      <c r="C92" s="67" t="s">
        <v>840</v>
      </c>
      <c r="D92" s="67" t="s">
        <v>841</v>
      </c>
      <c r="E92" s="67"/>
      <c r="F92" s="67" t="s">
        <v>69</v>
      </c>
      <c r="G92" s="132" t="s">
        <v>51</v>
      </c>
      <c r="H92" s="67"/>
      <c r="I92" s="68">
        <v>0.4</v>
      </c>
      <c r="J92" s="74"/>
      <c r="K92" s="69">
        <f t="shared" si="0"/>
        <v>0</v>
      </c>
      <c r="Z92" s="131"/>
    </row>
    <row r="93" spans="1:26" s="56" customFormat="1" ht="14.4" x14ac:dyDescent="0.3">
      <c r="A93" s="66"/>
      <c r="B93" s="61" t="s">
        <v>844</v>
      </c>
      <c r="C93" s="67" t="s">
        <v>840</v>
      </c>
      <c r="D93" s="67" t="s">
        <v>841</v>
      </c>
      <c r="E93" s="67"/>
      <c r="F93" s="67" t="s">
        <v>50</v>
      </c>
      <c r="G93" s="132" t="s">
        <v>54</v>
      </c>
      <c r="H93" s="67"/>
      <c r="I93" s="68">
        <v>0.8</v>
      </c>
      <c r="J93" s="74"/>
      <c r="K93" s="69">
        <f t="shared" si="0"/>
        <v>0</v>
      </c>
      <c r="Z93" s="131"/>
    </row>
    <row r="94" spans="1:26" s="56" customFormat="1" ht="14.4" x14ac:dyDescent="0.3">
      <c r="A94" s="66"/>
      <c r="B94" s="61" t="s">
        <v>845</v>
      </c>
      <c r="C94" s="67" t="s">
        <v>840</v>
      </c>
      <c r="D94" s="67" t="s">
        <v>841</v>
      </c>
      <c r="E94" s="67"/>
      <c r="F94" s="67" t="s">
        <v>50</v>
      </c>
      <c r="G94" s="132" t="s">
        <v>112</v>
      </c>
      <c r="H94" s="67"/>
      <c r="I94" s="68">
        <v>0.96</v>
      </c>
      <c r="J94" s="74"/>
      <c r="K94" s="69">
        <f t="shared" si="0"/>
        <v>0</v>
      </c>
      <c r="Z94" s="131"/>
    </row>
    <row r="95" spans="1:26" s="56" customFormat="1" ht="14.4" x14ac:dyDescent="0.3">
      <c r="A95" s="66"/>
      <c r="B95" s="61" t="s">
        <v>846</v>
      </c>
      <c r="C95" s="67" t="s">
        <v>840</v>
      </c>
      <c r="D95" s="67" t="s">
        <v>841</v>
      </c>
      <c r="E95" s="67"/>
      <c r="F95" s="67" t="s">
        <v>50</v>
      </c>
      <c r="G95" s="132" t="s">
        <v>80</v>
      </c>
      <c r="H95" s="67"/>
      <c r="I95" s="68">
        <v>1.05</v>
      </c>
      <c r="J95" s="74"/>
      <c r="K95" s="69">
        <f t="shared" si="0"/>
        <v>0</v>
      </c>
      <c r="Z95" s="131"/>
    </row>
    <row r="96" spans="1:26" s="56" customFormat="1" ht="14.4" x14ac:dyDescent="0.3">
      <c r="A96" s="66"/>
      <c r="B96" s="61" t="s">
        <v>847</v>
      </c>
      <c r="C96" s="67" t="s">
        <v>840</v>
      </c>
      <c r="D96" s="67" t="s">
        <v>841</v>
      </c>
      <c r="E96" s="67"/>
      <c r="F96" s="67" t="s">
        <v>50</v>
      </c>
      <c r="G96" s="132" t="s">
        <v>103</v>
      </c>
      <c r="H96" s="67"/>
      <c r="I96" s="68">
        <v>1.21</v>
      </c>
      <c r="J96" s="74"/>
      <c r="K96" s="69">
        <f t="shared" si="0"/>
        <v>0</v>
      </c>
      <c r="Z96" s="131"/>
    </row>
    <row r="97" spans="1:26" s="56" customFormat="1" ht="14.4" x14ac:dyDescent="0.3">
      <c r="A97" s="66"/>
      <c r="B97" s="61" t="s">
        <v>848</v>
      </c>
      <c r="C97" s="67" t="s">
        <v>840</v>
      </c>
      <c r="D97" s="67" t="s">
        <v>841</v>
      </c>
      <c r="E97" s="67"/>
      <c r="F97" s="67" t="s">
        <v>50</v>
      </c>
      <c r="G97" s="132" t="s">
        <v>94</v>
      </c>
      <c r="H97" s="67"/>
      <c r="I97" s="68">
        <v>1.34</v>
      </c>
      <c r="J97" s="74"/>
      <c r="K97" s="69">
        <f t="shared" si="0"/>
        <v>0</v>
      </c>
      <c r="Z97" s="131"/>
    </row>
    <row r="98" spans="1:26" s="56" customFormat="1" ht="14.4" x14ac:dyDescent="0.3">
      <c r="A98" s="66"/>
      <c r="B98" s="61" t="s">
        <v>849</v>
      </c>
      <c r="C98" s="67" t="s">
        <v>840</v>
      </c>
      <c r="D98" s="67" t="s">
        <v>841</v>
      </c>
      <c r="E98" s="67"/>
      <c r="F98" s="67" t="s">
        <v>50</v>
      </c>
      <c r="G98" s="132" t="s">
        <v>227</v>
      </c>
      <c r="H98" s="67"/>
      <c r="I98" s="68">
        <v>1.53</v>
      </c>
      <c r="J98" s="74"/>
      <c r="K98" s="69">
        <f t="shared" si="0"/>
        <v>0</v>
      </c>
      <c r="Z98" s="131"/>
    </row>
    <row r="99" spans="1:26" s="56" customFormat="1" ht="14.4" x14ac:dyDescent="0.3">
      <c r="A99" s="66"/>
      <c r="B99" s="61" t="s">
        <v>827</v>
      </c>
      <c r="C99" s="67" t="s">
        <v>828</v>
      </c>
      <c r="D99" s="67" t="s">
        <v>829</v>
      </c>
      <c r="E99" s="67"/>
      <c r="F99" s="67" t="s">
        <v>69</v>
      </c>
      <c r="G99" s="132" t="s">
        <v>86</v>
      </c>
      <c r="H99" s="67"/>
      <c r="I99" s="68">
        <v>0.37</v>
      </c>
      <c r="J99" s="74"/>
      <c r="K99" s="69">
        <f t="shared" si="0"/>
        <v>0</v>
      </c>
      <c r="Z99" s="131"/>
    </row>
    <row r="100" spans="1:26" s="56" customFormat="1" ht="14.4" x14ac:dyDescent="0.3">
      <c r="A100" s="66"/>
      <c r="B100" s="61" t="s">
        <v>830</v>
      </c>
      <c r="C100" s="67" t="s">
        <v>828</v>
      </c>
      <c r="D100" s="67" t="s">
        <v>829</v>
      </c>
      <c r="E100" s="67"/>
      <c r="F100" s="67" t="s">
        <v>69</v>
      </c>
      <c r="G100" s="132" t="s">
        <v>51</v>
      </c>
      <c r="H100" s="67"/>
      <c r="I100" s="68">
        <v>0.48</v>
      </c>
      <c r="J100" s="74"/>
      <c r="K100" s="69">
        <f t="shared" si="0"/>
        <v>0</v>
      </c>
      <c r="Z100" s="131"/>
    </row>
    <row r="101" spans="1:26" s="56" customFormat="1" ht="14.4" x14ac:dyDescent="0.3">
      <c r="A101" s="66"/>
      <c r="B101" s="61" t="s">
        <v>831</v>
      </c>
      <c r="C101" s="67" t="s">
        <v>828</v>
      </c>
      <c r="D101" s="67" t="s">
        <v>829</v>
      </c>
      <c r="E101" s="67"/>
      <c r="F101" s="67" t="s">
        <v>50</v>
      </c>
      <c r="G101" s="132" t="s">
        <v>80</v>
      </c>
      <c r="H101" s="67"/>
      <c r="I101" s="68">
        <v>1.1200000000000001</v>
      </c>
      <c r="J101" s="74"/>
      <c r="K101" s="69">
        <f t="shared" si="0"/>
        <v>0</v>
      </c>
      <c r="Z101" s="131"/>
    </row>
    <row r="102" spans="1:26" s="56" customFormat="1" ht="14.4" x14ac:dyDescent="0.3">
      <c r="A102" s="66"/>
      <c r="B102" s="61" t="s">
        <v>832</v>
      </c>
      <c r="C102" s="67" t="s">
        <v>828</v>
      </c>
      <c r="D102" s="67" t="s">
        <v>829</v>
      </c>
      <c r="E102" s="67"/>
      <c r="F102" s="67" t="s">
        <v>50</v>
      </c>
      <c r="G102" s="132" t="s">
        <v>103</v>
      </c>
      <c r="H102" s="67"/>
      <c r="I102" s="68">
        <v>1.21</v>
      </c>
      <c r="J102" s="74"/>
      <c r="K102" s="69">
        <f t="shared" ref="K102:K165" si="1">J102*I102</f>
        <v>0</v>
      </c>
      <c r="Z102" s="131"/>
    </row>
    <row r="103" spans="1:26" s="56" customFormat="1" ht="14.4" x14ac:dyDescent="0.3">
      <c r="A103" s="66"/>
      <c r="B103" s="61" t="s">
        <v>833</v>
      </c>
      <c r="C103" s="67" t="s">
        <v>828</v>
      </c>
      <c r="D103" s="67" t="s">
        <v>829</v>
      </c>
      <c r="E103" s="67"/>
      <c r="F103" s="67" t="s">
        <v>50</v>
      </c>
      <c r="G103" s="132" t="s">
        <v>94</v>
      </c>
      <c r="H103" s="67"/>
      <c r="I103" s="68">
        <v>1.37</v>
      </c>
      <c r="J103" s="74"/>
      <c r="K103" s="69">
        <f t="shared" si="1"/>
        <v>0</v>
      </c>
      <c r="Z103" s="131"/>
    </row>
    <row r="104" spans="1:26" s="56" customFormat="1" ht="14.4" x14ac:dyDescent="0.3">
      <c r="A104" s="66"/>
      <c r="B104" s="61" t="s">
        <v>1297</v>
      </c>
      <c r="C104" s="67" t="s">
        <v>828</v>
      </c>
      <c r="D104" s="67" t="s">
        <v>829</v>
      </c>
      <c r="E104" s="67"/>
      <c r="F104" s="67" t="s">
        <v>50</v>
      </c>
      <c r="G104" s="132" t="s">
        <v>227</v>
      </c>
      <c r="H104" s="67"/>
      <c r="I104" s="68">
        <v>1.69</v>
      </c>
      <c r="J104" s="74"/>
      <c r="K104" s="69">
        <f t="shared" si="1"/>
        <v>0</v>
      </c>
      <c r="Z104" s="131"/>
    </row>
    <row r="105" spans="1:26" s="56" customFormat="1" ht="14.4" x14ac:dyDescent="0.3">
      <c r="A105" s="66"/>
      <c r="B105" s="61" t="s">
        <v>558</v>
      </c>
      <c r="C105" s="67" t="s">
        <v>1565</v>
      </c>
      <c r="D105" s="67" t="s">
        <v>1566</v>
      </c>
      <c r="E105" s="67"/>
      <c r="F105" s="67" t="s">
        <v>69</v>
      </c>
      <c r="G105" s="132" t="s">
        <v>86</v>
      </c>
      <c r="H105" s="67"/>
      <c r="I105" s="68">
        <v>0.45</v>
      </c>
      <c r="J105" s="74"/>
      <c r="K105" s="69">
        <f t="shared" si="1"/>
        <v>0</v>
      </c>
      <c r="Z105" s="131"/>
    </row>
    <row r="106" spans="1:26" s="56" customFormat="1" ht="14.4" x14ac:dyDescent="0.3">
      <c r="A106" s="66"/>
      <c r="B106" s="61" t="s">
        <v>559</v>
      </c>
      <c r="C106" s="67" t="s">
        <v>1565</v>
      </c>
      <c r="D106" s="67" t="s">
        <v>1566</v>
      </c>
      <c r="E106" s="67"/>
      <c r="F106" s="67" t="s">
        <v>69</v>
      </c>
      <c r="G106" s="132" t="s">
        <v>51</v>
      </c>
      <c r="H106" s="67"/>
      <c r="I106" s="68">
        <v>0.69000000000000006</v>
      </c>
      <c r="J106" s="74"/>
      <c r="K106" s="69">
        <f t="shared" si="1"/>
        <v>0</v>
      </c>
      <c r="Z106" s="131"/>
    </row>
    <row r="107" spans="1:26" s="56" customFormat="1" ht="14.4" x14ac:dyDescent="0.3">
      <c r="A107" s="66"/>
      <c r="B107" s="61" t="s">
        <v>560</v>
      </c>
      <c r="C107" s="67" t="s">
        <v>1565</v>
      </c>
      <c r="D107" s="67" t="s">
        <v>1566</v>
      </c>
      <c r="E107" s="67"/>
      <c r="F107" s="67" t="s">
        <v>50</v>
      </c>
      <c r="G107" s="132" t="s">
        <v>51</v>
      </c>
      <c r="H107" s="67"/>
      <c r="I107" s="68">
        <v>0.96</v>
      </c>
      <c r="J107" s="74"/>
      <c r="K107" s="69">
        <f t="shared" si="1"/>
        <v>0</v>
      </c>
      <c r="Z107" s="131"/>
    </row>
    <row r="108" spans="1:26" s="56" customFormat="1" ht="14.4" x14ac:dyDescent="0.3">
      <c r="A108" s="66"/>
      <c r="B108" s="61" t="s">
        <v>561</v>
      </c>
      <c r="C108" s="67" t="s">
        <v>1565</v>
      </c>
      <c r="D108" s="67" t="s">
        <v>1566</v>
      </c>
      <c r="E108" s="67"/>
      <c r="F108" s="67" t="s">
        <v>50</v>
      </c>
      <c r="G108" s="132" t="s">
        <v>54</v>
      </c>
      <c r="H108" s="67"/>
      <c r="I108" s="68">
        <v>1.1200000000000001</v>
      </c>
      <c r="J108" s="74"/>
      <c r="K108" s="69">
        <f t="shared" si="1"/>
        <v>0</v>
      </c>
      <c r="Z108" s="131"/>
    </row>
    <row r="109" spans="1:26" s="56" customFormat="1" ht="14.4" x14ac:dyDescent="0.3">
      <c r="A109" s="66"/>
      <c r="B109" s="61" t="s">
        <v>562</v>
      </c>
      <c r="C109" s="67" t="s">
        <v>1565</v>
      </c>
      <c r="D109" s="67" t="s">
        <v>1566</v>
      </c>
      <c r="E109" s="67"/>
      <c r="F109" s="67" t="s">
        <v>50</v>
      </c>
      <c r="G109" s="132" t="s">
        <v>112</v>
      </c>
      <c r="H109" s="67"/>
      <c r="I109" s="68">
        <v>1.53</v>
      </c>
      <c r="J109" s="74"/>
      <c r="K109" s="69">
        <f t="shared" si="1"/>
        <v>0</v>
      </c>
      <c r="Z109" s="131"/>
    </row>
    <row r="110" spans="1:26" s="56" customFormat="1" ht="14.4" x14ac:dyDescent="0.3">
      <c r="A110" s="66"/>
      <c r="B110" s="61" t="s">
        <v>563</v>
      </c>
      <c r="C110" s="67" t="s">
        <v>1565</v>
      </c>
      <c r="D110" s="67" t="s">
        <v>1566</v>
      </c>
      <c r="E110" s="67"/>
      <c r="F110" s="67" t="s">
        <v>53</v>
      </c>
      <c r="G110" s="132" t="s">
        <v>74</v>
      </c>
      <c r="H110" s="67"/>
      <c r="I110" s="68">
        <v>1.69</v>
      </c>
      <c r="J110" s="74"/>
      <c r="K110" s="69">
        <f t="shared" si="1"/>
        <v>0</v>
      </c>
      <c r="Z110" s="131"/>
    </row>
    <row r="111" spans="1:26" s="56" customFormat="1" ht="14.4" x14ac:dyDescent="0.3">
      <c r="A111" s="66"/>
      <c r="B111" s="61" t="s">
        <v>566</v>
      </c>
      <c r="C111" s="67" t="s">
        <v>1565</v>
      </c>
      <c r="D111" s="67" t="s">
        <v>1566</v>
      </c>
      <c r="E111" s="67"/>
      <c r="F111" s="67" t="s">
        <v>53</v>
      </c>
      <c r="G111" s="132" t="s">
        <v>74</v>
      </c>
      <c r="H111" s="67" t="s">
        <v>64</v>
      </c>
      <c r="I111" s="68">
        <v>2.6399999999999997</v>
      </c>
      <c r="J111" s="74"/>
      <c r="K111" s="69">
        <f t="shared" si="1"/>
        <v>0</v>
      </c>
      <c r="Z111" s="131"/>
    </row>
    <row r="112" spans="1:26" s="56" customFormat="1" ht="14.4" x14ac:dyDescent="0.3">
      <c r="A112" s="66"/>
      <c r="B112" s="61" t="s">
        <v>569</v>
      </c>
      <c r="C112" s="67" t="s">
        <v>1565</v>
      </c>
      <c r="D112" s="67" t="s">
        <v>1566</v>
      </c>
      <c r="E112" s="67"/>
      <c r="F112" s="67" t="s">
        <v>53</v>
      </c>
      <c r="G112" s="132" t="s">
        <v>74</v>
      </c>
      <c r="H112" s="67" t="s">
        <v>57</v>
      </c>
      <c r="I112" s="68">
        <v>4.3999999999999995</v>
      </c>
      <c r="J112" s="74"/>
      <c r="K112" s="69">
        <f t="shared" si="1"/>
        <v>0</v>
      </c>
      <c r="Z112" s="131"/>
    </row>
    <row r="113" spans="1:26" s="56" customFormat="1" ht="14.4" x14ac:dyDescent="0.3">
      <c r="A113" s="66"/>
      <c r="B113" s="61" t="s">
        <v>564</v>
      </c>
      <c r="C113" s="67" t="s">
        <v>1565</v>
      </c>
      <c r="D113" s="67" t="s">
        <v>1566</v>
      </c>
      <c r="E113" s="67"/>
      <c r="F113" s="67" t="s">
        <v>53</v>
      </c>
      <c r="G113" s="132" t="s">
        <v>92</v>
      </c>
      <c r="H113" s="67"/>
      <c r="I113" s="68">
        <v>2.0799999999999996</v>
      </c>
      <c r="J113" s="74"/>
      <c r="K113" s="69">
        <f t="shared" si="1"/>
        <v>0</v>
      </c>
      <c r="Z113" s="131"/>
    </row>
    <row r="114" spans="1:26" s="56" customFormat="1" ht="14.4" x14ac:dyDescent="0.3">
      <c r="A114" s="66"/>
      <c r="B114" s="61" t="s">
        <v>567</v>
      </c>
      <c r="C114" s="67" t="s">
        <v>1565</v>
      </c>
      <c r="D114" s="67" t="s">
        <v>1566</v>
      </c>
      <c r="E114" s="67"/>
      <c r="F114" s="67" t="s">
        <v>53</v>
      </c>
      <c r="G114" s="132" t="s">
        <v>92</v>
      </c>
      <c r="H114" s="67" t="s">
        <v>64</v>
      </c>
      <c r="I114" s="68">
        <v>3.0399999999999996</v>
      </c>
      <c r="J114" s="74"/>
      <c r="K114" s="69">
        <f t="shared" si="1"/>
        <v>0</v>
      </c>
      <c r="Z114" s="131"/>
    </row>
    <row r="115" spans="1:26" s="56" customFormat="1" ht="14.4" x14ac:dyDescent="0.3">
      <c r="A115" s="66"/>
      <c r="B115" s="61" t="s">
        <v>570</v>
      </c>
      <c r="C115" s="67" t="s">
        <v>1565</v>
      </c>
      <c r="D115" s="67" t="s">
        <v>1566</v>
      </c>
      <c r="E115" s="67"/>
      <c r="F115" s="67" t="s">
        <v>53</v>
      </c>
      <c r="G115" s="132" t="s">
        <v>92</v>
      </c>
      <c r="H115" s="67" t="s">
        <v>57</v>
      </c>
      <c r="I115" s="68">
        <v>4.79</v>
      </c>
      <c r="J115" s="74"/>
      <c r="K115" s="69">
        <f t="shared" si="1"/>
        <v>0</v>
      </c>
      <c r="Z115" s="131"/>
    </row>
    <row r="116" spans="1:26" s="56" customFormat="1" ht="14.4" x14ac:dyDescent="0.3">
      <c r="A116" s="66"/>
      <c r="B116" s="61" t="s">
        <v>565</v>
      </c>
      <c r="C116" s="67" t="s">
        <v>1565</v>
      </c>
      <c r="D116" s="67" t="s">
        <v>1566</v>
      </c>
      <c r="E116" s="67"/>
      <c r="F116" s="67" t="s">
        <v>53</v>
      </c>
      <c r="G116" s="132" t="s">
        <v>119</v>
      </c>
      <c r="H116" s="67"/>
      <c r="I116" s="68">
        <v>2.6399999999999997</v>
      </c>
      <c r="J116" s="74"/>
      <c r="K116" s="69">
        <f t="shared" si="1"/>
        <v>0</v>
      </c>
      <c r="Z116" s="131"/>
    </row>
    <row r="117" spans="1:26" s="56" customFormat="1" ht="14.4" x14ac:dyDescent="0.3">
      <c r="A117" s="66"/>
      <c r="B117" s="61" t="s">
        <v>568</v>
      </c>
      <c r="C117" s="67" t="s">
        <v>1565</v>
      </c>
      <c r="D117" s="67" t="s">
        <v>1566</v>
      </c>
      <c r="E117" s="67"/>
      <c r="F117" s="67" t="s">
        <v>53</v>
      </c>
      <c r="G117" s="132" t="s">
        <v>119</v>
      </c>
      <c r="H117" s="67" t="s">
        <v>64</v>
      </c>
      <c r="I117" s="68">
        <v>4.3999999999999995</v>
      </c>
      <c r="J117" s="74"/>
      <c r="K117" s="69">
        <f t="shared" si="1"/>
        <v>0</v>
      </c>
      <c r="Z117" s="131"/>
    </row>
    <row r="118" spans="1:26" s="56" customFormat="1" ht="14.4" x14ac:dyDescent="0.3">
      <c r="A118" s="66"/>
      <c r="B118" s="61" t="s">
        <v>571</v>
      </c>
      <c r="C118" s="67" t="s">
        <v>1565</v>
      </c>
      <c r="D118" s="67" t="s">
        <v>1566</v>
      </c>
      <c r="E118" s="67"/>
      <c r="F118" s="67" t="s">
        <v>53</v>
      </c>
      <c r="G118" s="132" t="s">
        <v>119</v>
      </c>
      <c r="H118" s="67" t="s">
        <v>57</v>
      </c>
      <c r="I118" s="68">
        <v>7.18</v>
      </c>
      <c r="J118" s="74"/>
      <c r="K118" s="69">
        <f t="shared" si="1"/>
        <v>0</v>
      </c>
      <c r="Z118" s="131"/>
    </row>
    <row r="119" spans="1:26" s="56" customFormat="1" ht="14.4" x14ac:dyDescent="0.3">
      <c r="A119" s="66"/>
      <c r="B119" s="61" t="s">
        <v>555</v>
      </c>
      <c r="C119" s="67" t="s">
        <v>1567</v>
      </c>
      <c r="D119" s="67" t="s">
        <v>556</v>
      </c>
      <c r="E119" s="67"/>
      <c r="F119" s="67" t="s">
        <v>50</v>
      </c>
      <c r="G119" s="132" t="s">
        <v>54</v>
      </c>
      <c r="H119" s="67"/>
      <c r="I119" s="68">
        <v>1.53</v>
      </c>
      <c r="J119" s="74"/>
      <c r="K119" s="69">
        <f t="shared" si="1"/>
        <v>0</v>
      </c>
      <c r="Z119" s="131"/>
    </row>
    <row r="120" spans="1:26" s="56" customFormat="1" ht="14.4" x14ac:dyDescent="0.3">
      <c r="A120" s="66"/>
      <c r="B120" s="61" t="s">
        <v>557</v>
      </c>
      <c r="C120" s="67" t="s">
        <v>1567</v>
      </c>
      <c r="D120" s="67" t="s">
        <v>556</v>
      </c>
      <c r="E120" s="67"/>
      <c r="F120" s="67" t="s">
        <v>53</v>
      </c>
      <c r="G120" s="132" t="s">
        <v>74</v>
      </c>
      <c r="H120" s="67"/>
      <c r="I120" s="68">
        <v>1.76</v>
      </c>
      <c r="J120" s="74"/>
      <c r="K120" s="69">
        <f t="shared" si="1"/>
        <v>0</v>
      </c>
      <c r="Z120" s="131"/>
    </row>
    <row r="121" spans="1:26" s="56" customFormat="1" ht="14.4" x14ac:dyDescent="0.3">
      <c r="A121" s="66"/>
      <c r="B121" s="61" t="s">
        <v>549</v>
      </c>
      <c r="C121" s="67" t="s">
        <v>550</v>
      </c>
      <c r="D121" s="67" t="s">
        <v>551</v>
      </c>
      <c r="E121" s="67"/>
      <c r="F121" s="67" t="s">
        <v>53</v>
      </c>
      <c r="G121" s="132" t="s">
        <v>54</v>
      </c>
      <c r="H121" s="67"/>
      <c r="I121" s="68">
        <v>1.34</v>
      </c>
      <c r="J121" s="74"/>
      <c r="K121" s="69">
        <f t="shared" si="1"/>
        <v>0</v>
      </c>
      <c r="Z121" s="131"/>
    </row>
    <row r="122" spans="1:26" s="56" customFormat="1" ht="14.4" x14ac:dyDescent="0.3">
      <c r="A122" s="66"/>
      <c r="B122" s="61" t="s">
        <v>552</v>
      </c>
      <c r="C122" s="67" t="s">
        <v>550</v>
      </c>
      <c r="D122" s="67" t="s">
        <v>551</v>
      </c>
      <c r="E122" s="67"/>
      <c r="F122" s="67" t="s">
        <v>53</v>
      </c>
      <c r="G122" s="132" t="s">
        <v>74</v>
      </c>
      <c r="H122" s="67"/>
      <c r="I122" s="68">
        <v>1.76</v>
      </c>
      <c r="J122" s="74"/>
      <c r="K122" s="69">
        <f t="shared" si="1"/>
        <v>0</v>
      </c>
      <c r="Z122" s="131"/>
    </row>
    <row r="123" spans="1:26" s="56" customFormat="1" ht="14.4" x14ac:dyDescent="0.3">
      <c r="A123" s="66"/>
      <c r="B123" s="61" t="s">
        <v>553</v>
      </c>
      <c r="C123" s="67" t="s">
        <v>550</v>
      </c>
      <c r="D123" s="67" t="s">
        <v>551</v>
      </c>
      <c r="E123" s="67"/>
      <c r="F123" s="67" t="s">
        <v>53</v>
      </c>
      <c r="G123" s="132" t="s">
        <v>74</v>
      </c>
      <c r="H123" s="67" t="s">
        <v>64</v>
      </c>
      <c r="I123" s="68">
        <v>2.6399999999999997</v>
      </c>
      <c r="J123" s="74"/>
      <c r="K123" s="69">
        <f t="shared" si="1"/>
        <v>0</v>
      </c>
      <c r="Z123" s="131"/>
    </row>
    <row r="124" spans="1:26" s="56" customFormat="1" ht="14.4" x14ac:dyDescent="0.3">
      <c r="A124" s="66"/>
      <c r="B124" s="61" t="s">
        <v>554</v>
      </c>
      <c r="C124" s="67" t="s">
        <v>550</v>
      </c>
      <c r="D124" s="67" t="s">
        <v>551</v>
      </c>
      <c r="E124" s="67"/>
      <c r="F124" s="67" t="s">
        <v>53</v>
      </c>
      <c r="G124" s="132" t="s">
        <v>74</v>
      </c>
      <c r="H124" s="67" t="s">
        <v>57</v>
      </c>
      <c r="I124" s="68">
        <v>4.3999999999999995</v>
      </c>
      <c r="J124" s="74"/>
      <c r="K124" s="69">
        <f t="shared" si="1"/>
        <v>0</v>
      </c>
      <c r="Z124" s="131"/>
    </row>
    <row r="125" spans="1:26" s="56" customFormat="1" ht="14.4" x14ac:dyDescent="0.3">
      <c r="A125" s="66"/>
      <c r="B125" s="61" t="s">
        <v>47</v>
      </c>
      <c r="C125" s="67" t="s">
        <v>48</v>
      </c>
      <c r="D125" s="67" t="s">
        <v>49</v>
      </c>
      <c r="E125" s="67"/>
      <c r="F125" s="67" t="s">
        <v>50</v>
      </c>
      <c r="G125" s="132" t="s">
        <v>51</v>
      </c>
      <c r="H125" s="67"/>
      <c r="I125" s="68">
        <v>0.96</v>
      </c>
      <c r="J125" s="74"/>
      <c r="K125" s="69">
        <f t="shared" si="1"/>
        <v>0</v>
      </c>
      <c r="Z125" s="131"/>
    </row>
    <row r="126" spans="1:26" s="56" customFormat="1" ht="14.4" x14ac:dyDescent="0.3">
      <c r="A126" s="66"/>
      <c r="B126" s="61" t="s">
        <v>52</v>
      </c>
      <c r="C126" s="67" t="s">
        <v>48</v>
      </c>
      <c r="D126" s="67" t="s">
        <v>49</v>
      </c>
      <c r="E126" s="67"/>
      <c r="F126" s="67" t="s">
        <v>53</v>
      </c>
      <c r="G126" s="132" t="s">
        <v>54</v>
      </c>
      <c r="H126" s="67"/>
      <c r="I126" s="68">
        <v>1.34</v>
      </c>
      <c r="J126" s="74"/>
      <c r="K126" s="69">
        <f t="shared" si="1"/>
        <v>0</v>
      </c>
      <c r="Z126" s="131"/>
    </row>
    <row r="127" spans="1:26" s="56" customFormat="1" ht="14.4" x14ac:dyDescent="0.3">
      <c r="A127" s="66"/>
      <c r="B127" s="61" t="s">
        <v>55</v>
      </c>
      <c r="C127" s="67" t="s">
        <v>48</v>
      </c>
      <c r="D127" s="67" t="s">
        <v>49</v>
      </c>
      <c r="E127" s="67"/>
      <c r="F127" s="67" t="s">
        <v>53</v>
      </c>
      <c r="G127" s="132" t="s">
        <v>56</v>
      </c>
      <c r="H127" s="67" t="s">
        <v>57</v>
      </c>
      <c r="I127" s="68">
        <v>1.76</v>
      </c>
      <c r="J127" s="74"/>
      <c r="K127" s="69">
        <f t="shared" si="1"/>
        <v>0</v>
      </c>
      <c r="Z127" s="131"/>
    </row>
    <row r="128" spans="1:26" s="56" customFormat="1" ht="14.4" x14ac:dyDescent="0.3">
      <c r="A128" s="66"/>
      <c r="B128" s="61" t="s">
        <v>75</v>
      </c>
      <c r="C128" s="67" t="s">
        <v>66</v>
      </c>
      <c r="D128" s="67" t="s">
        <v>67</v>
      </c>
      <c r="E128" s="67"/>
      <c r="F128" s="67" t="s">
        <v>50</v>
      </c>
      <c r="G128" s="132" t="s">
        <v>61</v>
      </c>
      <c r="H128" s="67"/>
      <c r="I128" s="68">
        <v>1.34</v>
      </c>
      <c r="J128" s="74"/>
      <c r="K128" s="69">
        <f t="shared" si="1"/>
        <v>0</v>
      </c>
      <c r="Z128" s="131"/>
    </row>
    <row r="129" spans="1:26" s="56" customFormat="1" ht="14.4" x14ac:dyDescent="0.3">
      <c r="A129" s="66"/>
      <c r="B129" s="61" t="s">
        <v>76</v>
      </c>
      <c r="C129" s="67" t="s">
        <v>66</v>
      </c>
      <c r="D129" s="67" t="s">
        <v>67</v>
      </c>
      <c r="E129" s="67"/>
      <c r="F129" s="67" t="s">
        <v>50</v>
      </c>
      <c r="G129" s="132" t="s">
        <v>63</v>
      </c>
      <c r="H129" s="67" t="s">
        <v>64</v>
      </c>
      <c r="I129" s="68">
        <v>1.6</v>
      </c>
      <c r="J129" s="74"/>
      <c r="K129" s="69">
        <f t="shared" si="1"/>
        <v>0</v>
      </c>
      <c r="Z129" s="131"/>
    </row>
    <row r="130" spans="1:26" s="56" customFormat="1" ht="14.4" x14ac:dyDescent="0.3">
      <c r="A130" s="66"/>
      <c r="B130" s="61" t="s">
        <v>65</v>
      </c>
      <c r="C130" s="67" t="s">
        <v>66</v>
      </c>
      <c r="D130" s="67" t="s">
        <v>67</v>
      </c>
      <c r="E130" s="67" t="s">
        <v>68</v>
      </c>
      <c r="F130" s="67" t="s">
        <v>69</v>
      </c>
      <c r="G130" s="132" t="s">
        <v>70</v>
      </c>
      <c r="H130" s="67"/>
      <c r="I130" s="68">
        <v>0.37</v>
      </c>
      <c r="J130" s="74"/>
      <c r="K130" s="69">
        <f t="shared" si="1"/>
        <v>0</v>
      </c>
      <c r="Z130" s="131"/>
    </row>
    <row r="131" spans="1:26" s="56" customFormat="1" ht="14.4" x14ac:dyDescent="0.3">
      <c r="A131" s="66"/>
      <c r="B131" s="61" t="s">
        <v>71</v>
      </c>
      <c r="C131" s="67" t="s">
        <v>66</v>
      </c>
      <c r="D131" s="67" t="s">
        <v>67</v>
      </c>
      <c r="E131" s="67" t="s">
        <v>68</v>
      </c>
      <c r="F131" s="67" t="s">
        <v>50</v>
      </c>
      <c r="G131" s="132" t="s">
        <v>61</v>
      </c>
      <c r="H131" s="67"/>
      <c r="I131" s="68">
        <v>0.96</v>
      </c>
      <c r="J131" s="74"/>
      <c r="K131" s="69">
        <f t="shared" si="1"/>
        <v>0</v>
      </c>
      <c r="Z131" s="131"/>
    </row>
    <row r="132" spans="1:26" s="56" customFormat="1" ht="14.4" x14ac:dyDescent="0.3">
      <c r="A132" s="66"/>
      <c r="B132" s="61" t="s">
        <v>72</v>
      </c>
      <c r="C132" s="67" t="s">
        <v>66</v>
      </c>
      <c r="D132" s="67" t="s">
        <v>67</v>
      </c>
      <c r="E132" s="67" t="s">
        <v>68</v>
      </c>
      <c r="F132" s="67" t="s">
        <v>50</v>
      </c>
      <c r="G132" s="132" t="s">
        <v>63</v>
      </c>
      <c r="H132" s="67" t="s">
        <v>64</v>
      </c>
      <c r="I132" s="68">
        <v>1.21</v>
      </c>
      <c r="J132" s="74"/>
      <c r="K132" s="69">
        <f t="shared" si="1"/>
        <v>0</v>
      </c>
      <c r="Z132" s="131"/>
    </row>
    <row r="133" spans="1:26" s="56" customFormat="1" ht="14.4" x14ac:dyDescent="0.3">
      <c r="A133" s="66"/>
      <c r="B133" s="61" t="s">
        <v>1298</v>
      </c>
      <c r="C133" s="67" t="s">
        <v>66</v>
      </c>
      <c r="D133" s="67" t="s">
        <v>67</v>
      </c>
      <c r="E133" s="67" t="s">
        <v>68</v>
      </c>
      <c r="F133" s="67" t="s">
        <v>53</v>
      </c>
      <c r="G133" s="132" t="s">
        <v>54</v>
      </c>
      <c r="H133" s="67"/>
      <c r="I133" s="68">
        <v>2.4</v>
      </c>
      <c r="J133" s="74"/>
      <c r="K133" s="69">
        <f t="shared" si="1"/>
        <v>0</v>
      </c>
      <c r="Z133" s="131"/>
    </row>
    <row r="134" spans="1:26" s="56" customFormat="1" ht="14.4" x14ac:dyDescent="0.3">
      <c r="A134" s="66"/>
      <c r="B134" s="61" t="s">
        <v>73</v>
      </c>
      <c r="C134" s="67" t="s">
        <v>66</v>
      </c>
      <c r="D134" s="67" t="s">
        <v>67</v>
      </c>
      <c r="E134" s="67" t="s">
        <v>68</v>
      </c>
      <c r="F134" s="67" t="s">
        <v>53</v>
      </c>
      <c r="G134" s="132" t="s">
        <v>74</v>
      </c>
      <c r="H134" s="67" t="s">
        <v>57</v>
      </c>
      <c r="I134" s="68">
        <v>3.0399999999999996</v>
      </c>
      <c r="J134" s="74"/>
      <c r="K134" s="69">
        <f t="shared" si="1"/>
        <v>0</v>
      </c>
      <c r="Z134" s="131"/>
    </row>
    <row r="135" spans="1:26" s="56" customFormat="1" ht="14.4" x14ac:dyDescent="0.3">
      <c r="A135" s="66"/>
      <c r="B135" s="61" t="s">
        <v>58</v>
      </c>
      <c r="C135" s="67" t="s">
        <v>59</v>
      </c>
      <c r="D135" s="67" t="s">
        <v>60</v>
      </c>
      <c r="E135" s="67"/>
      <c r="F135" s="67" t="s">
        <v>50</v>
      </c>
      <c r="G135" s="132" t="s">
        <v>61</v>
      </c>
      <c r="H135" s="67"/>
      <c r="I135" s="68">
        <v>2.48</v>
      </c>
      <c r="J135" s="74"/>
      <c r="K135" s="69">
        <f t="shared" si="1"/>
        <v>0</v>
      </c>
      <c r="Z135" s="131"/>
    </row>
    <row r="136" spans="1:26" s="56" customFormat="1" ht="14.4" x14ac:dyDescent="0.3">
      <c r="A136" s="66"/>
      <c r="B136" s="61" t="s">
        <v>62</v>
      </c>
      <c r="C136" s="67" t="s">
        <v>59</v>
      </c>
      <c r="D136" s="67" t="s">
        <v>60</v>
      </c>
      <c r="E136" s="67"/>
      <c r="F136" s="67" t="s">
        <v>50</v>
      </c>
      <c r="G136" s="132" t="s">
        <v>63</v>
      </c>
      <c r="H136" s="67" t="s">
        <v>64</v>
      </c>
      <c r="I136" s="68">
        <v>2.7199999999999998</v>
      </c>
      <c r="J136" s="74"/>
      <c r="K136" s="69">
        <f t="shared" si="1"/>
        <v>0</v>
      </c>
      <c r="Z136" s="131"/>
    </row>
    <row r="137" spans="1:26" s="56" customFormat="1" ht="14.4" x14ac:dyDescent="0.3">
      <c r="A137" s="66"/>
      <c r="B137" s="61" t="s">
        <v>1427</v>
      </c>
      <c r="C137" s="67" t="s">
        <v>1568</v>
      </c>
      <c r="D137" s="67" t="s">
        <v>1569</v>
      </c>
      <c r="E137" s="67"/>
      <c r="F137" s="67" t="s">
        <v>50</v>
      </c>
      <c r="G137" s="132" t="s">
        <v>80</v>
      </c>
      <c r="H137" s="67"/>
      <c r="I137" s="68">
        <v>1.53</v>
      </c>
      <c r="J137" s="74"/>
      <c r="K137" s="69">
        <f t="shared" si="1"/>
        <v>0</v>
      </c>
      <c r="Z137" s="131"/>
    </row>
    <row r="138" spans="1:26" s="56" customFormat="1" ht="14.4" x14ac:dyDescent="0.3">
      <c r="A138" s="66"/>
      <c r="B138" s="61" t="s">
        <v>1428</v>
      </c>
      <c r="C138" s="67" t="s">
        <v>1568</v>
      </c>
      <c r="D138" s="67" t="s">
        <v>1569</v>
      </c>
      <c r="E138" s="67"/>
      <c r="F138" s="67" t="s">
        <v>50</v>
      </c>
      <c r="G138" s="132" t="s">
        <v>94</v>
      </c>
      <c r="H138" s="67"/>
      <c r="I138" s="68">
        <v>1.76</v>
      </c>
      <c r="J138" s="74"/>
      <c r="K138" s="69">
        <f t="shared" si="1"/>
        <v>0</v>
      </c>
      <c r="Z138" s="131"/>
    </row>
    <row r="139" spans="1:26" s="56" customFormat="1" ht="14.4" x14ac:dyDescent="0.3">
      <c r="A139" s="66"/>
      <c r="B139" s="61" t="s">
        <v>1429</v>
      </c>
      <c r="C139" s="67" t="s">
        <v>1568</v>
      </c>
      <c r="D139" s="67" t="s">
        <v>1569</v>
      </c>
      <c r="E139" s="67"/>
      <c r="F139" s="67" t="s">
        <v>1553</v>
      </c>
      <c r="G139" s="132" t="s">
        <v>96</v>
      </c>
      <c r="H139" s="67"/>
      <c r="I139" s="68">
        <v>2.17</v>
      </c>
      <c r="J139" s="74"/>
      <c r="K139" s="69">
        <f t="shared" si="1"/>
        <v>0</v>
      </c>
      <c r="Z139" s="131"/>
    </row>
    <row r="140" spans="1:26" s="56" customFormat="1" ht="14.4" x14ac:dyDescent="0.3">
      <c r="A140" s="66"/>
      <c r="B140" s="61" t="s">
        <v>77</v>
      </c>
      <c r="C140" s="67" t="s">
        <v>78</v>
      </c>
      <c r="D140" s="67" t="s">
        <v>79</v>
      </c>
      <c r="E140" s="67"/>
      <c r="F140" s="67" t="s">
        <v>50</v>
      </c>
      <c r="G140" s="132" t="s">
        <v>80</v>
      </c>
      <c r="H140" s="67"/>
      <c r="I140" s="68">
        <v>1.53</v>
      </c>
      <c r="J140" s="74"/>
      <c r="K140" s="69">
        <f t="shared" si="1"/>
        <v>0</v>
      </c>
      <c r="Z140" s="131"/>
    </row>
    <row r="141" spans="1:26" s="56" customFormat="1" ht="14.4" x14ac:dyDescent="0.3">
      <c r="A141" s="66"/>
      <c r="B141" s="61" t="s">
        <v>81</v>
      </c>
      <c r="C141" s="67" t="s">
        <v>78</v>
      </c>
      <c r="D141" s="67" t="s">
        <v>79</v>
      </c>
      <c r="E141" s="67"/>
      <c r="F141" s="67" t="s">
        <v>50</v>
      </c>
      <c r="G141" s="132" t="s">
        <v>82</v>
      </c>
      <c r="H141" s="67"/>
      <c r="I141" s="68">
        <v>1.76</v>
      </c>
      <c r="J141" s="74"/>
      <c r="K141" s="69">
        <f t="shared" si="1"/>
        <v>0</v>
      </c>
      <c r="Z141" s="131"/>
    </row>
    <row r="142" spans="1:26" s="56" customFormat="1" ht="14.4" x14ac:dyDescent="0.3">
      <c r="A142" s="66"/>
      <c r="B142" s="61" t="s">
        <v>83</v>
      </c>
      <c r="C142" s="67" t="s">
        <v>84</v>
      </c>
      <c r="D142" s="67" t="s">
        <v>85</v>
      </c>
      <c r="E142" s="67"/>
      <c r="F142" s="67" t="s">
        <v>69</v>
      </c>
      <c r="G142" s="132" t="s">
        <v>86</v>
      </c>
      <c r="H142" s="67"/>
      <c r="I142" s="68">
        <v>0.28999999999999998</v>
      </c>
      <c r="J142" s="74"/>
      <c r="K142" s="69">
        <f t="shared" si="1"/>
        <v>0</v>
      </c>
      <c r="Z142" s="131"/>
    </row>
    <row r="143" spans="1:26" s="56" customFormat="1" ht="14.4" x14ac:dyDescent="0.3">
      <c r="A143" s="66"/>
      <c r="B143" s="61" t="s">
        <v>87</v>
      </c>
      <c r="C143" s="67" t="s">
        <v>84</v>
      </c>
      <c r="D143" s="67" t="s">
        <v>85</v>
      </c>
      <c r="E143" s="67"/>
      <c r="F143" s="67" t="s">
        <v>69</v>
      </c>
      <c r="G143" s="132" t="s">
        <v>51</v>
      </c>
      <c r="H143" s="67"/>
      <c r="I143" s="68">
        <v>0.4</v>
      </c>
      <c r="J143" s="74"/>
      <c r="K143" s="69">
        <f t="shared" si="1"/>
        <v>0</v>
      </c>
      <c r="Z143" s="131"/>
    </row>
    <row r="144" spans="1:26" s="56" customFormat="1" ht="14.4" x14ac:dyDescent="0.3">
      <c r="A144" s="66"/>
      <c r="B144" s="61" t="s">
        <v>88</v>
      </c>
      <c r="C144" s="67" t="s">
        <v>84</v>
      </c>
      <c r="D144" s="67" t="s">
        <v>85</v>
      </c>
      <c r="E144" s="67"/>
      <c r="F144" s="67" t="s">
        <v>69</v>
      </c>
      <c r="G144" s="132" t="s">
        <v>54</v>
      </c>
      <c r="H144" s="67"/>
      <c r="I144" s="68">
        <v>0.54</v>
      </c>
      <c r="J144" s="74"/>
      <c r="K144" s="69">
        <f t="shared" si="1"/>
        <v>0</v>
      </c>
      <c r="Z144" s="131"/>
    </row>
    <row r="145" spans="1:26" s="56" customFormat="1" ht="14.4" x14ac:dyDescent="0.3">
      <c r="A145" s="66"/>
      <c r="B145" s="61" t="s">
        <v>89</v>
      </c>
      <c r="C145" s="67" t="s">
        <v>84</v>
      </c>
      <c r="D145" s="67" t="s">
        <v>85</v>
      </c>
      <c r="E145" s="67"/>
      <c r="F145" s="67" t="s">
        <v>50</v>
      </c>
      <c r="G145" s="132" t="s">
        <v>54</v>
      </c>
      <c r="H145" s="67"/>
      <c r="I145" s="68">
        <v>0.89</v>
      </c>
      <c r="J145" s="74"/>
      <c r="K145" s="69">
        <f t="shared" si="1"/>
        <v>0</v>
      </c>
      <c r="Z145" s="131"/>
    </row>
    <row r="146" spans="1:26" s="56" customFormat="1" ht="14.4" x14ac:dyDescent="0.3">
      <c r="A146" s="66"/>
      <c r="B146" s="61" t="s">
        <v>90</v>
      </c>
      <c r="C146" s="67" t="s">
        <v>84</v>
      </c>
      <c r="D146" s="67" t="s">
        <v>85</v>
      </c>
      <c r="E146" s="67"/>
      <c r="F146" s="67" t="s">
        <v>50</v>
      </c>
      <c r="G146" s="132" t="s">
        <v>74</v>
      </c>
      <c r="H146" s="67"/>
      <c r="I146" s="68">
        <v>1.05</v>
      </c>
      <c r="J146" s="74"/>
      <c r="K146" s="69">
        <f t="shared" si="1"/>
        <v>0</v>
      </c>
      <c r="Z146" s="131"/>
    </row>
    <row r="147" spans="1:26" s="56" customFormat="1" ht="14.4" x14ac:dyDescent="0.3">
      <c r="A147" s="66"/>
      <c r="B147" s="61" t="s">
        <v>91</v>
      </c>
      <c r="C147" s="67" t="s">
        <v>84</v>
      </c>
      <c r="D147" s="67" t="s">
        <v>85</v>
      </c>
      <c r="E147" s="67"/>
      <c r="F147" s="67" t="s">
        <v>50</v>
      </c>
      <c r="G147" s="132" t="s">
        <v>92</v>
      </c>
      <c r="H147" s="67"/>
      <c r="I147" s="68">
        <v>1.1200000000000001</v>
      </c>
      <c r="J147" s="74"/>
      <c r="K147" s="69">
        <f t="shared" si="1"/>
        <v>0</v>
      </c>
      <c r="Z147" s="131"/>
    </row>
    <row r="148" spans="1:26" s="56" customFormat="1" ht="14.4" x14ac:dyDescent="0.3">
      <c r="A148" s="66"/>
      <c r="B148" s="61" t="s">
        <v>93</v>
      </c>
      <c r="C148" s="67" t="s">
        <v>84</v>
      </c>
      <c r="D148" s="67" t="s">
        <v>85</v>
      </c>
      <c r="E148" s="67"/>
      <c r="F148" s="67" t="s">
        <v>50</v>
      </c>
      <c r="G148" s="132" t="s">
        <v>94</v>
      </c>
      <c r="H148" s="67"/>
      <c r="I148" s="68">
        <v>1.34</v>
      </c>
      <c r="J148" s="74"/>
      <c r="K148" s="69">
        <f t="shared" si="1"/>
        <v>0</v>
      </c>
      <c r="Z148" s="131"/>
    </row>
    <row r="149" spans="1:26" s="56" customFormat="1" ht="14.4" x14ac:dyDescent="0.3">
      <c r="A149" s="66"/>
      <c r="B149" s="61" t="s">
        <v>95</v>
      </c>
      <c r="C149" s="67" t="s">
        <v>84</v>
      </c>
      <c r="D149" s="67" t="s">
        <v>85</v>
      </c>
      <c r="E149" s="67"/>
      <c r="F149" s="67" t="s">
        <v>50</v>
      </c>
      <c r="G149" s="132" t="s">
        <v>96</v>
      </c>
      <c r="H149" s="67"/>
      <c r="I149" s="68">
        <v>1.53</v>
      </c>
      <c r="J149" s="74"/>
      <c r="K149" s="69">
        <f t="shared" si="1"/>
        <v>0</v>
      </c>
      <c r="Z149" s="131"/>
    </row>
    <row r="150" spans="1:26" s="56" customFormat="1" ht="14.4" x14ac:dyDescent="0.3">
      <c r="A150" s="66"/>
      <c r="B150" s="61" t="s">
        <v>97</v>
      </c>
      <c r="C150" s="67" t="s">
        <v>98</v>
      </c>
      <c r="D150" s="67" t="s">
        <v>99</v>
      </c>
      <c r="E150" s="67"/>
      <c r="F150" s="67" t="s">
        <v>69</v>
      </c>
      <c r="G150" s="132" t="s">
        <v>100</v>
      </c>
      <c r="H150" s="67"/>
      <c r="I150" s="68">
        <v>0.32</v>
      </c>
      <c r="J150" s="74"/>
      <c r="K150" s="69">
        <f t="shared" si="1"/>
        <v>0</v>
      </c>
      <c r="Z150" s="131"/>
    </row>
    <row r="151" spans="1:26" s="56" customFormat="1" ht="14.4" x14ac:dyDescent="0.3">
      <c r="A151" s="66"/>
      <c r="B151" s="61" t="s">
        <v>101</v>
      </c>
      <c r="C151" s="67" t="s">
        <v>98</v>
      </c>
      <c r="D151" s="67" t="s">
        <v>99</v>
      </c>
      <c r="E151" s="67"/>
      <c r="F151" s="67" t="s">
        <v>50</v>
      </c>
      <c r="G151" s="132" t="s">
        <v>80</v>
      </c>
      <c r="H151" s="67"/>
      <c r="I151" s="68">
        <v>1.05</v>
      </c>
      <c r="J151" s="74"/>
      <c r="K151" s="69">
        <f t="shared" si="1"/>
        <v>0</v>
      </c>
      <c r="Z151" s="131"/>
    </row>
    <row r="152" spans="1:26" s="56" customFormat="1" ht="14.4" x14ac:dyDescent="0.3">
      <c r="A152" s="66"/>
      <c r="B152" s="61" t="s">
        <v>102</v>
      </c>
      <c r="C152" s="67" t="s">
        <v>98</v>
      </c>
      <c r="D152" s="67" t="s">
        <v>99</v>
      </c>
      <c r="E152" s="67"/>
      <c r="F152" s="67" t="s">
        <v>50</v>
      </c>
      <c r="G152" s="132" t="s">
        <v>103</v>
      </c>
      <c r="H152" s="67"/>
      <c r="I152" s="68">
        <v>1.1200000000000001</v>
      </c>
      <c r="J152" s="74"/>
      <c r="K152" s="69">
        <f t="shared" si="1"/>
        <v>0</v>
      </c>
      <c r="Z152" s="131"/>
    </row>
    <row r="153" spans="1:26" s="56" customFormat="1" ht="14.4" x14ac:dyDescent="0.3">
      <c r="A153" s="66"/>
      <c r="B153" s="61" t="s">
        <v>104</v>
      </c>
      <c r="C153" s="67" t="s">
        <v>98</v>
      </c>
      <c r="D153" s="67" t="s">
        <v>99</v>
      </c>
      <c r="E153" s="67"/>
      <c r="F153" s="67" t="s">
        <v>50</v>
      </c>
      <c r="G153" s="132" t="s">
        <v>94</v>
      </c>
      <c r="H153" s="67"/>
      <c r="I153" s="68">
        <v>1.34</v>
      </c>
      <c r="J153" s="74"/>
      <c r="K153" s="69">
        <f t="shared" si="1"/>
        <v>0</v>
      </c>
      <c r="Z153" s="131"/>
    </row>
    <row r="154" spans="1:26" s="56" customFormat="1" ht="14.4" x14ac:dyDescent="0.3">
      <c r="A154" s="66"/>
      <c r="B154" s="61" t="s">
        <v>198</v>
      </c>
      <c r="C154" s="67" t="s">
        <v>199</v>
      </c>
      <c r="D154" s="67" t="s">
        <v>200</v>
      </c>
      <c r="E154" s="67" t="s">
        <v>201</v>
      </c>
      <c r="F154" s="67" t="s">
        <v>133</v>
      </c>
      <c r="G154" s="132" t="s">
        <v>54</v>
      </c>
      <c r="H154" s="67" t="s">
        <v>64</v>
      </c>
      <c r="I154" s="68">
        <v>1.92</v>
      </c>
      <c r="J154" s="74"/>
      <c r="K154" s="69">
        <f t="shared" si="1"/>
        <v>0</v>
      </c>
      <c r="Z154" s="131"/>
    </row>
    <row r="155" spans="1:26" s="56" customFormat="1" ht="14.4" x14ac:dyDescent="0.3">
      <c r="A155" s="66"/>
      <c r="B155" s="61" t="s">
        <v>202</v>
      </c>
      <c r="C155" s="67" t="s">
        <v>199</v>
      </c>
      <c r="D155" s="67" t="s">
        <v>200</v>
      </c>
      <c r="E155" s="67" t="s">
        <v>201</v>
      </c>
      <c r="F155" s="67" t="s">
        <v>133</v>
      </c>
      <c r="G155" s="132" t="s">
        <v>112</v>
      </c>
      <c r="H155" s="67" t="s">
        <v>57</v>
      </c>
      <c r="I155" s="68">
        <v>2.4</v>
      </c>
      <c r="J155" s="74"/>
      <c r="K155" s="69">
        <f t="shared" si="1"/>
        <v>0</v>
      </c>
      <c r="Z155" s="131"/>
    </row>
    <row r="156" spans="1:26" s="56" customFormat="1" ht="14.4" x14ac:dyDescent="0.3">
      <c r="A156" s="66"/>
      <c r="B156" s="61" t="s">
        <v>1299</v>
      </c>
      <c r="C156" s="67" t="s">
        <v>199</v>
      </c>
      <c r="D156" s="67" t="s">
        <v>200</v>
      </c>
      <c r="E156" s="67" t="s">
        <v>204</v>
      </c>
      <c r="F156" s="67" t="s">
        <v>133</v>
      </c>
      <c r="G156" s="132" t="s">
        <v>54</v>
      </c>
      <c r="H156" s="67" t="s">
        <v>64</v>
      </c>
      <c r="I156" s="68">
        <v>1.92</v>
      </c>
      <c r="J156" s="74"/>
      <c r="K156" s="69">
        <f t="shared" si="1"/>
        <v>0</v>
      </c>
      <c r="Z156" s="131"/>
    </row>
    <row r="157" spans="1:26" s="56" customFormat="1" ht="14.4" x14ac:dyDescent="0.3">
      <c r="A157" s="66"/>
      <c r="B157" s="61" t="s">
        <v>203</v>
      </c>
      <c r="C157" s="67" t="s">
        <v>199</v>
      </c>
      <c r="D157" s="67" t="s">
        <v>200</v>
      </c>
      <c r="E157" s="67" t="s">
        <v>204</v>
      </c>
      <c r="F157" s="67" t="s">
        <v>133</v>
      </c>
      <c r="G157" s="132" t="s">
        <v>112</v>
      </c>
      <c r="H157" s="67" t="s">
        <v>57</v>
      </c>
      <c r="I157" s="68">
        <v>2.4</v>
      </c>
      <c r="J157" s="74"/>
      <c r="K157" s="69">
        <f t="shared" si="1"/>
        <v>0</v>
      </c>
      <c r="Z157" s="131"/>
    </row>
    <row r="158" spans="1:26" s="56" customFormat="1" ht="14.4" x14ac:dyDescent="0.3">
      <c r="A158" s="66"/>
      <c r="B158" s="61" t="s">
        <v>206</v>
      </c>
      <c r="C158" s="67" t="s">
        <v>199</v>
      </c>
      <c r="D158" s="67" t="s">
        <v>200</v>
      </c>
      <c r="E158" s="67" t="s">
        <v>205</v>
      </c>
      <c r="F158" s="67" t="s">
        <v>133</v>
      </c>
      <c r="G158" s="132" t="s">
        <v>54</v>
      </c>
      <c r="H158" s="67" t="s">
        <v>64</v>
      </c>
      <c r="I158" s="68">
        <v>1.92</v>
      </c>
      <c r="J158" s="74"/>
      <c r="K158" s="69">
        <f t="shared" si="1"/>
        <v>0</v>
      </c>
      <c r="Z158" s="131"/>
    </row>
    <row r="159" spans="1:26" s="56" customFormat="1" ht="14.4" x14ac:dyDescent="0.3">
      <c r="A159" s="66"/>
      <c r="B159" s="61" t="s">
        <v>207</v>
      </c>
      <c r="C159" s="67" t="s">
        <v>199</v>
      </c>
      <c r="D159" s="67" t="s">
        <v>200</v>
      </c>
      <c r="E159" s="67" t="s">
        <v>205</v>
      </c>
      <c r="F159" s="67" t="s">
        <v>133</v>
      </c>
      <c r="G159" s="132" t="s">
        <v>112</v>
      </c>
      <c r="H159" s="67" t="s">
        <v>57</v>
      </c>
      <c r="I159" s="68">
        <v>2.4</v>
      </c>
      <c r="J159" s="74"/>
      <c r="K159" s="69">
        <f t="shared" si="1"/>
        <v>0</v>
      </c>
      <c r="Z159" s="131"/>
    </row>
    <row r="160" spans="1:26" s="56" customFormat="1" ht="14.4" x14ac:dyDescent="0.3">
      <c r="A160" s="66"/>
      <c r="B160" s="61" t="s">
        <v>208</v>
      </c>
      <c r="C160" s="67" t="s">
        <v>199</v>
      </c>
      <c r="D160" s="67" t="s">
        <v>200</v>
      </c>
      <c r="E160" s="67" t="s">
        <v>209</v>
      </c>
      <c r="F160" s="67" t="s">
        <v>133</v>
      </c>
      <c r="G160" s="132" t="s">
        <v>54</v>
      </c>
      <c r="H160" s="67" t="s">
        <v>64</v>
      </c>
      <c r="I160" s="68">
        <v>1.92</v>
      </c>
      <c r="J160" s="74"/>
      <c r="K160" s="69">
        <f t="shared" si="1"/>
        <v>0</v>
      </c>
      <c r="Z160" s="131"/>
    </row>
    <row r="161" spans="1:26" s="56" customFormat="1" ht="14.4" x14ac:dyDescent="0.3">
      <c r="A161" s="66"/>
      <c r="B161" s="61" t="s">
        <v>210</v>
      </c>
      <c r="C161" s="67" t="s">
        <v>199</v>
      </c>
      <c r="D161" s="67" t="s">
        <v>200</v>
      </c>
      <c r="E161" s="67" t="s">
        <v>209</v>
      </c>
      <c r="F161" s="67" t="s">
        <v>133</v>
      </c>
      <c r="G161" s="132" t="s">
        <v>112</v>
      </c>
      <c r="H161" s="67" t="s">
        <v>57</v>
      </c>
      <c r="I161" s="68">
        <v>2.4</v>
      </c>
      <c r="J161" s="74"/>
      <c r="K161" s="69">
        <f t="shared" si="1"/>
        <v>0</v>
      </c>
      <c r="Z161" s="131"/>
    </row>
    <row r="162" spans="1:26" s="56" customFormat="1" ht="14.4" x14ac:dyDescent="0.3">
      <c r="A162" s="66"/>
      <c r="B162" s="61" t="s">
        <v>995</v>
      </c>
      <c r="C162" s="67" t="s">
        <v>996</v>
      </c>
      <c r="D162" s="67" t="s">
        <v>997</v>
      </c>
      <c r="E162" s="67"/>
      <c r="F162" s="67" t="s">
        <v>134</v>
      </c>
      <c r="G162" s="132" t="s">
        <v>871</v>
      </c>
      <c r="H162" s="67"/>
      <c r="I162" s="68">
        <v>1.34</v>
      </c>
      <c r="J162" s="74"/>
      <c r="K162" s="69">
        <f t="shared" si="1"/>
        <v>0</v>
      </c>
      <c r="Z162" s="131"/>
    </row>
    <row r="163" spans="1:26" s="56" customFormat="1" ht="14.4" x14ac:dyDescent="0.3">
      <c r="A163" s="66"/>
      <c r="B163" s="61" t="s">
        <v>998</v>
      </c>
      <c r="C163" s="67" t="s">
        <v>996</v>
      </c>
      <c r="D163" s="67" t="s">
        <v>997</v>
      </c>
      <c r="E163" s="67"/>
      <c r="F163" s="67" t="s">
        <v>134</v>
      </c>
      <c r="G163" s="132" t="s">
        <v>999</v>
      </c>
      <c r="H163" s="67"/>
      <c r="I163" s="68">
        <v>1.53</v>
      </c>
      <c r="J163" s="74"/>
      <c r="K163" s="69">
        <f t="shared" si="1"/>
        <v>0</v>
      </c>
      <c r="Z163" s="131"/>
    </row>
    <row r="164" spans="1:26" s="56" customFormat="1" ht="14.4" x14ac:dyDescent="0.3">
      <c r="A164" s="66"/>
      <c r="B164" s="61" t="s">
        <v>1000</v>
      </c>
      <c r="C164" s="67" t="s">
        <v>996</v>
      </c>
      <c r="D164" s="67" t="s">
        <v>997</v>
      </c>
      <c r="E164" s="67"/>
      <c r="F164" s="67" t="s">
        <v>134</v>
      </c>
      <c r="G164" s="132" t="s">
        <v>870</v>
      </c>
      <c r="H164" s="67"/>
      <c r="I164" s="68">
        <v>1.76</v>
      </c>
      <c r="J164" s="74"/>
      <c r="K164" s="69">
        <f t="shared" si="1"/>
        <v>0</v>
      </c>
      <c r="Z164" s="131"/>
    </row>
    <row r="165" spans="1:26" s="56" customFormat="1" ht="14.4" x14ac:dyDescent="0.3">
      <c r="A165" s="66"/>
      <c r="B165" s="61" t="s">
        <v>1001</v>
      </c>
      <c r="C165" s="67" t="s">
        <v>996</v>
      </c>
      <c r="D165" s="67" t="s">
        <v>997</v>
      </c>
      <c r="E165" s="67"/>
      <c r="F165" s="67" t="s">
        <v>134</v>
      </c>
      <c r="G165" s="132" t="s">
        <v>1002</v>
      </c>
      <c r="H165" s="67"/>
      <c r="I165" s="68">
        <v>2.2399999999999998</v>
      </c>
      <c r="J165" s="74"/>
      <c r="K165" s="69">
        <f t="shared" si="1"/>
        <v>0</v>
      </c>
      <c r="Z165" s="131"/>
    </row>
    <row r="166" spans="1:26" s="56" customFormat="1" ht="14.4" x14ac:dyDescent="0.3">
      <c r="A166" s="66"/>
      <c r="B166" s="61" t="s">
        <v>598</v>
      </c>
      <c r="C166" s="67" t="s">
        <v>599</v>
      </c>
      <c r="D166" s="67" t="s">
        <v>600</v>
      </c>
      <c r="E166" s="67"/>
      <c r="F166" s="67" t="s">
        <v>69</v>
      </c>
      <c r="G166" s="132" t="s">
        <v>86</v>
      </c>
      <c r="H166" s="67"/>
      <c r="I166" s="68">
        <v>0.45</v>
      </c>
      <c r="J166" s="74"/>
      <c r="K166" s="69">
        <f t="shared" ref="K166:K229" si="2">J166*I166</f>
        <v>0</v>
      </c>
      <c r="Z166" s="131"/>
    </row>
    <row r="167" spans="1:26" s="56" customFormat="1" ht="14.4" x14ac:dyDescent="0.3">
      <c r="A167" s="66"/>
      <c r="B167" s="61" t="s">
        <v>601</v>
      </c>
      <c r="C167" s="67" t="s">
        <v>599</v>
      </c>
      <c r="D167" s="67" t="s">
        <v>600</v>
      </c>
      <c r="E167" s="67"/>
      <c r="F167" s="67" t="s">
        <v>50</v>
      </c>
      <c r="G167" s="132" t="s">
        <v>54</v>
      </c>
      <c r="H167" s="67"/>
      <c r="I167" s="68">
        <v>1.1200000000000001</v>
      </c>
      <c r="J167" s="74"/>
      <c r="K167" s="69">
        <f t="shared" si="2"/>
        <v>0</v>
      </c>
      <c r="Z167" s="131"/>
    </row>
    <row r="168" spans="1:26" s="56" customFormat="1" ht="14.4" x14ac:dyDescent="0.3">
      <c r="A168" s="66"/>
      <c r="B168" s="61" t="s">
        <v>602</v>
      </c>
      <c r="C168" s="67" t="s">
        <v>599</v>
      </c>
      <c r="D168" s="67" t="s">
        <v>600</v>
      </c>
      <c r="E168" s="67"/>
      <c r="F168" s="67" t="s">
        <v>50</v>
      </c>
      <c r="G168" s="132" t="s">
        <v>80</v>
      </c>
      <c r="H168" s="67"/>
      <c r="I168" s="68">
        <v>1.34</v>
      </c>
      <c r="J168" s="74"/>
      <c r="K168" s="69">
        <f t="shared" si="2"/>
        <v>0</v>
      </c>
      <c r="Z168" s="131"/>
    </row>
    <row r="169" spans="1:26" s="56" customFormat="1" ht="14.4" x14ac:dyDescent="0.3">
      <c r="A169" s="66"/>
      <c r="B169" s="61" t="s">
        <v>603</v>
      </c>
      <c r="C169" s="67" t="s">
        <v>599</v>
      </c>
      <c r="D169" s="67" t="s">
        <v>600</v>
      </c>
      <c r="E169" s="67"/>
      <c r="F169" s="67" t="s">
        <v>50</v>
      </c>
      <c r="G169" s="132" t="s">
        <v>80</v>
      </c>
      <c r="H169" s="67" t="s">
        <v>117</v>
      </c>
      <c r="I169" s="68">
        <v>1.92</v>
      </c>
      <c r="J169" s="74"/>
      <c r="K169" s="69">
        <f t="shared" si="2"/>
        <v>0</v>
      </c>
      <c r="Z169" s="131"/>
    </row>
    <row r="170" spans="1:26" s="56" customFormat="1" ht="14.4" x14ac:dyDescent="0.3">
      <c r="A170" s="66"/>
      <c r="B170" s="61" t="s">
        <v>1300</v>
      </c>
      <c r="C170" s="67" t="s">
        <v>599</v>
      </c>
      <c r="D170" s="67" t="s">
        <v>600</v>
      </c>
      <c r="E170" s="67"/>
      <c r="F170" s="67" t="s">
        <v>50</v>
      </c>
      <c r="G170" s="132"/>
      <c r="H170" s="67" t="s">
        <v>1346</v>
      </c>
      <c r="I170" s="68">
        <v>2.88</v>
      </c>
      <c r="J170" s="74"/>
      <c r="K170" s="69">
        <f t="shared" si="2"/>
        <v>0</v>
      </c>
      <c r="Z170" s="131"/>
    </row>
    <row r="171" spans="1:26" s="56" customFormat="1" ht="14.4" x14ac:dyDescent="0.3">
      <c r="A171" s="66"/>
      <c r="B171" s="61" t="s">
        <v>313</v>
      </c>
      <c r="C171" s="67" t="s">
        <v>314</v>
      </c>
      <c r="D171" s="67" t="s">
        <v>315</v>
      </c>
      <c r="E171" s="67"/>
      <c r="F171" s="67" t="s">
        <v>69</v>
      </c>
      <c r="G171" s="132" t="s">
        <v>86</v>
      </c>
      <c r="H171" s="67"/>
      <c r="I171" s="68">
        <v>0.32</v>
      </c>
      <c r="J171" s="74"/>
      <c r="K171" s="69">
        <f t="shared" si="2"/>
        <v>0</v>
      </c>
      <c r="Z171" s="131"/>
    </row>
    <row r="172" spans="1:26" s="56" customFormat="1" ht="14.4" x14ac:dyDescent="0.3">
      <c r="A172" s="66"/>
      <c r="B172" s="61" t="s">
        <v>316</v>
      </c>
      <c r="C172" s="67" t="s">
        <v>314</v>
      </c>
      <c r="D172" s="67" t="s">
        <v>315</v>
      </c>
      <c r="E172" s="67"/>
      <c r="F172" s="67" t="s">
        <v>69</v>
      </c>
      <c r="G172" s="132" t="s">
        <v>51</v>
      </c>
      <c r="H172" s="67"/>
      <c r="I172" s="68">
        <v>0.45</v>
      </c>
      <c r="J172" s="74"/>
      <c r="K172" s="69">
        <f t="shared" si="2"/>
        <v>0</v>
      </c>
      <c r="Z172" s="131"/>
    </row>
    <row r="173" spans="1:26" s="56" customFormat="1" ht="14.4" x14ac:dyDescent="0.3">
      <c r="A173" s="66"/>
      <c r="B173" s="61" t="s">
        <v>317</v>
      </c>
      <c r="C173" s="67" t="s">
        <v>314</v>
      </c>
      <c r="D173" s="67" t="s">
        <v>315</v>
      </c>
      <c r="E173" s="67"/>
      <c r="F173" s="67" t="s">
        <v>69</v>
      </c>
      <c r="G173" s="132" t="s">
        <v>54</v>
      </c>
      <c r="H173" s="67"/>
      <c r="I173" s="68">
        <v>0.54</v>
      </c>
      <c r="J173" s="74"/>
      <c r="K173" s="69">
        <f t="shared" si="2"/>
        <v>0</v>
      </c>
      <c r="Z173" s="131"/>
    </row>
    <row r="174" spans="1:26" s="56" customFormat="1" ht="14.4" x14ac:dyDescent="0.3">
      <c r="A174" s="66"/>
      <c r="B174" s="61" t="s">
        <v>318</v>
      </c>
      <c r="C174" s="67" t="s">
        <v>314</v>
      </c>
      <c r="D174" s="67" t="s">
        <v>315</v>
      </c>
      <c r="E174" s="67"/>
      <c r="F174" s="67" t="s">
        <v>50</v>
      </c>
      <c r="G174" s="132" t="s">
        <v>54</v>
      </c>
      <c r="H174" s="67"/>
      <c r="I174" s="68">
        <v>0.89</v>
      </c>
      <c r="J174" s="74"/>
      <c r="K174" s="69">
        <f t="shared" si="2"/>
        <v>0</v>
      </c>
      <c r="Z174" s="131"/>
    </row>
    <row r="175" spans="1:26" s="56" customFormat="1" ht="14.4" x14ac:dyDescent="0.3">
      <c r="A175" s="66"/>
      <c r="B175" s="61" t="s">
        <v>319</v>
      </c>
      <c r="C175" s="67" t="s">
        <v>314</v>
      </c>
      <c r="D175" s="67" t="s">
        <v>315</v>
      </c>
      <c r="E175" s="67"/>
      <c r="F175" s="67" t="s">
        <v>50</v>
      </c>
      <c r="G175" s="132" t="s">
        <v>112</v>
      </c>
      <c r="H175" s="67"/>
      <c r="I175" s="68">
        <v>1.05</v>
      </c>
      <c r="J175" s="74"/>
      <c r="K175" s="69">
        <f t="shared" si="2"/>
        <v>0</v>
      </c>
      <c r="Z175" s="131"/>
    </row>
    <row r="176" spans="1:26" s="56" customFormat="1" ht="14.4" x14ac:dyDescent="0.3">
      <c r="A176" s="66"/>
      <c r="B176" s="61" t="s">
        <v>320</v>
      </c>
      <c r="C176" s="67" t="s">
        <v>314</v>
      </c>
      <c r="D176" s="67" t="s">
        <v>315</v>
      </c>
      <c r="E176" s="67"/>
      <c r="F176" s="67" t="s">
        <v>50</v>
      </c>
      <c r="G176" s="132" t="s">
        <v>74</v>
      </c>
      <c r="H176" s="67"/>
      <c r="I176" s="68">
        <v>1.1200000000000001</v>
      </c>
      <c r="J176" s="74"/>
      <c r="K176" s="69">
        <f t="shared" si="2"/>
        <v>0</v>
      </c>
      <c r="Z176" s="131"/>
    </row>
    <row r="177" spans="1:26" s="56" customFormat="1" ht="14.4" x14ac:dyDescent="0.3">
      <c r="A177" s="66"/>
      <c r="B177" s="61" t="s">
        <v>321</v>
      </c>
      <c r="C177" s="67" t="s">
        <v>314</v>
      </c>
      <c r="D177" s="67" t="s">
        <v>315</v>
      </c>
      <c r="E177" s="67"/>
      <c r="F177" s="67" t="s">
        <v>50</v>
      </c>
      <c r="G177" s="132" t="s">
        <v>80</v>
      </c>
      <c r="H177" s="67"/>
      <c r="I177" s="68">
        <v>1.21</v>
      </c>
      <c r="J177" s="74"/>
      <c r="K177" s="69">
        <f t="shared" si="2"/>
        <v>0</v>
      </c>
      <c r="Z177" s="131"/>
    </row>
    <row r="178" spans="1:26" s="56" customFormat="1" ht="14.4" x14ac:dyDescent="0.3">
      <c r="A178" s="66"/>
      <c r="B178" s="61" t="s">
        <v>322</v>
      </c>
      <c r="C178" s="67" t="s">
        <v>314</v>
      </c>
      <c r="D178" s="67" t="s">
        <v>315</v>
      </c>
      <c r="E178" s="67"/>
      <c r="F178" s="67" t="s">
        <v>50</v>
      </c>
      <c r="G178" s="132" t="s">
        <v>92</v>
      </c>
      <c r="H178" s="67"/>
      <c r="I178" s="68">
        <v>1.34</v>
      </c>
      <c r="J178" s="74"/>
      <c r="K178" s="69">
        <f t="shared" si="2"/>
        <v>0</v>
      </c>
      <c r="Z178" s="131"/>
    </row>
    <row r="179" spans="1:26" s="56" customFormat="1" ht="14.4" x14ac:dyDescent="0.3">
      <c r="A179" s="66"/>
      <c r="B179" s="61" t="s">
        <v>324</v>
      </c>
      <c r="C179" s="67" t="s">
        <v>314</v>
      </c>
      <c r="D179" s="67" t="s">
        <v>315</v>
      </c>
      <c r="E179" s="67"/>
      <c r="F179" s="67" t="s">
        <v>50</v>
      </c>
      <c r="G179" s="132" t="s">
        <v>119</v>
      </c>
      <c r="H179" s="67"/>
      <c r="I179" s="68">
        <v>1.69</v>
      </c>
      <c r="J179" s="74"/>
      <c r="K179" s="69">
        <f t="shared" si="2"/>
        <v>0</v>
      </c>
      <c r="Z179" s="131"/>
    </row>
    <row r="180" spans="1:26" s="56" customFormat="1" ht="14.4" x14ac:dyDescent="0.3">
      <c r="A180" s="66"/>
      <c r="B180" s="61" t="s">
        <v>323</v>
      </c>
      <c r="C180" s="67" t="s">
        <v>314</v>
      </c>
      <c r="D180" s="67" t="s">
        <v>315</v>
      </c>
      <c r="E180" s="67"/>
      <c r="F180" s="67" t="s">
        <v>53</v>
      </c>
      <c r="G180" s="132" t="s">
        <v>92</v>
      </c>
      <c r="H180" s="67"/>
      <c r="I180" s="68">
        <v>1.37</v>
      </c>
      <c r="J180" s="74"/>
      <c r="K180" s="69">
        <f t="shared" si="2"/>
        <v>0</v>
      </c>
      <c r="Z180" s="131"/>
    </row>
    <row r="181" spans="1:26" s="56" customFormat="1" ht="14.4" x14ac:dyDescent="0.3">
      <c r="A181" s="66"/>
      <c r="B181" s="61" t="s">
        <v>325</v>
      </c>
      <c r="C181" s="67" t="s">
        <v>314</v>
      </c>
      <c r="D181" s="67" t="s">
        <v>315</v>
      </c>
      <c r="E181" s="67"/>
      <c r="F181" s="67" t="s">
        <v>53</v>
      </c>
      <c r="G181" s="132" t="s">
        <v>119</v>
      </c>
      <c r="H181" s="67"/>
      <c r="I181" s="68">
        <v>1.76</v>
      </c>
      <c r="J181" s="74"/>
      <c r="K181" s="69">
        <f t="shared" si="2"/>
        <v>0</v>
      </c>
      <c r="Z181" s="131"/>
    </row>
    <row r="182" spans="1:26" s="56" customFormat="1" ht="14.4" x14ac:dyDescent="0.3">
      <c r="A182" s="66"/>
      <c r="B182" s="61" t="s">
        <v>326</v>
      </c>
      <c r="C182" s="67" t="s">
        <v>314</v>
      </c>
      <c r="D182" s="67" t="s">
        <v>315</v>
      </c>
      <c r="E182" s="67"/>
      <c r="F182" s="67" t="s">
        <v>53</v>
      </c>
      <c r="G182" s="132" t="s">
        <v>227</v>
      </c>
      <c r="H182" s="67"/>
      <c r="I182" s="68">
        <v>2.48</v>
      </c>
      <c r="J182" s="74"/>
      <c r="K182" s="69">
        <f t="shared" si="2"/>
        <v>0</v>
      </c>
      <c r="Z182" s="131"/>
    </row>
    <row r="183" spans="1:26" s="56" customFormat="1" ht="14.4" x14ac:dyDescent="0.3">
      <c r="A183" s="66"/>
      <c r="B183" s="61" t="s">
        <v>1430</v>
      </c>
      <c r="C183" s="67" t="s">
        <v>314</v>
      </c>
      <c r="D183" s="67" t="s">
        <v>315</v>
      </c>
      <c r="E183" s="67"/>
      <c r="F183" s="67" t="s">
        <v>53</v>
      </c>
      <c r="G183" s="132" t="s">
        <v>229</v>
      </c>
      <c r="H183" s="67"/>
      <c r="I183" s="68">
        <v>3.3499999999999996</v>
      </c>
      <c r="J183" s="74"/>
      <c r="K183" s="69">
        <f t="shared" si="2"/>
        <v>0</v>
      </c>
      <c r="Z183" s="131"/>
    </row>
    <row r="184" spans="1:26" s="56" customFormat="1" ht="14.4" x14ac:dyDescent="0.3">
      <c r="A184" s="66"/>
      <c r="B184" s="61" t="s">
        <v>327</v>
      </c>
      <c r="C184" s="67" t="s">
        <v>314</v>
      </c>
      <c r="D184" s="67" t="s">
        <v>315</v>
      </c>
      <c r="E184" s="67"/>
      <c r="F184" s="67" t="s">
        <v>53</v>
      </c>
      <c r="G184" s="132" t="s">
        <v>236</v>
      </c>
      <c r="H184" s="67"/>
      <c r="I184" s="68">
        <v>4.3999999999999995</v>
      </c>
      <c r="J184" s="74"/>
      <c r="K184" s="69">
        <f t="shared" si="2"/>
        <v>0</v>
      </c>
      <c r="Z184" s="131"/>
    </row>
    <row r="185" spans="1:26" s="56" customFormat="1" ht="14.4" x14ac:dyDescent="0.3">
      <c r="A185" s="66"/>
      <c r="B185" s="61" t="s">
        <v>1431</v>
      </c>
      <c r="C185" s="67" t="s">
        <v>1570</v>
      </c>
      <c r="D185" s="67" t="s">
        <v>1571</v>
      </c>
      <c r="E185" s="67"/>
      <c r="F185" s="67" t="s">
        <v>238</v>
      </c>
      <c r="G185" s="132" t="s">
        <v>100</v>
      </c>
      <c r="H185" s="67"/>
      <c r="I185" s="68">
        <v>1.76</v>
      </c>
      <c r="J185" s="74"/>
      <c r="K185" s="69">
        <f t="shared" si="2"/>
        <v>0</v>
      </c>
      <c r="Z185" s="131"/>
    </row>
    <row r="186" spans="1:26" s="56" customFormat="1" ht="14.4" x14ac:dyDescent="0.3">
      <c r="A186" s="66"/>
      <c r="B186" s="61" t="s">
        <v>1432</v>
      </c>
      <c r="C186" s="67" t="s">
        <v>1570</v>
      </c>
      <c r="D186" s="67" t="s">
        <v>1571</v>
      </c>
      <c r="E186" s="67"/>
      <c r="F186" s="67" t="s">
        <v>238</v>
      </c>
      <c r="G186" s="132" t="s">
        <v>54</v>
      </c>
      <c r="H186" s="67"/>
      <c r="I186" s="68">
        <v>2.17</v>
      </c>
      <c r="J186" s="74"/>
      <c r="K186" s="69">
        <f t="shared" si="2"/>
        <v>0</v>
      </c>
      <c r="Z186" s="131"/>
    </row>
    <row r="187" spans="1:26" s="56" customFormat="1" ht="14.4" x14ac:dyDescent="0.3">
      <c r="A187" s="66"/>
      <c r="B187" s="61" t="s">
        <v>1433</v>
      </c>
      <c r="C187" s="67" t="s">
        <v>1570</v>
      </c>
      <c r="D187" s="67" t="s">
        <v>1571</v>
      </c>
      <c r="E187" s="67"/>
      <c r="F187" s="67" t="s">
        <v>238</v>
      </c>
      <c r="G187" s="132" t="s">
        <v>74</v>
      </c>
      <c r="H187" s="67"/>
      <c r="I187" s="68">
        <v>3.0399999999999996</v>
      </c>
      <c r="J187" s="74"/>
      <c r="K187" s="69">
        <f t="shared" si="2"/>
        <v>0</v>
      </c>
      <c r="Z187" s="131"/>
    </row>
    <row r="188" spans="1:26" s="56" customFormat="1" ht="14.4" x14ac:dyDescent="0.3">
      <c r="A188" s="66"/>
      <c r="B188" s="61" t="s">
        <v>614</v>
      </c>
      <c r="C188" s="67" t="s">
        <v>615</v>
      </c>
      <c r="D188" s="67" t="s">
        <v>616</v>
      </c>
      <c r="E188" s="67"/>
      <c r="F188" s="67" t="s">
        <v>69</v>
      </c>
      <c r="G188" s="132" t="s">
        <v>100</v>
      </c>
      <c r="H188" s="67"/>
      <c r="I188" s="68">
        <v>0.48</v>
      </c>
      <c r="J188" s="74"/>
      <c r="K188" s="69">
        <f t="shared" si="2"/>
        <v>0</v>
      </c>
      <c r="Z188" s="131"/>
    </row>
    <row r="189" spans="1:26" s="56" customFormat="1" ht="14.4" x14ac:dyDescent="0.3">
      <c r="A189" s="66"/>
      <c r="B189" s="61" t="s">
        <v>620</v>
      </c>
      <c r="C189" s="67" t="s">
        <v>615</v>
      </c>
      <c r="D189" s="67" t="s">
        <v>616</v>
      </c>
      <c r="E189" s="67"/>
      <c r="F189" s="67" t="s">
        <v>69</v>
      </c>
      <c r="G189" s="132" t="s">
        <v>54</v>
      </c>
      <c r="H189" s="67"/>
      <c r="I189" s="68">
        <v>0.8</v>
      </c>
      <c r="J189" s="74"/>
      <c r="K189" s="69">
        <f t="shared" si="2"/>
        <v>0</v>
      </c>
      <c r="Z189" s="131"/>
    </row>
    <row r="190" spans="1:26" s="56" customFormat="1" ht="14.4" x14ac:dyDescent="0.3">
      <c r="A190" s="66"/>
      <c r="B190" s="61" t="s">
        <v>617</v>
      </c>
      <c r="C190" s="67" t="s">
        <v>615</v>
      </c>
      <c r="D190" s="67" t="s">
        <v>616</v>
      </c>
      <c r="E190" s="67"/>
      <c r="F190" s="67" t="s">
        <v>69</v>
      </c>
      <c r="G190" s="132" t="s">
        <v>80</v>
      </c>
      <c r="H190" s="67"/>
      <c r="I190" s="68">
        <v>1.1200000000000001</v>
      </c>
      <c r="J190" s="74"/>
      <c r="K190" s="69">
        <f t="shared" si="2"/>
        <v>0</v>
      </c>
      <c r="Z190" s="131"/>
    </row>
    <row r="191" spans="1:26" s="56" customFormat="1" ht="14.4" x14ac:dyDescent="0.3">
      <c r="A191" s="66"/>
      <c r="B191" s="61" t="s">
        <v>618</v>
      </c>
      <c r="C191" s="67" t="s">
        <v>615</v>
      </c>
      <c r="D191" s="67" t="s">
        <v>616</v>
      </c>
      <c r="E191" s="67"/>
      <c r="F191" s="67" t="s">
        <v>50</v>
      </c>
      <c r="G191" s="132" t="s">
        <v>54</v>
      </c>
      <c r="H191" s="67"/>
      <c r="I191" s="68">
        <v>1.1200000000000001</v>
      </c>
      <c r="J191" s="74"/>
      <c r="K191" s="69">
        <f t="shared" si="2"/>
        <v>0</v>
      </c>
      <c r="Z191" s="131"/>
    </row>
    <row r="192" spans="1:26" s="56" customFormat="1" ht="14.4" x14ac:dyDescent="0.3">
      <c r="A192" s="66"/>
      <c r="B192" s="61" t="s">
        <v>619</v>
      </c>
      <c r="C192" s="67" t="s">
        <v>615</v>
      </c>
      <c r="D192" s="67" t="s">
        <v>616</v>
      </c>
      <c r="E192" s="67"/>
      <c r="F192" s="67" t="s">
        <v>50</v>
      </c>
      <c r="G192" s="132" t="s">
        <v>80</v>
      </c>
      <c r="H192" s="67"/>
      <c r="I192" s="68">
        <v>1.37</v>
      </c>
      <c r="J192" s="74"/>
      <c r="K192" s="69">
        <f t="shared" si="2"/>
        <v>0</v>
      </c>
      <c r="Z192" s="131"/>
    </row>
    <row r="193" spans="1:26" s="56" customFormat="1" ht="14.4" x14ac:dyDescent="0.3">
      <c r="A193" s="66"/>
      <c r="B193" s="61" t="s">
        <v>604</v>
      </c>
      <c r="C193" s="67" t="s">
        <v>605</v>
      </c>
      <c r="D193" s="67" t="s">
        <v>606</v>
      </c>
      <c r="E193" s="67"/>
      <c r="F193" s="67" t="s">
        <v>50</v>
      </c>
      <c r="G193" s="132" t="s">
        <v>54</v>
      </c>
      <c r="H193" s="67"/>
      <c r="I193" s="68">
        <v>1.1200000000000001</v>
      </c>
      <c r="J193" s="74"/>
      <c r="K193" s="69">
        <f t="shared" si="2"/>
        <v>0</v>
      </c>
      <c r="Z193" s="131"/>
    </row>
    <row r="194" spans="1:26" s="56" customFormat="1" ht="14.4" x14ac:dyDescent="0.3">
      <c r="A194" s="66"/>
      <c r="B194" s="61" t="s">
        <v>607</v>
      </c>
      <c r="C194" s="67" t="s">
        <v>605</v>
      </c>
      <c r="D194" s="67" t="s">
        <v>606</v>
      </c>
      <c r="E194" s="67"/>
      <c r="F194" s="67" t="s">
        <v>50</v>
      </c>
      <c r="G194" s="132" t="s">
        <v>80</v>
      </c>
      <c r="H194" s="67"/>
      <c r="I194" s="68">
        <v>1.34</v>
      </c>
      <c r="J194" s="74"/>
      <c r="K194" s="69">
        <f t="shared" si="2"/>
        <v>0</v>
      </c>
      <c r="Z194" s="131"/>
    </row>
    <row r="195" spans="1:26" s="56" customFormat="1" ht="14.4" x14ac:dyDescent="0.3">
      <c r="A195" s="66"/>
      <c r="B195" s="61" t="s">
        <v>608</v>
      </c>
      <c r="C195" s="67" t="s">
        <v>605</v>
      </c>
      <c r="D195" s="67" t="s">
        <v>606</v>
      </c>
      <c r="E195" s="67"/>
      <c r="F195" s="67" t="s">
        <v>50</v>
      </c>
      <c r="G195" s="132" t="s">
        <v>119</v>
      </c>
      <c r="H195" s="67"/>
      <c r="I195" s="68">
        <v>1.76</v>
      </c>
      <c r="J195" s="74"/>
      <c r="K195" s="69">
        <f t="shared" si="2"/>
        <v>0</v>
      </c>
      <c r="Z195" s="131"/>
    </row>
    <row r="196" spans="1:26" s="56" customFormat="1" ht="14.4" x14ac:dyDescent="0.3">
      <c r="A196" s="66"/>
      <c r="B196" s="61" t="s">
        <v>1434</v>
      </c>
      <c r="C196" s="67" t="s">
        <v>1572</v>
      </c>
      <c r="D196" s="67" t="s">
        <v>1573</v>
      </c>
      <c r="E196" s="67"/>
      <c r="F196" s="67" t="s">
        <v>50</v>
      </c>
      <c r="G196" s="132" t="s">
        <v>54</v>
      </c>
      <c r="H196" s="67"/>
      <c r="I196" s="68">
        <v>1.53</v>
      </c>
      <c r="J196" s="74"/>
      <c r="K196" s="69">
        <f t="shared" si="2"/>
        <v>0</v>
      </c>
      <c r="Z196" s="131"/>
    </row>
    <row r="197" spans="1:26" s="56" customFormat="1" ht="14.4" x14ac:dyDescent="0.3">
      <c r="A197" s="66"/>
      <c r="B197" s="61" t="s">
        <v>1435</v>
      </c>
      <c r="C197" s="67" t="s">
        <v>1572</v>
      </c>
      <c r="D197" s="67" t="s">
        <v>1573</v>
      </c>
      <c r="E197" s="67"/>
      <c r="F197" s="67" t="s">
        <v>50</v>
      </c>
      <c r="G197" s="132" t="s">
        <v>80</v>
      </c>
      <c r="H197" s="67"/>
      <c r="I197" s="68">
        <v>1.76</v>
      </c>
      <c r="J197" s="74"/>
      <c r="K197" s="69">
        <f t="shared" si="2"/>
        <v>0</v>
      </c>
      <c r="Z197" s="131"/>
    </row>
    <row r="198" spans="1:26" s="56" customFormat="1" ht="14.4" x14ac:dyDescent="0.3">
      <c r="A198" s="66"/>
      <c r="B198" s="61" t="s">
        <v>1436</v>
      </c>
      <c r="C198" s="67" t="s">
        <v>1572</v>
      </c>
      <c r="D198" s="67" t="s">
        <v>1573</v>
      </c>
      <c r="E198" s="67"/>
      <c r="F198" s="67" t="s">
        <v>50</v>
      </c>
      <c r="G198" s="132" t="s">
        <v>119</v>
      </c>
      <c r="H198" s="67"/>
      <c r="I198" s="68">
        <v>1.92</v>
      </c>
      <c r="J198" s="74"/>
      <c r="K198" s="69">
        <f t="shared" si="2"/>
        <v>0</v>
      </c>
      <c r="Z198" s="131"/>
    </row>
    <row r="199" spans="1:26" s="56" customFormat="1" ht="14.4" x14ac:dyDescent="0.3">
      <c r="A199" s="66"/>
      <c r="B199" s="61" t="s">
        <v>1170</v>
      </c>
      <c r="C199" s="67" t="s">
        <v>1171</v>
      </c>
      <c r="D199" s="67" t="s">
        <v>1172</v>
      </c>
      <c r="E199" s="67"/>
      <c r="F199" s="67" t="s">
        <v>69</v>
      </c>
      <c r="G199" s="132" t="s">
        <v>86</v>
      </c>
      <c r="H199" s="67"/>
      <c r="I199" s="68">
        <v>0.45</v>
      </c>
      <c r="J199" s="74"/>
      <c r="K199" s="69">
        <f t="shared" si="2"/>
        <v>0</v>
      </c>
      <c r="Z199" s="131"/>
    </row>
    <row r="200" spans="1:26" s="56" customFormat="1" ht="14.4" x14ac:dyDescent="0.3">
      <c r="A200" s="66"/>
      <c r="B200" s="61" t="s">
        <v>1173</v>
      </c>
      <c r="C200" s="67" t="s">
        <v>1171</v>
      </c>
      <c r="D200" s="67" t="s">
        <v>1172</v>
      </c>
      <c r="E200" s="67"/>
      <c r="F200" s="67" t="s">
        <v>50</v>
      </c>
      <c r="G200" s="132" t="s">
        <v>51</v>
      </c>
      <c r="H200" s="67"/>
      <c r="I200" s="68">
        <v>1.05</v>
      </c>
      <c r="J200" s="74"/>
      <c r="K200" s="69">
        <f t="shared" si="2"/>
        <v>0</v>
      </c>
      <c r="Z200" s="131"/>
    </row>
    <row r="201" spans="1:26" s="56" customFormat="1" ht="14.4" x14ac:dyDescent="0.3">
      <c r="A201" s="66"/>
      <c r="B201" s="61" t="s">
        <v>1174</v>
      </c>
      <c r="C201" s="67" t="s">
        <v>1171</v>
      </c>
      <c r="D201" s="67" t="s">
        <v>1172</v>
      </c>
      <c r="E201" s="67"/>
      <c r="F201" s="67" t="s">
        <v>50</v>
      </c>
      <c r="G201" s="132" t="s">
        <v>788</v>
      </c>
      <c r="H201" s="67" t="s">
        <v>117</v>
      </c>
      <c r="I201" s="68">
        <v>1.53</v>
      </c>
      <c r="J201" s="74"/>
      <c r="K201" s="69">
        <f t="shared" si="2"/>
        <v>0</v>
      </c>
      <c r="Z201" s="131"/>
    </row>
    <row r="202" spans="1:26" s="56" customFormat="1" ht="14.4" x14ac:dyDescent="0.3">
      <c r="A202" s="66"/>
      <c r="B202" s="61" t="s">
        <v>1175</v>
      </c>
      <c r="C202" s="67" t="s">
        <v>1171</v>
      </c>
      <c r="D202" s="67" t="s">
        <v>1172</v>
      </c>
      <c r="E202" s="67"/>
      <c r="F202" s="67" t="s">
        <v>53</v>
      </c>
      <c r="G202" s="132" t="s">
        <v>54</v>
      </c>
      <c r="H202" s="67" t="s">
        <v>57</v>
      </c>
      <c r="I202" s="68">
        <v>2.17</v>
      </c>
      <c r="J202" s="74"/>
      <c r="K202" s="69">
        <f t="shared" si="2"/>
        <v>0</v>
      </c>
      <c r="Z202" s="131"/>
    </row>
    <row r="203" spans="1:26" s="56" customFormat="1" ht="14.4" x14ac:dyDescent="0.3">
      <c r="A203" s="66"/>
      <c r="B203" s="61" t="s">
        <v>379</v>
      </c>
      <c r="C203" s="67" t="s">
        <v>350</v>
      </c>
      <c r="D203" s="67" t="s">
        <v>351</v>
      </c>
      <c r="E203" s="67"/>
      <c r="F203" s="67" t="s">
        <v>69</v>
      </c>
      <c r="G203" s="132" t="s">
        <v>61</v>
      </c>
      <c r="H203" s="67"/>
      <c r="I203" s="68">
        <v>0.32</v>
      </c>
      <c r="J203" s="74"/>
      <c r="K203" s="69">
        <f t="shared" si="2"/>
        <v>0</v>
      </c>
      <c r="Z203" s="131"/>
    </row>
    <row r="204" spans="1:26" s="56" customFormat="1" ht="14.4" x14ac:dyDescent="0.3">
      <c r="A204" s="66"/>
      <c r="B204" s="61" t="s">
        <v>380</v>
      </c>
      <c r="C204" s="67" t="s">
        <v>350</v>
      </c>
      <c r="D204" s="67" t="s">
        <v>351</v>
      </c>
      <c r="E204" s="67"/>
      <c r="F204" s="67" t="s">
        <v>50</v>
      </c>
      <c r="G204" s="132" t="s">
        <v>54</v>
      </c>
      <c r="H204" s="67"/>
      <c r="I204" s="68">
        <v>0.89</v>
      </c>
      <c r="J204" s="74"/>
      <c r="K204" s="69">
        <f t="shared" si="2"/>
        <v>0</v>
      </c>
      <c r="Z204" s="131"/>
    </row>
    <row r="205" spans="1:26" s="56" customFormat="1" ht="14.4" x14ac:dyDescent="0.3">
      <c r="A205" s="66"/>
      <c r="B205" s="61" t="s">
        <v>381</v>
      </c>
      <c r="C205" s="67" t="s">
        <v>350</v>
      </c>
      <c r="D205" s="67" t="s">
        <v>351</v>
      </c>
      <c r="E205" s="67"/>
      <c r="F205" s="67" t="s">
        <v>50</v>
      </c>
      <c r="G205" s="132" t="s">
        <v>80</v>
      </c>
      <c r="H205" s="67"/>
      <c r="I205" s="68">
        <v>1.05</v>
      </c>
      <c r="J205" s="74"/>
      <c r="K205" s="69">
        <f t="shared" si="2"/>
        <v>0</v>
      </c>
      <c r="Z205" s="131"/>
    </row>
    <row r="206" spans="1:26" s="56" customFormat="1" ht="14.4" x14ac:dyDescent="0.3">
      <c r="A206" s="66"/>
      <c r="B206" s="61" t="s">
        <v>382</v>
      </c>
      <c r="C206" s="67" t="s">
        <v>350</v>
      </c>
      <c r="D206" s="67" t="s">
        <v>351</v>
      </c>
      <c r="E206" s="67"/>
      <c r="F206" s="67" t="s">
        <v>50</v>
      </c>
      <c r="G206" s="132"/>
      <c r="H206" s="67" t="s">
        <v>64</v>
      </c>
      <c r="I206" s="68">
        <v>1.1200000000000001</v>
      </c>
      <c r="J206" s="74"/>
      <c r="K206" s="69">
        <f t="shared" si="2"/>
        <v>0</v>
      </c>
      <c r="Z206" s="131"/>
    </row>
    <row r="207" spans="1:26" s="56" customFormat="1" ht="14.4" x14ac:dyDescent="0.3">
      <c r="A207" s="66"/>
      <c r="B207" s="61" t="s">
        <v>383</v>
      </c>
      <c r="C207" s="67" t="s">
        <v>350</v>
      </c>
      <c r="D207" s="67" t="s">
        <v>351</v>
      </c>
      <c r="E207" s="67"/>
      <c r="F207" s="67" t="s">
        <v>50</v>
      </c>
      <c r="G207" s="132"/>
      <c r="H207" s="67" t="s">
        <v>57</v>
      </c>
      <c r="I207" s="68">
        <v>1.76</v>
      </c>
      <c r="J207" s="74"/>
      <c r="K207" s="69">
        <f t="shared" si="2"/>
        <v>0</v>
      </c>
      <c r="Z207" s="131"/>
    </row>
    <row r="208" spans="1:26" s="56" customFormat="1" ht="14.4" x14ac:dyDescent="0.3">
      <c r="A208" s="66"/>
      <c r="B208" s="61" t="s">
        <v>349</v>
      </c>
      <c r="C208" s="67" t="s">
        <v>350</v>
      </c>
      <c r="D208" s="67" t="s">
        <v>351</v>
      </c>
      <c r="E208" s="67" t="s">
        <v>218</v>
      </c>
      <c r="F208" s="67" t="s">
        <v>133</v>
      </c>
      <c r="G208" s="132" t="s">
        <v>54</v>
      </c>
      <c r="H208" s="67"/>
      <c r="I208" s="68">
        <v>1.69</v>
      </c>
      <c r="J208" s="74"/>
      <c r="K208" s="69">
        <f t="shared" si="2"/>
        <v>0</v>
      </c>
      <c r="Z208" s="131"/>
    </row>
    <row r="209" spans="1:26" s="56" customFormat="1" ht="14.4" x14ac:dyDescent="0.3">
      <c r="A209" s="66"/>
      <c r="B209" s="61" t="s">
        <v>352</v>
      </c>
      <c r="C209" s="67" t="s">
        <v>350</v>
      </c>
      <c r="D209" s="67" t="s">
        <v>351</v>
      </c>
      <c r="E209" s="67" t="s">
        <v>218</v>
      </c>
      <c r="F209" s="67" t="s">
        <v>133</v>
      </c>
      <c r="G209" s="132" t="s">
        <v>54</v>
      </c>
      <c r="H209" s="67" t="s">
        <v>64</v>
      </c>
      <c r="I209" s="68">
        <v>1.92</v>
      </c>
      <c r="J209" s="74"/>
      <c r="K209" s="69">
        <f t="shared" si="2"/>
        <v>0</v>
      </c>
      <c r="Z209" s="131"/>
    </row>
    <row r="210" spans="1:26" s="56" customFormat="1" ht="14.4" x14ac:dyDescent="0.3">
      <c r="A210" s="66"/>
      <c r="B210" s="61" t="s">
        <v>353</v>
      </c>
      <c r="C210" s="67" t="s">
        <v>350</v>
      </c>
      <c r="D210" s="67" t="s">
        <v>351</v>
      </c>
      <c r="E210" s="67" t="s">
        <v>218</v>
      </c>
      <c r="F210" s="67" t="s">
        <v>133</v>
      </c>
      <c r="G210" s="132" t="s">
        <v>74</v>
      </c>
      <c r="H210" s="67" t="s">
        <v>57</v>
      </c>
      <c r="I210" s="68">
        <v>3.0399999999999996</v>
      </c>
      <c r="J210" s="74"/>
      <c r="K210" s="69">
        <f t="shared" si="2"/>
        <v>0</v>
      </c>
      <c r="Z210" s="131"/>
    </row>
    <row r="211" spans="1:26" s="56" customFormat="1" ht="14.4" x14ac:dyDescent="0.3">
      <c r="A211" s="66"/>
      <c r="B211" s="61" t="s">
        <v>354</v>
      </c>
      <c r="C211" s="67" t="s">
        <v>350</v>
      </c>
      <c r="D211" s="67" t="s">
        <v>351</v>
      </c>
      <c r="E211" s="67" t="s">
        <v>355</v>
      </c>
      <c r="F211" s="67" t="s">
        <v>133</v>
      </c>
      <c r="G211" s="132" t="s">
        <v>54</v>
      </c>
      <c r="H211" s="67"/>
      <c r="I211" s="68">
        <v>1.53</v>
      </c>
      <c r="J211" s="74"/>
      <c r="K211" s="69">
        <f t="shared" si="2"/>
        <v>0</v>
      </c>
      <c r="Z211" s="131"/>
    </row>
    <row r="212" spans="1:26" s="56" customFormat="1" ht="14.4" x14ac:dyDescent="0.3">
      <c r="A212" s="66"/>
      <c r="B212" s="61" t="s">
        <v>356</v>
      </c>
      <c r="C212" s="67" t="s">
        <v>350</v>
      </c>
      <c r="D212" s="67" t="s">
        <v>351</v>
      </c>
      <c r="E212" s="67" t="s">
        <v>355</v>
      </c>
      <c r="F212" s="67" t="s">
        <v>133</v>
      </c>
      <c r="G212" s="132" t="s">
        <v>54</v>
      </c>
      <c r="H212" s="67" t="s">
        <v>117</v>
      </c>
      <c r="I212" s="68">
        <v>1.6</v>
      </c>
      <c r="J212" s="74"/>
      <c r="K212" s="69">
        <f t="shared" si="2"/>
        <v>0</v>
      </c>
      <c r="Z212" s="131"/>
    </row>
    <row r="213" spans="1:26" s="56" customFormat="1" ht="14.4" x14ac:dyDescent="0.3">
      <c r="A213" s="66"/>
      <c r="B213" s="61" t="s">
        <v>357</v>
      </c>
      <c r="C213" s="67" t="s">
        <v>350</v>
      </c>
      <c r="D213" s="67" t="s">
        <v>351</v>
      </c>
      <c r="E213" s="67" t="s">
        <v>355</v>
      </c>
      <c r="F213" s="67" t="s">
        <v>133</v>
      </c>
      <c r="G213" s="132" t="s">
        <v>74</v>
      </c>
      <c r="H213" s="67" t="s">
        <v>117</v>
      </c>
      <c r="I213" s="68">
        <v>1.76</v>
      </c>
      <c r="J213" s="74"/>
      <c r="K213" s="69">
        <f t="shared" si="2"/>
        <v>0</v>
      </c>
      <c r="Z213" s="131"/>
    </row>
    <row r="214" spans="1:26" s="56" customFormat="1" ht="14.4" x14ac:dyDescent="0.3">
      <c r="A214" s="66"/>
      <c r="B214" s="61" t="s">
        <v>358</v>
      </c>
      <c r="C214" s="67" t="s">
        <v>350</v>
      </c>
      <c r="D214" s="67" t="s">
        <v>351</v>
      </c>
      <c r="E214" s="67" t="s">
        <v>355</v>
      </c>
      <c r="F214" s="67" t="s">
        <v>133</v>
      </c>
      <c r="G214" s="132" t="s">
        <v>80</v>
      </c>
      <c r="H214" s="67" t="s">
        <v>57</v>
      </c>
      <c r="I214" s="68">
        <v>2.88</v>
      </c>
      <c r="J214" s="74"/>
      <c r="K214" s="69">
        <f t="shared" si="2"/>
        <v>0</v>
      </c>
      <c r="Z214" s="131"/>
    </row>
    <row r="215" spans="1:26" s="56" customFormat="1" ht="14.4" x14ac:dyDescent="0.3">
      <c r="A215" s="66"/>
      <c r="B215" s="61" t="s">
        <v>1301</v>
      </c>
      <c r="C215" s="67" t="s">
        <v>350</v>
      </c>
      <c r="D215" s="67" t="s">
        <v>351</v>
      </c>
      <c r="E215" s="67" t="s">
        <v>355</v>
      </c>
      <c r="F215" s="67" t="s">
        <v>134</v>
      </c>
      <c r="G215" s="132" t="s">
        <v>80</v>
      </c>
      <c r="H215" s="67" t="s">
        <v>1346</v>
      </c>
      <c r="I215" s="68">
        <v>3.19</v>
      </c>
      <c r="J215" s="74"/>
      <c r="K215" s="69">
        <f t="shared" si="2"/>
        <v>0</v>
      </c>
      <c r="Z215" s="131"/>
    </row>
    <row r="216" spans="1:26" s="56" customFormat="1" ht="14.4" x14ac:dyDescent="0.3">
      <c r="A216" s="66"/>
      <c r="B216" s="61" t="s">
        <v>359</v>
      </c>
      <c r="C216" s="67" t="s">
        <v>350</v>
      </c>
      <c r="D216" s="67" t="s">
        <v>351</v>
      </c>
      <c r="E216" s="67" t="s">
        <v>360</v>
      </c>
      <c r="F216" s="67" t="s">
        <v>133</v>
      </c>
      <c r="G216" s="132" t="s">
        <v>54</v>
      </c>
      <c r="H216" s="67"/>
      <c r="I216" s="68">
        <v>1.53</v>
      </c>
      <c r="J216" s="74"/>
      <c r="K216" s="69">
        <f t="shared" si="2"/>
        <v>0</v>
      </c>
      <c r="Z216" s="131"/>
    </row>
    <row r="217" spans="1:26" s="56" customFormat="1" ht="14.4" x14ac:dyDescent="0.3">
      <c r="A217" s="66"/>
      <c r="B217" s="61" t="s">
        <v>361</v>
      </c>
      <c r="C217" s="67" t="s">
        <v>350</v>
      </c>
      <c r="D217" s="67" t="s">
        <v>351</v>
      </c>
      <c r="E217" s="67" t="s">
        <v>360</v>
      </c>
      <c r="F217" s="67" t="s">
        <v>133</v>
      </c>
      <c r="G217" s="132" t="s">
        <v>54</v>
      </c>
      <c r="H217" s="67" t="s">
        <v>117</v>
      </c>
      <c r="I217" s="68">
        <v>1.6</v>
      </c>
      <c r="J217" s="74"/>
      <c r="K217" s="69">
        <f t="shared" si="2"/>
        <v>0</v>
      </c>
      <c r="Z217" s="131"/>
    </row>
    <row r="218" spans="1:26" s="56" customFormat="1" ht="14.4" x14ac:dyDescent="0.3">
      <c r="A218" s="66"/>
      <c r="B218" s="61" t="s">
        <v>362</v>
      </c>
      <c r="C218" s="67" t="s">
        <v>350</v>
      </c>
      <c r="D218" s="67" t="s">
        <v>351</v>
      </c>
      <c r="E218" s="67" t="s">
        <v>360</v>
      </c>
      <c r="F218" s="67" t="s">
        <v>133</v>
      </c>
      <c r="G218" s="132" t="s">
        <v>74</v>
      </c>
      <c r="H218" s="67" t="s">
        <v>117</v>
      </c>
      <c r="I218" s="68">
        <v>1.92</v>
      </c>
      <c r="J218" s="74"/>
      <c r="K218" s="69">
        <f t="shared" si="2"/>
        <v>0</v>
      </c>
      <c r="Z218" s="131"/>
    </row>
    <row r="219" spans="1:26" s="56" customFormat="1" ht="14.4" x14ac:dyDescent="0.3">
      <c r="A219" s="66"/>
      <c r="B219" s="61" t="s">
        <v>363</v>
      </c>
      <c r="C219" s="67" t="s">
        <v>350</v>
      </c>
      <c r="D219" s="67" t="s">
        <v>351</v>
      </c>
      <c r="E219" s="67" t="s">
        <v>360</v>
      </c>
      <c r="F219" s="67" t="s">
        <v>133</v>
      </c>
      <c r="G219" s="132" t="s">
        <v>74</v>
      </c>
      <c r="H219" s="67" t="s">
        <v>57</v>
      </c>
      <c r="I219" s="68">
        <v>2.88</v>
      </c>
      <c r="J219" s="74"/>
      <c r="K219" s="69">
        <f t="shared" si="2"/>
        <v>0</v>
      </c>
      <c r="Z219" s="131"/>
    </row>
    <row r="220" spans="1:26" s="56" customFormat="1" ht="14.4" x14ac:dyDescent="0.3">
      <c r="A220" s="66"/>
      <c r="B220" s="61" t="s">
        <v>364</v>
      </c>
      <c r="C220" s="67" t="s">
        <v>350</v>
      </c>
      <c r="D220" s="67" t="s">
        <v>351</v>
      </c>
      <c r="E220" s="67" t="s">
        <v>360</v>
      </c>
      <c r="F220" s="67" t="s">
        <v>134</v>
      </c>
      <c r="G220" s="132" t="s">
        <v>80</v>
      </c>
      <c r="H220" s="67" t="s">
        <v>57</v>
      </c>
      <c r="I220" s="68">
        <v>3.19</v>
      </c>
      <c r="J220" s="74"/>
      <c r="K220" s="69">
        <f t="shared" si="2"/>
        <v>0</v>
      </c>
      <c r="Z220" s="131"/>
    </row>
    <row r="221" spans="1:26" s="56" customFormat="1" ht="14.4" x14ac:dyDescent="0.3">
      <c r="A221" s="66"/>
      <c r="B221" s="61" t="s">
        <v>365</v>
      </c>
      <c r="C221" s="67" t="s">
        <v>350</v>
      </c>
      <c r="D221" s="67" t="s">
        <v>351</v>
      </c>
      <c r="E221" s="67" t="s">
        <v>366</v>
      </c>
      <c r="F221" s="67" t="s">
        <v>133</v>
      </c>
      <c r="G221" s="132" t="s">
        <v>54</v>
      </c>
      <c r="H221" s="67" t="s">
        <v>117</v>
      </c>
      <c r="I221" s="68">
        <v>0.96</v>
      </c>
      <c r="J221" s="74"/>
      <c r="K221" s="69">
        <f t="shared" si="2"/>
        <v>0</v>
      </c>
      <c r="Z221" s="131"/>
    </row>
    <row r="222" spans="1:26" s="56" customFormat="1" ht="14.4" x14ac:dyDescent="0.3">
      <c r="A222" s="66"/>
      <c r="B222" s="61" t="s">
        <v>367</v>
      </c>
      <c r="C222" s="67" t="s">
        <v>350</v>
      </c>
      <c r="D222" s="67" t="s">
        <v>351</v>
      </c>
      <c r="E222" s="67" t="s">
        <v>366</v>
      </c>
      <c r="F222" s="67" t="s">
        <v>133</v>
      </c>
      <c r="G222" s="132" t="s">
        <v>74</v>
      </c>
      <c r="H222" s="67" t="s">
        <v>117</v>
      </c>
      <c r="I222" s="68">
        <v>1.05</v>
      </c>
      <c r="J222" s="74"/>
      <c r="K222" s="69">
        <f t="shared" si="2"/>
        <v>0</v>
      </c>
      <c r="Z222" s="131"/>
    </row>
    <row r="223" spans="1:26" s="56" customFormat="1" ht="14.4" x14ac:dyDescent="0.3">
      <c r="A223" s="66"/>
      <c r="B223" s="61" t="s">
        <v>368</v>
      </c>
      <c r="C223" s="67" t="s">
        <v>350</v>
      </c>
      <c r="D223" s="67" t="s">
        <v>351</v>
      </c>
      <c r="E223" s="67" t="s">
        <v>366</v>
      </c>
      <c r="F223" s="67" t="s">
        <v>133</v>
      </c>
      <c r="G223" s="132" t="s">
        <v>74</v>
      </c>
      <c r="H223" s="67" t="s">
        <v>57</v>
      </c>
      <c r="I223" s="68">
        <v>2.17</v>
      </c>
      <c r="J223" s="74"/>
      <c r="K223" s="69">
        <f t="shared" si="2"/>
        <v>0</v>
      </c>
      <c r="Z223" s="131"/>
    </row>
    <row r="224" spans="1:26" s="56" customFormat="1" ht="14.4" x14ac:dyDescent="0.3">
      <c r="A224" s="66"/>
      <c r="B224" s="61" t="s">
        <v>369</v>
      </c>
      <c r="C224" s="67" t="s">
        <v>350</v>
      </c>
      <c r="D224" s="67" t="s">
        <v>351</v>
      </c>
      <c r="E224" s="67" t="s">
        <v>370</v>
      </c>
      <c r="F224" s="67" t="s">
        <v>133</v>
      </c>
      <c r="G224" s="132" t="s">
        <v>56</v>
      </c>
      <c r="H224" s="67"/>
      <c r="I224" s="68">
        <v>1.34</v>
      </c>
      <c r="J224" s="74"/>
      <c r="K224" s="69">
        <f t="shared" si="2"/>
        <v>0</v>
      </c>
      <c r="Z224" s="131"/>
    </row>
    <row r="225" spans="1:26" s="56" customFormat="1" ht="14.4" x14ac:dyDescent="0.3">
      <c r="A225" s="66"/>
      <c r="B225" s="61" t="s">
        <v>371</v>
      </c>
      <c r="C225" s="67" t="s">
        <v>350</v>
      </c>
      <c r="D225" s="67" t="s">
        <v>351</v>
      </c>
      <c r="E225" s="67" t="s">
        <v>370</v>
      </c>
      <c r="F225" s="67" t="s">
        <v>133</v>
      </c>
      <c r="G225" s="132" t="s">
        <v>56</v>
      </c>
      <c r="H225" s="67" t="s">
        <v>117</v>
      </c>
      <c r="I225" s="68">
        <v>1.37</v>
      </c>
      <c r="J225" s="74"/>
      <c r="K225" s="69">
        <f t="shared" si="2"/>
        <v>0</v>
      </c>
      <c r="Z225" s="131"/>
    </row>
    <row r="226" spans="1:26" s="56" customFormat="1" ht="14.4" x14ac:dyDescent="0.3">
      <c r="A226" s="66"/>
      <c r="B226" s="61" t="s">
        <v>1302</v>
      </c>
      <c r="C226" s="67" t="s">
        <v>350</v>
      </c>
      <c r="D226" s="67" t="s">
        <v>351</v>
      </c>
      <c r="E226" s="67" t="s">
        <v>370</v>
      </c>
      <c r="F226" s="67" t="s">
        <v>134</v>
      </c>
      <c r="G226" s="132" t="s">
        <v>92</v>
      </c>
      <c r="H226" s="67" t="s">
        <v>1346</v>
      </c>
      <c r="I226" s="68">
        <v>2.6399999999999997</v>
      </c>
      <c r="J226" s="74"/>
      <c r="K226" s="69">
        <f t="shared" si="2"/>
        <v>0</v>
      </c>
      <c r="Z226" s="131"/>
    </row>
    <row r="227" spans="1:26" s="56" customFormat="1" ht="14.4" x14ac:dyDescent="0.3">
      <c r="A227" s="66"/>
      <c r="B227" s="61" t="s">
        <v>372</v>
      </c>
      <c r="C227" s="67" t="s">
        <v>350</v>
      </c>
      <c r="D227" s="67" t="s">
        <v>351</v>
      </c>
      <c r="E227" s="67" t="s">
        <v>373</v>
      </c>
      <c r="F227" s="67" t="s">
        <v>127</v>
      </c>
      <c r="G227" s="132" t="s">
        <v>54</v>
      </c>
      <c r="H227" s="67" t="s">
        <v>117</v>
      </c>
      <c r="I227" s="68">
        <v>2.17</v>
      </c>
      <c r="J227" s="74"/>
      <c r="K227" s="69">
        <f t="shared" si="2"/>
        <v>0</v>
      </c>
      <c r="Z227" s="131"/>
    </row>
    <row r="228" spans="1:26" s="56" customFormat="1" ht="14.4" x14ac:dyDescent="0.3">
      <c r="A228" s="66"/>
      <c r="B228" s="61" t="s">
        <v>374</v>
      </c>
      <c r="C228" s="67" t="s">
        <v>350</v>
      </c>
      <c r="D228" s="67" t="s">
        <v>351</v>
      </c>
      <c r="E228" s="67" t="s">
        <v>375</v>
      </c>
      <c r="F228" s="67" t="s">
        <v>133</v>
      </c>
      <c r="G228" s="132" t="s">
        <v>54</v>
      </c>
      <c r="H228" s="67"/>
      <c r="I228" s="68">
        <v>0.96</v>
      </c>
      <c r="J228" s="74"/>
      <c r="K228" s="69">
        <f t="shared" si="2"/>
        <v>0</v>
      </c>
      <c r="Z228" s="131"/>
    </row>
    <row r="229" spans="1:26" s="56" customFormat="1" ht="14.4" x14ac:dyDescent="0.3">
      <c r="A229" s="66"/>
      <c r="B229" s="61" t="s">
        <v>376</v>
      </c>
      <c r="C229" s="67" t="s">
        <v>350</v>
      </c>
      <c r="D229" s="67" t="s">
        <v>351</v>
      </c>
      <c r="E229" s="67" t="s">
        <v>375</v>
      </c>
      <c r="F229" s="67" t="s">
        <v>133</v>
      </c>
      <c r="G229" s="132" t="s">
        <v>56</v>
      </c>
      <c r="H229" s="67" t="s">
        <v>117</v>
      </c>
      <c r="I229" s="68">
        <v>1.05</v>
      </c>
      <c r="J229" s="74"/>
      <c r="K229" s="69">
        <f t="shared" si="2"/>
        <v>0</v>
      </c>
      <c r="Z229" s="131"/>
    </row>
    <row r="230" spans="1:26" s="56" customFormat="1" ht="14.4" x14ac:dyDescent="0.3">
      <c r="A230" s="66"/>
      <c r="B230" s="61" t="s">
        <v>377</v>
      </c>
      <c r="C230" s="67" t="s">
        <v>350</v>
      </c>
      <c r="D230" s="67" t="s">
        <v>351</v>
      </c>
      <c r="E230" s="67" t="s">
        <v>375</v>
      </c>
      <c r="F230" s="67" t="s">
        <v>133</v>
      </c>
      <c r="G230" s="132" t="s">
        <v>56</v>
      </c>
      <c r="H230" s="67" t="s">
        <v>57</v>
      </c>
      <c r="I230" s="68">
        <v>1.92</v>
      </c>
      <c r="J230" s="74"/>
      <c r="K230" s="69">
        <f t="shared" ref="K230:K293" si="3">J230*I230</f>
        <v>0</v>
      </c>
      <c r="Z230" s="131"/>
    </row>
    <row r="231" spans="1:26" s="56" customFormat="1" ht="14.4" x14ac:dyDescent="0.3">
      <c r="A231" s="66"/>
      <c r="B231" s="61" t="s">
        <v>378</v>
      </c>
      <c r="C231" s="67" t="s">
        <v>350</v>
      </c>
      <c r="D231" s="67" t="s">
        <v>351</v>
      </c>
      <c r="E231" s="67" t="s">
        <v>375</v>
      </c>
      <c r="F231" s="67" t="s">
        <v>134</v>
      </c>
      <c r="G231" s="132" t="s">
        <v>80</v>
      </c>
      <c r="H231" s="67" t="s">
        <v>57</v>
      </c>
      <c r="I231" s="68">
        <v>2.2399999999999998</v>
      </c>
      <c r="J231" s="74"/>
      <c r="K231" s="69">
        <f t="shared" si="3"/>
        <v>0</v>
      </c>
      <c r="Z231" s="131"/>
    </row>
    <row r="232" spans="1:26" s="56" customFormat="1" ht="14.4" x14ac:dyDescent="0.3">
      <c r="A232" s="66"/>
      <c r="B232" s="61" t="s">
        <v>1437</v>
      </c>
      <c r="C232" s="67" t="s">
        <v>1574</v>
      </c>
      <c r="D232" s="67" t="s">
        <v>1575</v>
      </c>
      <c r="E232" s="67"/>
      <c r="F232" s="67" t="s">
        <v>50</v>
      </c>
      <c r="G232" s="132" t="s">
        <v>54</v>
      </c>
      <c r="H232" s="67"/>
      <c r="I232" s="68">
        <v>1.53</v>
      </c>
      <c r="J232" s="74"/>
      <c r="K232" s="69">
        <f t="shared" si="3"/>
        <v>0</v>
      </c>
      <c r="Z232" s="131"/>
    </row>
    <row r="233" spans="1:26" s="56" customFormat="1" ht="14.4" x14ac:dyDescent="0.3">
      <c r="A233" s="66"/>
      <c r="B233" s="61" t="s">
        <v>1438</v>
      </c>
      <c r="C233" s="67" t="s">
        <v>1574</v>
      </c>
      <c r="D233" s="67" t="s">
        <v>1575</v>
      </c>
      <c r="E233" s="67"/>
      <c r="F233" s="67" t="s">
        <v>50</v>
      </c>
      <c r="G233" s="132" t="s">
        <v>54</v>
      </c>
      <c r="H233" s="67" t="s">
        <v>117</v>
      </c>
      <c r="I233" s="68">
        <v>1.76</v>
      </c>
      <c r="J233" s="74"/>
      <c r="K233" s="69">
        <f t="shared" si="3"/>
        <v>0</v>
      </c>
      <c r="Z233" s="131"/>
    </row>
    <row r="234" spans="1:26" s="56" customFormat="1" ht="14.4" x14ac:dyDescent="0.3">
      <c r="A234" s="66"/>
      <c r="B234" s="61" t="s">
        <v>1439</v>
      </c>
      <c r="C234" s="67" t="s">
        <v>1576</v>
      </c>
      <c r="D234" s="67" t="s">
        <v>1577</v>
      </c>
      <c r="E234" s="67"/>
      <c r="F234" s="67" t="s">
        <v>50</v>
      </c>
      <c r="G234" s="132" t="s">
        <v>54</v>
      </c>
      <c r="H234" s="67"/>
      <c r="I234" s="68">
        <v>1.53</v>
      </c>
      <c r="J234" s="74"/>
      <c r="K234" s="69">
        <f t="shared" si="3"/>
        <v>0</v>
      </c>
      <c r="Z234" s="131"/>
    </row>
    <row r="235" spans="1:26" s="56" customFormat="1" ht="14.4" x14ac:dyDescent="0.3">
      <c r="A235" s="66"/>
      <c r="B235" s="61" t="s">
        <v>1440</v>
      </c>
      <c r="C235" s="67" t="s">
        <v>1576</v>
      </c>
      <c r="D235" s="67" t="s">
        <v>1577</v>
      </c>
      <c r="E235" s="67"/>
      <c r="F235" s="67" t="s">
        <v>50</v>
      </c>
      <c r="G235" s="132" t="s">
        <v>54</v>
      </c>
      <c r="H235" s="67" t="s">
        <v>117</v>
      </c>
      <c r="I235" s="68">
        <v>1.92</v>
      </c>
      <c r="J235" s="74"/>
      <c r="K235" s="69">
        <f t="shared" si="3"/>
        <v>0</v>
      </c>
      <c r="Z235" s="131"/>
    </row>
    <row r="236" spans="1:26" s="56" customFormat="1" ht="14.4" x14ac:dyDescent="0.3">
      <c r="A236" s="66"/>
      <c r="B236" s="61" t="s">
        <v>401</v>
      </c>
      <c r="C236" s="67" t="s">
        <v>402</v>
      </c>
      <c r="D236" s="67" t="s">
        <v>403</v>
      </c>
      <c r="E236" s="67"/>
      <c r="F236" s="67" t="s">
        <v>69</v>
      </c>
      <c r="G236" s="132" t="s">
        <v>86</v>
      </c>
      <c r="H236" s="67"/>
      <c r="I236" s="68">
        <v>0.48</v>
      </c>
      <c r="J236" s="74"/>
      <c r="K236" s="69">
        <f t="shared" si="3"/>
        <v>0</v>
      </c>
      <c r="Z236" s="131"/>
    </row>
    <row r="237" spans="1:26" s="56" customFormat="1" ht="14.4" x14ac:dyDescent="0.3">
      <c r="A237" s="66"/>
      <c r="B237" s="61" t="s">
        <v>404</v>
      </c>
      <c r="C237" s="67" t="s">
        <v>402</v>
      </c>
      <c r="D237" s="67" t="s">
        <v>403</v>
      </c>
      <c r="E237" s="67"/>
      <c r="F237" s="67" t="s">
        <v>69</v>
      </c>
      <c r="G237" s="132" t="s">
        <v>51</v>
      </c>
      <c r="H237" s="67"/>
      <c r="I237" s="68">
        <v>0.69000000000000006</v>
      </c>
      <c r="J237" s="74"/>
      <c r="K237" s="69">
        <f t="shared" si="3"/>
        <v>0</v>
      </c>
      <c r="Z237" s="131"/>
    </row>
    <row r="238" spans="1:26" s="56" customFormat="1" ht="14.4" x14ac:dyDescent="0.3">
      <c r="A238" s="66"/>
      <c r="B238" s="61" t="s">
        <v>405</v>
      </c>
      <c r="C238" s="67" t="s">
        <v>402</v>
      </c>
      <c r="D238" s="67" t="s">
        <v>403</v>
      </c>
      <c r="E238" s="67"/>
      <c r="F238" s="67" t="s">
        <v>50</v>
      </c>
      <c r="G238" s="132" t="s">
        <v>54</v>
      </c>
      <c r="H238" s="67"/>
      <c r="I238" s="68">
        <v>1.21</v>
      </c>
      <c r="J238" s="74"/>
      <c r="K238" s="69">
        <f t="shared" si="3"/>
        <v>0</v>
      </c>
      <c r="Z238" s="131"/>
    </row>
    <row r="239" spans="1:26" s="56" customFormat="1" ht="14.4" x14ac:dyDescent="0.3">
      <c r="A239" s="66"/>
      <c r="B239" s="61" t="s">
        <v>406</v>
      </c>
      <c r="C239" s="67" t="s">
        <v>402</v>
      </c>
      <c r="D239" s="67" t="s">
        <v>403</v>
      </c>
      <c r="E239" s="67"/>
      <c r="F239" s="67" t="s">
        <v>50</v>
      </c>
      <c r="G239" s="132" t="s">
        <v>112</v>
      </c>
      <c r="H239" s="67"/>
      <c r="I239" s="68">
        <v>1.37</v>
      </c>
      <c r="J239" s="74"/>
      <c r="K239" s="69">
        <f t="shared" si="3"/>
        <v>0</v>
      </c>
      <c r="Z239" s="131"/>
    </row>
    <row r="240" spans="1:26" s="56" customFormat="1" ht="14.4" x14ac:dyDescent="0.3">
      <c r="A240" s="66"/>
      <c r="B240" s="61" t="s">
        <v>408</v>
      </c>
      <c r="C240" s="67" t="s">
        <v>402</v>
      </c>
      <c r="D240" s="67" t="s">
        <v>403</v>
      </c>
      <c r="E240" s="67"/>
      <c r="F240" s="67" t="s">
        <v>53</v>
      </c>
      <c r="G240" s="132" t="s">
        <v>112</v>
      </c>
      <c r="H240" s="67" t="s">
        <v>117</v>
      </c>
      <c r="I240" s="68">
        <v>1.92</v>
      </c>
      <c r="J240" s="74"/>
      <c r="K240" s="69">
        <f t="shared" si="3"/>
        <v>0</v>
      </c>
      <c r="Z240" s="131"/>
    </row>
    <row r="241" spans="1:26" s="56" customFormat="1" ht="14.4" x14ac:dyDescent="0.3">
      <c r="A241" s="66"/>
      <c r="B241" s="61" t="s">
        <v>407</v>
      </c>
      <c r="C241" s="67" t="s">
        <v>402</v>
      </c>
      <c r="D241" s="67" t="s">
        <v>403</v>
      </c>
      <c r="E241" s="67"/>
      <c r="F241" s="67" t="s">
        <v>53</v>
      </c>
      <c r="G241" s="132" t="s">
        <v>80</v>
      </c>
      <c r="H241" s="67"/>
      <c r="I241" s="68">
        <v>1.69</v>
      </c>
      <c r="J241" s="74"/>
      <c r="K241" s="69">
        <f t="shared" si="3"/>
        <v>0</v>
      </c>
      <c r="Z241" s="131"/>
    </row>
    <row r="242" spans="1:26" s="56" customFormat="1" ht="14.4" x14ac:dyDescent="0.3">
      <c r="A242" s="66"/>
      <c r="B242" s="61" t="s">
        <v>409</v>
      </c>
      <c r="C242" s="67" t="s">
        <v>402</v>
      </c>
      <c r="D242" s="67" t="s">
        <v>403</v>
      </c>
      <c r="E242" s="67"/>
      <c r="F242" s="67" t="s">
        <v>53</v>
      </c>
      <c r="G242" s="132" t="s">
        <v>80</v>
      </c>
      <c r="H242" s="67" t="s">
        <v>57</v>
      </c>
      <c r="I242" s="68">
        <v>3.51</v>
      </c>
      <c r="J242" s="74"/>
      <c r="K242" s="69">
        <f t="shared" si="3"/>
        <v>0</v>
      </c>
      <c r="Z242" s="131"/>
    </row>
    <row r="243" spans="1:26" s="56" customFormat="1" ht="14.4" x14ac:dyDescent="0.3">
      <c r="A243" s="66"/>
      <c r="B243" s="61" t="s">
        <v>393</v>
      </c>
      <c r="C243" s="67" t="s">
        <v>384</v>
      </c>
      <c r="D243" s="67" t="s">
        <v>387</v>
      </c>
      <c r="E243" s="67"/>
      <c r="F243" s="67" t="s">
        <v>69</v>
      </c>
      <c r="G243" s="132" t="s">
        <v>86</v>
      </c>
      <c r="H243" s="67"/>
      <c r="I243" s="68">
        <v>0.28999999999999998</v>
      </c>
      <c r="J243" s="74"/>
      <c r="K243" s="69">
        <f t="shared" si="3"/>
        <v>0</v>
      </c>
      <c r="Z243" s="131"/>
    </row>
    <row r="244" spans="1:26" s="56" customFormat="1" ht="14.4" x14ac:dyDescent="0.3">
      <c r="A244" s="66"/>
      <c r="B244" s="61" t="s">
        <v>394</v>
      </c>
      <c r="C244" s="67" t="s">
        <v>384</v>
      </c>
      <c r="D244" s="67" t="s">
        <v>387</v>
      </c>
      <c r="E244" s="67"/>
      <c r="F244" s="67" t="s">
        <v>50</v>
      </c>
      <c r="G244" s="132" t="s">
        <v>51</v>
      </c>
      <c r="H244" s="67"/>
      <c r="I244" s="68">
        <v>0.8</v>
      </c>
      <c r="J244" s="74"/>
      <c r="K244" s="69">
        <f t="shared" si="3"/>
        <v>0</v>
      </c>
      <c r="Z244" s="131"/>
    </row>
    <row r="245" spans="1:26" s="56" customFormat="1" ht="14.4" x14ac:dyDescent="0.3">
      <c r="A245" s="66"/>
      <c r="B245" s="61" t="s">
        <v>395</v>
      </c>
      <c r="C245" s="67" t="s">
        <v>384</v>
      </c>
      <c r="D245" s="67" t="s">
        <v>387</v>
      </c>
      <c r="E245" s="67"/>
      <c r="F245" s="67" t="s">
        <v>50</v>
      </c>
      <c r="G245" s="132" t="s">
        <v>54</v>
      </c>
      <c r="H245" s="67"/>
      <c r="I245" s="68">
        <v>0.89</v>
      </c>
      <c r="J245" s="74"/>
      <c r="K245" s="69">
        <f t="shared" si="3"/>
        <v>0</v>
      </c>
      <c r="Z245" s="131"/>
    </row>
    <row r="246" spans="1:26" s="56" customFormat="1" ht="14.4" x14ac:dyDescent="0.3">
      <c r="A246" s="66"/>
      <c r="B246" s="61" t="s">
        <v>396</v>
      </c>
      <c r="C246" s="67" t="s">
        <v>384</v>
      </c>
      <c r="D246" s="67" t="s">
        <v>387</v>
      </c>
      <c r="E246" s="67"/>
      <c r="F246" s="67" t="s">
        <v>50</v>
      </c>
      <c r="G246" s="132" t="s">
        <v>112</v>
      </c>
      <c r="H246" s="67"/>
      <c r="I246" s="68">
        <v>1.05</v>
      </c>
      <c r="J246" s="74"/>
      <c r="K246" s="69">
        <f t="shared" si="3"/>
        <v>0</v>
      </c>
      <c r="Z246" s="131"/>
    </row>
    <row r="247" spans="1:26" s="56" customFormat="1" ht="14.4" x14ac:dyDescent="0.3">
      <c r="A247" s="66"/>
      <c r="B247" s="61" t="s">
        <v>397</v>
      </c>
      <c r="C247" s="67" t="s">
        <v>384</v>
      </c>
      <c r="D247" s="67" t="s">
        <v>387</v>
      </c>
      <c r="E247" s="67"/>
      <c r="F247" s="67" t="s">
        <v>50</v>
      </c>
      <c r="G247" s="132" t="s">
        <v>56</v>
      </c>
      <c r="H247" s="67"/>
      <c r="I247" s="68">
        <v>1.1200000000000001</v>
      </c>
      <c r="J247" s="74"/>
      <c r="K247" s="69">
        <f t="shared" si="3"/>
        <v>0</v>
      </c>
      <c r="Z247" s="131"/>
    </row>
    <row r="248" spans="1:26" s="56" customFormat="1" ht="14.4" x14ac:dyDescent="0.3">
      <c r="A248" s="66"/>
      <c r="B248" s="61" t="s">
        <v>1441</v>
      </c>
      <c r="C248" s="67" t="s">
        <v>384</v>
      </c>
      <c r="D248" s="67" t="s">
        <v>387</v>
      </c>
      <c r="E248" s="67"/>
      <c r="F248" s="67" t="s">
        <v>50</v>
      </c>
      <c r="G248" s="132" t="s">
        <v>56</v>
      </c>
      <c r="H248" s="67" t="s">
        <v>1559</v>
      </c>
      <c r="I248" s="68">
        <v>1.53</v>
      </c>
      <c r="J248" s="74"/>
      <c r="K248" s="69">
        <f t="shared" si="3"/>
        <v>0</v>
      </c>
      <c r="Z248" s="131"/>
    </row>
    <row r="249" spans="1:26" s="56" customFormat="1" ht="14.4" x14ac:dyDescent="0.3">
      <c r="A249" s="66"/>
      <c r="B249" s="61" t="s">
        <v>398</v>
      </c>
      <c r="C249" s="67" t="s">
        <v>384</v>
      </c>
      <c r="D249" s="67" t="s">
        <v>387</v>
      </c>
      <c r="E249" s="67"/>
      <c r="F249" s="67" t="s">
        <v>53</v>
      </c>
      <c r="G249" s="132" t="s">
        <v>80</v>
      </c>
      <c r="H249" s="67"/>
      <c r="I249" s="68">
        <v>1.21</v>
      </c>
      <c r="J249" s="74"/>
      <c r="K249" s="69">
        <f t="shared" si="3"/>
        <v>0</v>
      </c>
      <c r="Z249" s="131"/>
    </row>
    <row r="250" spans="1:26" s="56" customFormat="1" ht="14.4" x14ac:dyDescent="0.3">
      <c r="A250" s="66"/>
      <c r="B250" s="61" t="s">
        <v>399</v>
      </c>
      <c r="C250" s="67" t="s">
        <v>384</v>
      </c>
      <c r="D250" s="67" t="s">
        <v>387</v>
      </c>
      <c r="E250" s="67"/>
      <c r="F250" s="67" t="s">
        <v>53</v>
      </c>
      <c r="G250" s="132" t="s">
        <v>80</v>
      </c>
      <c r="H250" s="67" t="s">
        <v>117</v>
      </c>
      <c r="I250" s="68">
        <v>1.6</v>
      </c>
      <c r="J250" s="74"/>
      <c r="K250" s="69">
        <f t="shared" si="3"/>
        <v>0</v>
      </c>
      <c r="Z250" s="131"/>
    </row>
    <row r="251" spans="1:26" s="56" customFormat="1" ht="14.4" x14ac:dyDescent="0.3">
      <c r="A251" s="66"/>
      <c r="B251" s="61" t="s">
        <v>400</v>
      </c>
      <c r="C251" s="67" t="s">
        <v>384</v>
      </c>
      <c r="D251" s="67" t="s">
        <v>387</v>
      </c>
      <c r="E251" s="67"/>
      <c r="F251" s="67" t="s">
        <v>53</v>
      </c>
      <c r="G251" s="132" t="s">
        <v>92</v>
      </c>
      <c r="H251" s="67"/>
      <c r="I251" s="68">
        <v>2.17</v>
      </c>
      <c r="J251" s="74"/>
      <c r="K251" s="69">
        <f t="shared" si="3"/>
        <v>0</v>
      </c>
      <c r="Z251" s="131"/>
    </row>
    <row r="252" spans="1:26" s="56" customFormat="1" ht="14.4" x14ac:dyDescent="0.3">
      <c r="A252" s="66"/>
      <c r="B252" s="61" t="s">
        <v>1442</v>
      </c>
      <c r="C252" s="67" t="s">
        <v>384</v>
      </c>
      <c r="D252" s="67" t="s">
        <v>387</v>
      </c>
      <c r="E252" s="67"/>
      <c r="F252" s="67" t="s">
        <v>53</v>
      </c>
      <c r="G252" s="132" t="s">
        <v>385</v>
      </c>
      <c r="H252" s="67" t="s">
        <v>1559</v>
      </c>
      <c r="I252" s="68">
        <v>1.92</v>
      </c>
      <c r="J252" s="74"/>
      <c r="K252" s="69">
        <f t="shared" si="3"/>
        <v>0</v>
      </c>
      <c r="Z252" s="131"/>
    </row>
    <row r="253" spans="1:26" s="56" customFormat="1" ht="14.4" x14ac:dyDescent="0.3">
      <c r="A253" s="66"/>
      <c r="B253" s="61" t="s">
        <v>1443</v>
      </c>
      <c r="C253" s="67" t="s">
        <v>384</v>
      </c>
      <c r="D253" s="67" t="s">
        <v>387</v>
      </c>
      <c r="E253" s="67"/>
      <c r="F253" s="67" t="s">
        <v>53</v>
      </c>
      <c r="G253" s="132" t="s">
        <v>385</v>
      </c>
      <c r="H253" s="67" t="s">
        <v>1346</v>
      </c>
      <c r="I253" s="68">
        <v>2.6399999999999997</v>
      </c>
      <c r="J253" s="74"/>
      <c r="K253" s="69">
        <f t="shared" si="3"/>
        <v>0</v>
      </c>
      <c r="Z253" s="131"/>
    </row>
    <row r="254" spans="1:26" s="56" customFormat="1" ht="14.4" x14ac:dyDescent="0.3">
      <c r="A254" s="66"/>
      <c r="B254" s="61" t="s">
        <v>386</v>
      </c>
      <c r="C254" s="67" t="s">
        <v>384</v>
      </c>
      <c r="D254" s="67" t="s">
        <v>387</v>
      </c>
      <c r="E254" s="67" t="s">
        <v>388</v>
      </c>
      <c r="F254" s="67" t="s">
        <v>127</v>
      </c>
      <c r="G254" s="132" t="s">
        <v>340</v>
      </c>
      <c r="H254" s="67"/>
      <c r="I254" s="68">
        <v>2.17</v>
      </c>
      <c r="J254" s="74"/>
      <c r="K254" s="69">
        <f t="shared" si="3"/>
        <v>0</v>
      </c>
      <c r="Z254" s="131"/>
    </row>
    <row r="255" spans="1:26" s="56" customFormat="1" ht="14.4" x14ac:dyDescent="0.3">
      <c r="A255" s="66"/>
      <c r="B255" s="61" t="s">
        <v>389</v>
      </c>
      <c r="C255" s="67" t="s">
        <v>384</v>
      </c>
      <c r="D255" s="67" t="s">
        <v>387</v>
      </c>
      <c r="E255" s="67" t="s">
        <v>390</v>
      </c>
      <c r="F255" s="67" t="s">
        <v>127</v>
      </c>
      <c r="G255" s="132" t="s">
        <v>340</v>
      </c>
      <c r="H255" s="67"/>
      <c r="I255" s="68">
        <v>2.17</v>
      </c>
      <c r="J255" s="74"/>
      <c r="K255" s="69">
        <f t="shared" si="3"/>
        <v>0</v>
      </c>
      <c r="Z255" s="131"/>
    </row>
    <row r="256" spans="1:26" s="56" customFormat="1" ht="14.4" x14ac:dyDescent="0.3">
      <c r="A256" s="66"/>
      <c r="B256" s="61" t="s">
        <v>391</v>
      </c>
      <c r="C256" s="67" t="s">
        <v>384</v>
      </c>
      <c r="D256" s="67" t="s">
        <v>387</v>
      </c>
      <c r="E256" s="67" t="s">
        <v>392</v>
      </c>
      <c r="F256" s="67" t="s">
        <v>127</v>
      </c>
      <c r="G256" s="132" t="s">
        <v>340</v>
      </c>
      <c r="H256" s="67"/>
      <c r="I256" s="68">
        <v>2.17</v>
      </c>
      <c r="J256" s="74"/>
      <c r="K256" s="69">
        <f t="shared" si="3"/>
        <v>0</v>
      </c>
      <c r="Z256" s="131"/>
    </row>
    <row r="257" spans="1:26" s="56" customFormat="1" ht="14.4" x14ac:dyDescent="0.3">
      <c r="A257" s="66"/>
      <c r="B257" s="61" t="s">
        <v>1444</v>
      </c>
      <c r="C257" s="67" t="s">
        <v>411</v>
      </c>
      <c r="D257" s="67" t="s">
        <v>412</v>
      </c>
      <c r="E257" s="67" t="s">
        <v>1578</v>
      </c>
      <c r="F257" s="67" t="s">
        <v>127</v>
      </c>
      <c r="G257" s="132" t="s">
        <v>340</v>
      </c>
      <c r="H257" s="67"/>
      <c r="I257" s="68">
        <v>1.53</v>
      </c>
      <c r="J257" s="74"/>
      <c r="K257" s="69">
        <f t="shared" si="3"/>
        <v>0</v>
      </c>
      <c r="Z257" s="131"/>
    </row>
    <row r="258" spans="1:26" s="56" customFormat="1" ht="14.4" x14ac:dyDescent="0.3">
      <c r="A258" s="66"/>
      <c r="B258" s="61" t="s">
        <v>1445</v>
      </c>
      <c r="C258" s="67" t="s">
        <v>411</v>
      </c>
      <c r="D258" s="67" t="s">
        <v>412</v>
      </c>
      <c r="E258" s="67" t="s">
        <v>1578</v>
      </c>
      <c r="F258" s="67" t="s">
        <v>1554</v>
      </c>
      <c r="G258" s="132" t="s">
        <v>340</v>
      </c>
      <c r="H258" s="67" t="s">
        <v>117</v>
      </c>
      <c r="I258" s="68">
        <v>1.69</v>
      </c>
      <c r="J258" s="74"/>
      <c r="K258" s="69">
        <f t="shared" si="3"/>
        <v>0</v>
      </c>
      <c r="Z258" s="131"/>
    </row>
    <row r="259" spans="1:26" s="56" customFormat="1" ht="14.4" x14ac:dyDescent="0.3">
      <c r="A259" s="66"/>
      <c r="B259" s="61" t="s">
        <v>410</v>
      </c>
      <c r="C259" s="67" t="s">
        <v>411</v>
      </c>
      <c r="D259" s="67" t="s">
        <v>412</v>
      </c>
      <c r="E259" s="67" t="s">
        <v>413</v>
      </c>
      <c r="F259" s="67" t="s">
        <v>133</v>
      </c>
      <c r="G259" s="132" t="s">
        <v>54</v>
      </c>
      <c r="H259" s="67"/>
      <c r="I259" s="68">
        <v>0.8</v>
      </c>
      <c r="J259" s="74"/>
      <c r="K259" s="69">
        <f t="shared" si="3"/>
        <v>0</v>
      </c>
      <c r="Z259" s="131"/>
    </row>
    <row r="260" spans="1:26" s="56" customFormat="1" ht="14.4" x14ac:dyDescent="0.3">
      <c r="A260" s="66"/>
      <c r="B260" s="61" t="s">
        <v>1303</v>
      </c>
      <c r="C260" s="67" t="s">
        <v>411</v>
      </c>
      <c r="D260" s="67" t="s">
        <v>412</v>
      </c>
      <c r="E260" s="67" t="s">
        <v>413</v>
      </c>
      <c r="F260" s="67" t="s">
        <v>133</v>
      </c>
      <c r="G260" s="132" t="s">
        <v>54</v>
      </c>
      <c r="H260" s="67" t="s">
        <v>1559</v>
      </c>
      <c r="I260" s="68">
        <v>0.89</v>
      </c>
      <c r="J260" s="74"/>
      <c r="K260" s="69">
        <f t="shared" si="3"/>
        <v>0</v>
      </c>
      <c r="Z260" s="131"/>
    </row>
    <row r="261" spans="1:26" s="56" customFormat="1" ht="14.4" x14ac:dyDescent="0.3">
      <c r="A261" s="66"/>
      <c r="B261" s="61" t="s">
        <v>414</v>
      </c>
      <c r="C261" s="67" t="s">
        <v>411</v>
      </c>
      <c r="D261" s="67" t="s">
        <v>412</v>
      </c>
      <c r="E261" s="67" t="s">
        <v>413</v>
      </c>
      <c r="F261" s="67" t="s">
        <v>133</v>
      </c>
      <c r="G261" s="132" t="s">
        <v>74</v>
      </c>
      <c r="H261" s="67" t="s">
        <v>117</v>
      </c>
      <c r="I261" s="68">
        <v>0.96</v>
      </c>
      <c r="J261" s="74"/>
      <c r="K261" s="69">
        <f t="shared" si="3"/>
        <v>0</v>
      </c>
      <c r="Z261" s="131"/>
    </row>
    <row r="262" spans="1:26" s="56" customFormat="1" ht="14.4" x14ac:dyDescent="0.3">
      <c r="A262" s="66"/>
      <c r="B262" s="61" t="s">
        <v>1304</v>
      </c>
      <c r="C262" s="67" t="s">
        <v>411</v>
      </c>
      <c r="D262" s="67" t="s">
        <v>412</v>
      </c>
      <c r="E262" s="67" t="s">
        <v>413</v>
      </c>
      <c r="F262" s="67" t="s">
        <v>134</v>
      </c>
      <c r="G262" s="132" t="s">
        <v>80</v>
      </c>
      <c r="H262" s="67" t="s">
        <v>1346</v>
      </c>
      <c r="I262" s="68">
        <v>2.2399999999999998</v>
      </c>
      <c r="J262" s="74"/>
      <c r="K262" s="69">
        <f t="shared" si="3"/>
        <v>0</v>
      </c>
      <c r="Z262" s="131"/>
    </row>
    <row r="263" spans="1:26" s="56" customFormat="1" ht="14.4" x14ac:dyDescent="0.3">
      <c r="A263" s="66"/>
      <c r="B263" s="61" t="s">
        <v>755</v>
      </c>
      <c r="C263" s="67" t="s">
        <v>756</v>
      </c>
      <c r="D263" s="67" t="s">
        <v>1579</v>
      </c>
      <c r="E263" s="67"/>
      <c r="F263" s="67" t="s">
        <v>69</v>
      </c>
      <c r="G263" s="132" t="s">
        <v>100</v>
      </c>
      <c r="H263" s="67"/>
      <c r="I263" s="68">
        <v>0.45</v>
      </c>
      <c r="J263" s="74"/>
      <c r="K263" s="69">
        <f t="shared" si="3"/>
        <v>0</v>
      </c>
      <c r="Z263" s="131"/>
    </row>
    <row r="264" spans="1:26" s="56" customFormat="1" ht="14.4" x14ac:dyDescent="0.3">
      <c r="A264" s="66"/>
      <c r="B264" s="61" t="s">
        <v>757</v>
      </c>
      <c r="C264" s="67" t="s">
        <v>756</v>
      </c>
      <c r="D264" s="67" t="s">
        <v>1579</v>
      </c>
      <c r="E264" s="67"/>
      <c r="F264" s="67" t="s">
        <v>69</v>
      </c>
      <c r="G264" s="132" t="s">
        <v>51</v>
      </c>
      <c r="H264" s="67"/>
      <c r="I264" s="68">
        <v>0.54</v>
      </c>
      <c r="J264" s="74"/>
      <c r="K264" s="69">
        <f t="shared" si="3"/>
        <v>0</v>
      </c>
      <c r="Z264" s="131"/>
    </row>
    <row r="265" spans="1:26" s="56" customFormat="1" ht="14.4" x14ac:dyDescent="0.3">
      <c r="A265" s="66"/>
      <c r="B265" s="61" t="s">
        <v>758</v>
      </c>
      <c r="C265" s="67" t="s">
        <v>756</v>
      </c>
      <c r="D265" s="67" t="s">
        <v>1579</v>
      </c>
      <c r="E265" s="67"/>
      <c r="F265" s="67" t="s">
        <v>69</v>
      </c>
      <c r="G265" s="132" t="s">
        <v>54</v>
      </c>
      <c r="H265" s="67"/>
      <c r="I265" s="68">
        <v>0.63</v>
      </c>
      <c r="J265" s="74"/>
      <c r="K265" s="69">
        <f t="shared" si="3"/>
        <v>0</v>
      </c>
      <c r="Z265" s="131"/>
    </row>
    <row r="266" spans="1:26" s="56" customFormat="1" ht="14.4" x14ac:dyDescent="0.3">
      <c r="A266" s="66"/>
      <c r="B266" s="61" t="s">
        <v>759</v>
      </c>
      <c r="C266" s="67" t="s">
        <v>756</v>
      </c>
      <c r="D266" s="67" t="s">
        <v>1579</v>
      </c>
      <c r="E266" s="67"/>
      <c r="F266" s="67" t="s">
        <v>69</v>
      </c>
      <c r="G266" s="132" t="s">
        <v>112</v>
      </c>
      <c r="H266" s="67"/>
      <c r="I266" s="68">
        <v>0.73</v>
      </c>
      <c r="J266" s="74"/>
      <c r="K266" s="69">
        <f t="shared" si="3"/>
        <v>0</v>
      </c>
      <c r="Z266" s="131"/>
    </row>
    <row r="267" spans="1:26" s="56" customFormat="1" ht="14.4" x14ac:dyDescent="0.3">
      <c r="A267" s="66"/>
      <c r="B267" s="61" t="s">
        <v>760</v>
      </c>
      <c r="C267" s="67" t="s">
        <v>756</v>
      </c>
      <c r="D267" s="67" t="s">
        <v>1579</v>
      </c>
      <c r="E267" s="67"/>
      <c r="F267" s="67" t="s">
        <v>69</v>
      </c>
      <c r="G267" s="132" t="s">
        <v>80</v>
      </c>
      <c r="H267" s="67"/>
      <c r="I267" s="68">
        <v>0.8</v>
      </c>
      <c r="J267" s="74"/>
      <c r="K267" s="69">
        <f t="shared" si="3"/>
        <v>0</v>
      </c>
      <c r="Z267" s="131"/>
    </row>
    <row r="268" spans="1:26" s="56" customFormat="1" ht="14.4" x14ac:dyDescent="0.3">
      <c r="A268" s="66"/>
      <c r="B268" s="61" t="s">
        <v>761</v>
      </c>
      <c r="C268" s="67" t="s">
        <v>756</v>
      </c>
      <c r="D268" s="67" t="s">
        <v>1579</v>
      </c>
      <c r="E268" s="67"/>
      <c r="F268" s="67" t="s">
        <v>50</v>
      </c>
      <c r="G268" s="132" t="s">
        <v>54</v>
      </c>
      <c r="H268" s="67"/>
      <c r="I268" s="68">
        <v>1.05</v>
      </c>
      <c r="J268" s="74"/>
      <c r="K268" s="69">
        <f t="shared" si="3"/>
        <v>0</v>
      </c>
      <c r="Z268" s="131"/>
    </row>
    <row r="269" spans="1:26" s="56" customFormat="1" ht="14.4" x14ac:dyDescent="0.3">
      <c r="A269" s="66"/>
      <c r="B269" s="61" t="s">
        <v>763</v>
      </c>
      <c r="C269" s="67" t="s">
        <v>756</v>
      </c>
      <c r="D269" s="67" t="s">
        <v>1579</v>
      </c>
      <c r="E269" s="67"/>
      <c r="F269" s="67" t="s">
        <v>50</v>
      </c>
      <c r="G269" s="132" t="s">
        <v>74</v>
      </c>
      <c r="H269" s="67"/>
      <c r="I269" s="68">
        <v>1.34</v>
      </c>
      <c r="J269" s="74"/>
      <c r="K269" s="69">
        <f t="shared" si="3"/>
        <v>0</v>
      </c>
      <c r="Z269" s="131"/>
    </row>
    <row r="270" spans="1:26" s="56" customFormat="1" ht="14.4" x14ac:dyDescent="0.3">
      <c r="A270" s="66"/>
      <c r="B270" s="61" t="s">
        <v>762</v>
      </c>
      <c r="C270" s="67" t="s">
        <v>756</v>
      </c>
      <c r="D270" s="67" t="s">
        <v>1579</v>
      </c>
      <c r="E270" s="67"/>
      <c r="F270" s="67" t="s">
        <v>50</v>
      </c>
      <c r="G270" s="132" t="s">
        <v>80</v>
      </c>
      <c r="H270" s="67" t="s">
        <v>117</v>
      </c>
      <c r="I270" s="68">
        <v>1.69</v>
      </c>
      <c r="J270" s="74"/>
      <c r="K270" s="69">
        <f t="shared" si="3"/>
        <v>0</v>
      </c>
      <c r="Z270" s="131"/>
    </row>
    <row r="271" spans="1:26" s="56" customFormat="1" ht="14.4" x14ac:dyDescent="0.3">
      <c r="A271" s="66"/>
      <c r="B271" s="61" t="s">
        <v>764</v>
      </c>
      <c r="C271" s="67" t="s">
        <v>756</v>
      </c>
      <c r="D271" s="67" t="s">
        <v>1579</v>
      </c>
      <c r="E271" s="67"/>
      <c r="F271" s="67" t="s">
        <v>53</v>
      </c>
      <c r="G271" s="132" t="s">
        <v>80</v>
      </c>
      <c r="H271" s="67" t="s">
        <v>117</v>
      </c>
      <c r="I271" s="68">
        <v>1.85</v>
      </c>
      <c r="J271" s="74"/>
      <c r="K271" s="69">
        <f t="shared" si="3"/>
        <v>0</v>
      </c>
      <c r="Z271" s="131"/>
    </row>
    <row r="272" spans="1:26" s="56" customFormat="1" ht="14.4" x14ac:dyDescent="0.3">
      <c r="A272" s="66"/>
      <c r="B272" s="61" t="s">
        <v>766</v>
      </c>
      <c r="C272" s="67" t="s">
        <v>756</v>
      </c>
      <c r="D272" s="67" t="s">
        <v>1579</v>
      </c>
      <c r="E272" s="67"/>
      <c r="F272" s="67" t="s">
        <v>53</v>
      </c>
      <c r="G272" s="132" t="s">
        <v>80</v>
      </c>
      <c r="H272" s="67" t="s">
        <v>57</v>
      </c>
      <c r="I272" s="68">
        <v>2.17</v>
      </c>
      <c r="J272" s="74"/>
      <c r="K272" s="69">
        <f t="shared" si="3"/>
        <v>0</v>
      </c>
      <c r="Z272" s="131"/>
    </row>
    <row r="273" spans="1:26" s="56" customFormat="1" ht="14.4" x14ac:dyDescent="0.3">
      <c r="A273" s="66"/>
      <c r="B273" s="61" t="s">
        <v>765</v>
      </c>
      <c r="C273" s="67" t="s">
        <v>756</v>
      </c>
      <c r="D273" s="67" t="s">
        <v>1579</v>
      </c>
      <c r="E273" s="67"/>
      <c r="F273" s="67" t="s">
        <v>53</v>
      </c>
      <c r="G273" s="132" t="s">
        <v>119</v>
      </c>
      <c r="H273" s="67" t="s">
        <v>117</v>
      </c>
      <c r="I273" s="68">
        <v>2.17</v>
      </c>
      <c r="J273" s="74"/>
      <c r="K273" s="69">
        <f t="shared" si="3"/>
        <v>0</v>
      </c>
      <c r="Z273" s="131"/>
    </row>
    <row r="274" spans="1:26" s="56" customFormat="1" ht="14.4" x14ac:dyDescent="0.3">
      <c r="A274" s="66"/>
      <c r="B274" s="61" t="s">
        <v>767</v>
      </c>
      <c r="C274" s="67" t="s">
        <v>756</v>
      </c>
      <c r="D274" s="67" t="s">
        <v>1579</v>
      </c>
      <c r="E274" s="67"/>
      <c r="F274" s="67" t="s">
        <v>53</v>
      </c>
      <c r="G274" s="132" t="s">
        <v>119</v>
      </c>
      <c r="H274" s="67" t="s">
        <v>57</v>
      </c>
      <c r="I274" s="68">
        <v>2.6399999999999997</v>
      </c>
      <c r="J274" s="74"/>
      <c r="K274" s="69">
        <f t="shared" si="3"/>
        <v>0</v>
      </c>
      <c r="Z274" s="131"/>
    </row>
    <row r="275" spans="1:26" s="56" customFormat="1" ht="14.4" x14ac:dyDescent="0.3">
      <c r="A275" s="66"/>
      <c r="B275" s="61" t="s">
        <v>751</v>
      </c>
      <c r="C275" s="67" t="s">
        <v>752</v>
      </c>
      <c r="D275" s="67" t="s">
        <v>753</v>
      </c>
      <c r="E275" s="67"/>
      <c r="F275" s="67" t="s">
        <v>69</v>
      </c>
      <c r="G275" s="132" t="s">
        <v>51</v>
      </c>
      <c r="H275" s="67"/>
      <c r="I275" s="68">
        <v>1.34</v>
      </c>
      <c r="J275" s="74"/>
      <c r="K275" s="69">
        <f t="shared" si="3"/>
        <v>0</v>
      </c>
      <c r="Z275" s="131"/>
    </row>
    <row r="276" spans="1:26" s="56" customFormat="1" ht="14.4" x14ac:dyDescent="0.3">
      <c r="A276" s="66"/>
      <c r="B276" s="61" t="s">
        <v>754</v>
      </c>
      <c r="C276" s="67" t="s">
        <v>752</v>
      </c>
      <c r="D276" s="67" t="s">
        <v>753</v>
      </c>
      <c r="E276" s="67"/>
      <c r="F276" s="67" t="s">
        <v>50</v>
      </c>
      <c r="G276" s="132" t="s">
        <v>112</v>
      </c>
      <c r="H276" s="67"/>
      <c r="I276" s="68">
        <v>2.17</v>
      </c>
      <c r="J276" s="74"/>
      <c r="K276" s="69">
        <f t="shared" si="3"/>
        <v>0</v>
      </c>
      <c r="Z276" s="131"/>
    </row>
    <row r="277" spans="1:26" s="56" customFormat="1" ht="14.4" x14ac:dyDescent="0.3">
      <c r="A277" s="66"/>
      <c r="B277" s="61" t="s">
        <v>1446</v>
      </c>
      <c r="C277" s="67" t="s">
        <v>1580</v>
      </c>
      <c r="D277" s="67" t="s">
        <v>1581</v>
      </c>
      <c r="E277" s="67" t="s">
        <v>1582</v>
      </c>
      <c r="F277" s="67" t="s">
        <v>127</v>
      </c>
      <c r="G277" s="132" t="s">
        <v>100</v>
      </c>
      <c r="H277" s="67"/>
      <c r="I277" s="68">
        <v>3.0399999999999996</v>
      </c>
      <c r="J277" s="74"/>
      <c r="K277" s="69">
        <f t="shared" si="3"/>
        <v>0</v>
      </c>
      <c r="Z277" s="131"/>
    </row>
    <row r="278" spans="1:26" s="56" customFormat="1" ht="14.4" x14ac:dyDescent="0.3">
      <c r="A278" s="66"/>
      <c r="B278" s="61" t="s">
        <v>1447</v>
      </c>
      <c r="C278" s="67" t="s">
        <v>1580</v>
      </c>
      <c r="D278" s="67" t="s">
        <v>1581</v>
      </c>
      <c r="E278" s="67" t="s">
        <v>1582</v>
      </c>
      <c r="F278" s="67" t="s">
        <v>127</v>
      </c>
      <c r="G278" s="132" t="s">
        <v>100</v>
      </c>
      <c r="H278" s="67" t="s">
        <v>64</v>
      </c>
      <c r="I278" s="68">
        <v>3.51</v>
      </c>
      <c r="J278" s="74"/>
      <c r="K278" s="69">
        <f t="shared" si="3"/>
        <v>0</v>
      </c>
      <c r="Z278" s="131"/>
    </row>
    <row r="279" spans="1:26" s="56" customFormat="1" ht="14.4" x14ac:dyDescent="0.3">
      <c r="A279" s="66"/>
      <c r="B279" s="61" t="s">
        <v>1448</v>
      </c>
      <c r="C279" s="67" t="s">
        <v>1580</v>
      </c>
      <c r="D279" s="67" t="s">
        <v>1581</v>
      </c>
      <c r="E279" s="67" t="s">
        <v>1582</v>
      </c>
      <c r="F279" s="67" t="s">
        <v>127</v>
      </c>
      <c r="G279" s="132" t="s">
        <v>54</v>
      </c>
      <c r="H279" s="67"/>
      <c r="I279" s="68">
        <v>3.92</v>
      </c>
      <c r="J279" s="74"/>
      <c r="K279" s="69">
        <f t="shared" si="3"/>
        <v>0</v>
      </c>
      <c r="Z279" s="131"/>
    </row>
    <row r="280" spans="1:26" s="56" customFormat="1" ht="14.4" x14ac:dyDescent="0.3">
      <c r="A280" s="66"/>
      <c r="B280" s="61" t="s">
        <v>638</v>
      </c>
      <c r="C280" s="67" t="s">
        <v>629</v>
      </c>
      <c r="D280" s="67" t="s">
        <v>630</v>
      </c>
      <c r="E280" s="67"/>
      <c r="F280" s="67" t="s">
        <v>50</v>
      </c>
      <c r="G280" s="132" t="s">
        <v>54</v>
      </c>
      <c r="H280" s="67"/>
      <c r="I280" s="68">
        <v>1.1200000000000001</v>
      </c>
      <c r="J280" s="74"/>
      <c r="K280" s="69">
        <f t="shared" si="3"/>
        <v>0</v>
      </c>
      <c r="Z280" s="131"/>
    </row>
    <row r="281" spans="1:26" s="56" customFormat="1" ht="14.4" x14ac:dyDescent="0.3">
      <c r="A281" s="66"/>
      <c r="B281" s="61" t="s">
        <v>639</v>
      </c>
      <c r="C281" s="67" t="s">
        <v>629</v>
      </c>
      <c r="D281" s="67" t="s">
        <v>630</v>
      </c>
      <c r="E281" s="67"/>
      <c r="F281" s="67" t="s">
        <v>50</v>
      </c>
      <c r="G281" s="132" t="s">
        <v>80</v>
      </c>
      <c r="H281" s="67"/>
      <c r="I281" s="68">
        <v>1.21</v>
      </c>
      <c r="J281" s="74"/>
      <c r="K281" s="69">
        <f t="shared" si="3"/>
        <v>0</v>
      </c>
      <c r="Z281" s="131"/>
    </row>
    <row r="282" spans="1:26" s="56" customFormat="1" ht="14.4" x14ac:dyDescent="0.3">
      <c r="A282" s="66"/>
      <c r="B282" s="61" t="s">
        <v>628</v>
      </c>
      <c r="C282" s="67" t="s">
        <v>629</v>
      </c>
      <c r="D282" s="67" t="s">
        <v>630</v>
      </c>
      <c r="E282" s="67"/>
      <c r="F282" s="67" t="s">
        <v>50</v>
      </c>
      <c r="G282" s="132" t="s">
        <v>80</v>
      </c>
      <c r="H282" s="67" t="s">
        <v>117</v>
      </c>
      <c r="I282" s="68">
        <v>1.53</v>
      </c>
      <c r="J282" s="74"/>
      <c r="K282" s="69">
        <f t="shared" si="3"/>
        <v>0</v>
      </c>
      <c r="Z282" s="131"/>
    </row>
    <row r="283" spans="1:26" s="56" customFormat="1" ht="14.4" x14ac:dyDescent="0.3">
      <c r="A283" s="66"/>
      <c r="B283" s="61" t="s">
        <v>631</v>
      </c>
      <c r="C283" s="67" t="s">
        <v>632</v>
      </c>
      <c r="D283" s="67" t="s">
        <v>633</v>
      </c>
      <c r="E283" s="67"/>
      <c r="F283" s="67" t="s">
        <v>50</v>
      </c>
      <c r="G283" s="132" t="s">
        <v>51</v>
      </c>
      <c r="H283" s="67"/>
      <c r="I283" s="68">
        <v>1.21</v>
      </c>
      <c r="J283" s="74"/>
      <c r="K283" s="69">
        <f t="shared" si="3"/>
        <v>0</v>
      </c>
      <c r="Z283" s="131"/>
    </row>
    <row r="284" spans="1:26" s="56" customFormat="1" ht="14.4" x14ac:dyDescent="0.3">
      <c r="A284" s="66"/>
      <c r="B284" s="61" t="s">
        <v>634</v>
      </c>
      <c r="C284" s="67" t="s">
        <v>632</v>
      </c>
      <c r="D284" s="67" t="s">
        <v>633</v>
      </c>
      <c r="E284" s="67"/>
      <c r="F284" s="67" t="s">
        <v>50</v>
      </c>
      <c r="G284" s="132" t="s">
        <v>112</v>
      </c>
      <c r="H284" s="67"/>
      <c r="I284" s="68">
        <v>1.34</v>
      </c>
      <c r="J284" s="74"/>
      <c r="K284" s="69">
        <f t="shared" si="3"/>
        <v>0</v>
      </c>
      <c r="Z284" s="131"/>
    </row>
    <row r="285" spans="1:26" s="56" customFormat="1" ht="14.4" x14ac:dyDescent="0.3">
      <c r="A285" s="66"/>
      <c r="B285" s="61" t="s">
        <v>635</v>
      </c>
      <c r="C285" s="67" t="s">
        <v>632</v>
      </c>
      <c r="D285" s="67" t="s">
        <v>633</v>
      </c>
      <c r="E285" s="67"/>
      <c r="F285" s="67" t="s">
        <v>53</v>
      </c>
      <c r="G285" s="132" t="s">
        <v>54</v>
      </c>
      <c r="H285" s="67"/>
      <c r="I285" s="68">
        <v>1.37</v>
      </c>
      <c r="J285" s="74"/>
      <c r="K285" s="69">
        <f t="shared" si="3"/>
        <v>0</v>
      </c>
      <c r="Z285" s="131"/>
    </row>
    <row r="286" spans="1:26" s="56" customFormat="1" ht="14.4" x14ac:dyDescent="0.3">
      <c r="A286" s="66"/>
      <c r="B286" s="61" t="s">
        <v>636</v>
      </c>
      <c r="C286" s="67" t="s">
        <v>632</v>
      </c>
      <c r="D286" s="67" t="s">
        <v>633</v>
      </c>
      <c r="E286" s="67"/>
      <c r="F286" s="67" t="s">
        <v>53</v>
      </c>
      <c r="G286" s="132" t="s">
        <v>80</v>
      </c>
      <c r="H286" s="67" t="s">
        <v>64</v>
      </c>
      <c r="I286" s="68">
        <v>1.69</v>
      </c>
      <c r="J286" s="74"/>
      <c r="K286" s="69">
        <f t="shared" si="3"/>
        <v>0</v>
      </c>
      <c r="Z286" s="131"/>
    </row>
    <row r="287" spans="1:26" s="56" customFormat="1" ht="14.4" x14ac:dyDescent="0.3">
      <c r="A287" s="66"/>
      <c r="B287" s="61" t="s">
        <v>637</v>
      </c>
      <c r="C287" s="67" t="s">
        <v>632</v>
      </c>
      <c r="D287" s="67" t="s">
        <v>633</v>
      </c>
      <c r="E287" s="67"/>
      <c r="F287" s="67" t="s">
        <v>53</v>
      </c>
      <c r="G287" s="132" t="s">
        <v>80</v>
      </c>
      <c r="H287" s="67" t="s">
        <v>57</v>
      </c>
      <c r="I287" s="68">
        <v>2.17</v>
      </c>
      <c r="J287" s="74"/>
      <c r="K287" s="69">
        <f t="shared" si="3"/>
        <v>0</v>
      </c>
      <c r="Z287" s="131"/>
    </row>
    <row r="288" spans="1:26" s="56" customFormat="1" ht="14.4" x14ac:dyDescent="0.3">
      <c r="A288" s="66"/>
      <c r="B288" s="61" t="s">
        <v>642</v>
      </c>
      <c r="C288" s="67" t="s">
        <v>643</v>
      </c>
      <c r="D288" s="67" t="s">
        <v>1583</v>
      </c>
      <c r="E288" s="67"/>
      <c r="F288" s="67" t="s">
        <v>50</v>
      </c>
      <c r="G288" s="132" t="s">
        <v>54</v>
      </c>
      <c r="H288" s="67"/>
      <c r="I288" s="68">
        <v>1.34</v>
      </c>
      <c r="J288" s="74"/>
      <c r="K288" s="69">
        <f t="shared" si="3"/>
        <v>0</v>
      </c>
      <c r="Z288" s="131"/>
    </row>
    <row r="289" spans="1:26" s="56" customFormat="1" ht="14.4" x14ac:dyDescent="0.3">
      <c r="A289" s="66"/>
      <c r="B289" s="61" t="s">
        <v>644</v>
      </c>
      <c r="C289" s="67" t="s">
        <v>643</v>
      </c>
      <c r="D289" s="67" t="s">
        <v>1583</v>
      </c>
      <c r="E289" s="67"/>
      <c r="F289" s="67" t="s">
        <v>50</v>
      </c>
      <c r="G289" s="132" t="s">
        <v>74</v>
      </c>
      <c r="H289" s="67" t="s">
        <v>117</v>
      </c>
      <c r="I289" s="68">
        <v>1.6</v>
      </c>
      <c r="J289" s="74"/>
      <c r="K289" s="69">
        <f t="shared" si="3"/>
        <v>0</v>
      </c>
      <c r="Z289" s="131"/>
    </row>
    <row r="290" spans="1:26" s="56" customFormat="1" ht="14.4" x14ac:dyDescent="0.3">
      <c r="A290" s="66"/>
      <c r="B290" s="61" t="s">
        <v>625</v>
      </c>
      <c r="C290" s="67" t="s">
        <v>626</v>
      </c>
      <c r="D290" s="67" t="s">
        <v>627</v>
      </c>
      <c r="E290" s="67"/>
      <c r="F290" s="67" t="s">
        <v>50</v>
      </c>
      <c r="G290" s="132" t="s">
        <v>61</v>
      </c>
      <c r="H290" s="67"/>
      <c r="I290" s="68">
        <v>1.53</v>
      </c>
      <c r="J290" s="74"/>
      <c r="K290" s="69">
        <f t="shared" si="3"/>
        <v>0</v>
      </c>
      <c r="Z290" s="131"/>
    </row>
    <row r="291" spans="1:26" s="56" customFormat="1" ht="14.4" x14ac:dyDescent="0.3">
      <c r="A291" s="66"/>
      <c r="B291" s="61" t="s">
        <v>623</v>
      </c>
      <c r="C291" s="67" t="s">
        <v>621</v>
      </c>
      <c r="D291" s="67" t="s">
        <v>622</v>
      </c>
      <c r="E291" s="67"/>
      <c r="F291" s="67" t="s">
        <v>50</v>
      </c>
      <c r="G291" s="132" t="s">
        <v>51</v>
      </c>
      <c r="H291" s="67"/>
      <c r="I291" s="68">
        <v>1.37</v>
      </c>
      <c r="J291" s="74"/>
      <c r="K291" s="69">
        <f t="shared" si="3"/>
        <v>0</v>
      </c>
      <c r="Z291" s="131"/>
    </row>
    <row r="292" spans="1:26" s="56" customFormat="1" ht="14.4" x14ac:dyDescent="0.3">
      <c r="A292" s="66"/>
      <c r="B292" s="61" t="s">
        <v>624</v>
      </c>
      <c r="C292" s="67" t="s">
        <v>621</v>
      </c>
      <c r="D292" s="67" t="s">
        <v>622</v>
      </c>
      <c r="E292" s="67"/>
      <c r="F292" s="67" t="s">
        <v>50</v>
      </c>
      <c r="G292" s="132" t="s">
        <v>54</v>
      </c>
      <c r="H292" s="67"/>
      <c r="I292" s="68">
        <v>1.53</v>
      </c>
      <c r="J292" s="74"/>
      <c r="K292" s="69">
        <f t="shared" si="3"/>
        <v>0</v>
      </c>
      <c r="Z292" s="131"/>
    </row>
    <row r="293" spans="1:26" s="56" customFormat="1" ht="14.4" x14ac:dyDescent="0.3">
      <c r="A293" s="66"/>
      <c r="B293" s="61" t="s">
        <v>640</v>
      </c>
      <c r="C293" s="67" t="s">
        <v>641</v>
      </c>
      <c r="D293" s="67" t="s">
        <v>1584</v>
      </c>
      <c r="E293" s="67"/>
      <c r="F293" s="67" t="s">
        <v>50</v>
      </c>
      <c r="G293" s="132" t="s">
        <v>54</v>
      </c>
      <c r="H293" s="67" t="s">
        <v>117</v>
      </c>
      <c r="I293" s="68">
        <v>1.6</v>
      </c>
      <c r="J293" s="74"/>
      <c r="K293" s="69">
        <f t="shared" si="3"/>
        <v>0</v>
      </c>
      <c r="Z293" s="131"/>
    </row>
    <row r="294" spans="1:26" s="56" customFormat="1" ht="14.4" x14ac:dyDescent="0.3">
      <c r="A294" s="66"/>
      <c r="B294" s="61" t="s">
        <v>178</v>
      </c>
      <c r="C294" s="67" t="s">
        <v>179</v>
      </c>
      <c r="D294" s="67" t="s">
        <v>180</v>
      </c>
      <c r="E294" s="67"/>
      <c r="F294" s="67" t="s">
        <v>50</v>
      </c>
      <c r="G294" s="132" t="s">
        <v>54</v>
      </c>
      <c r="H294" s="67"/>
      <c r="I294" s="68">
        <v>1.92</v>
      </c>
      <c r="J294" s="74"/>
      <c r="K294" s="69">
        <f t="shared" ref="K294:K357" si="4">J294*I294</f>
        <v>0</v>
      </c>
      <c r="Z294" s="131"/>
    </row>
    <row r="295" spans="1:26" s="56" customFormat="1" ht="14.4" x14ac:dyDescent="0.3">
      <c r="A295" s="66"/>
      <c r="B295" s="61" t="s">
        <v>181</v>
      </c>
      <c r="C295" s="67" t="s">
        <v>179</v>
      </c>
      <c r="D295" s="67" t="s">
        <v>180</v>
      </c>
      <c r="E295" s="67"/>
      <c r="F295" s="67" t="s">
        <v>50</v>
      </c>
      <c r="G295" s="132" t="s">
        <v>80</v>
      </c>
      <c r="H295" s="67"/>
      <c r="I295" s="68">
        <v>2.6399999999999997</v>
      </c>
      <c r="J295" s="74"/>
      <c r="K295" s="69">
        <f t="shared" si="4"/>
        <v>0</v>
      </c>
      <c r="Z295" s="131"/>
    </row>
    <row r="296" spans="1:26" s="56" customFormat="1" ht="14.4" x14ac:dyDescent="0.3">
      <c r="A296" s="66"/>
      <c r="B296" s="61" t="s">
        <v>182</v>
      </c>
      <c r="C296" s="67" t="s">
        <v>179</v>
      </c>
      <c r="D296" s="67" t="s">
        <v>180</v>
      </c>
      <c r="E296" s="67"/>
      <c r="F296" s="67" t="s">
        <v>50</v>
      </c>
      <c r="G296" s="132" t="s">
        <v>80</v>
      </c>
      <c r="H296" s="67" t="s">
        <v>64</v>
      </c>
      <c r="I296" s="68">
        <v>3.0399999999999996</v>
      </c>
      <c r="J296" s="74"/>
      <c r="K296" s="69">
        <f t="shared" si="4"/>
        <v>0</v>
      </c>
      <c r="Z296" s="131"/>
    </row>
    <row r="297" spans="1:26" s="56" customFormat="1" ht="14.4" x14ac:dyDescent="0.3">
      <c r="A297" s="66"/>
      <c r="B297" s="61" t="s">
        <v>183</v>
      </c>
      <c r="C297" s="67" t="s">
        <v>184</v>
      </c>
      <c r="D297" s="67" t="s">
        <v>185</v>
      </c>
      <c r="E297" s="67"/>
      <c r="F297" s="67" t="s">
        <v>69</v>
      </c>
      <c r="G297" s="132" t="s">
        <v>86</v>
      </c>
      <c r="H297" s="67"/>
      <c r="I297" s="68">
        <v>0.28000000000000003</v>
      </c>
      <c r="J297" s="74"/>
      <c r="K297" s="69">
        <f t="shared" si="4"/>
        <v>0</v>
      </c>
      <c r="Z297" s="131"/>
    </row>
    <row r="298" spans="1:26" s="56" customFormat="1" ht="14.4" x14ac:dyDescent="0.3">
      <c r="A298" s="66"/>
      <c r="B298" s="61" t="s">
        <v>186</v>
      </c>
      <c r="C298" s="67" t="s">
        <v>184</v>
      </c>
      <c r="D298" s="67" t="s">
        <v>185</v>
      </c>
      <c r="E298" s="67"/>
      <c r="F298" s="67" t="s">
        <v>69</v>
      </c>
      <c r="G298" s="132" t="s">
        <v>51</v>
      </c>
      <c r="H298" s="67"/>
      <c r="I298" s="68">
        <v>0.32</v>
      </c>
      <c r="J298" s="74"/>
      <c r="K298" s="69">
        <f t="shared" si="4"/>
        <v>0</v>
      </c>
      <c r="Z298" s="131"/>
    </row>
    <row r="299" spans="1:26" s="56" customFormat="1" ht="14.4" x14ac:dyDescent="0.3">
      <c r="A299" s="66"/>
      <c r="B299" s="61" t="s">
        <v>187</v>
      </c>
      <c r="C299" s="67" t="s">
        <v>184</v>
      </c>
      <c r="D299" s="67" t="s">
        <v>185</v>
      </c>
      <c r="E299" s="67"/>
      <c r="F299" s="67" t="s">
        <v>69</v>
      </c>
      <c r="G299" s="132" t="s">
        <v>54</v>
      </c>
      <c r="H299" s="67"/>
      <c r="I299" s="68">
        <v>0.4</v>
      </c>
      <c r="J299" s="74"/>
      <c r="K299" s="69">
        <f t="shared" si="4"/>
        <v>0</v>
      </c>
      <c r="Z299" s="131"/>
    </row>
    <row r="300" spans="1:26" s="56" customFormat="1" ht="14.4" x14ac:dyDescent="0.3">
      <c r="A300" s="66"/>
      <c r="B300" s="61" t="s">
        <v>188</v>
      </c>
      <c r="C300" s="67" t="s">
        <v>184</v>
      </c>
      <c r="D300" s="67" t="s">
        <v>185</v>
      </c>
      <c r="E300" s="67"/>
      <c r="F300" s="67" t="s">
        <v>69</v>
      </c>
      <c r="G300" s="132" t="s">
        <v>112</v>
      </c>
      <c r="H300" s="67"/>
      <c r="I300" s="68">
        <v>0.57000000000000006</v>
      </c>
      <c r="J300" s="74"/>
      <c r="K300" s="69">
        <f t="shared" si="4"/>
        <v>0</v>
      </c>
      <c r="Z300" s="131"/>
    </row>
    <row r="301" spans="1:26" s="56" customFormat="1" ht="14.4" x14ac:dyDescent="0.3">
      <c r="A301" s="66"/>
      <c r="B301" s="61" t="s">
        <v>1305</v>
      </c>
      <c r="C301" s="67" t="s">
        <v>184</v>
      </c>
      <c r="D301" s="67" t="s">
        <v>185</v>
      </c>
      <c r="E301" s="67"/>
      <c r="F301" s="67" t="s">
        <v>69</v>
      </c>
      <c r="G301" s="132" t="s">
        <v>80</v>
      </c>
      <c r="H301" s="67"/>
      <c r="I301" s="68">
        <v>0.69000000000000006</v>
      </c>
      <c r="J301" s="74"/>
      <c r="K301" s="69">
        <f t="shared" si="4"/>
        <v>0</v>
      </c>
      <c r="Z301" s="131"/>
    </row>
    <row r="302" spans="1:26" s="56" customFormat="1" ht="14.4" x14ac:dyDescent="0.3">
      <c r="A302" s="66"/>
      <c r="B302" s="61" t="s">
        <v>189</v>
      </c>
      <c r="C302" s="67" t="s">
        <v>184</v>
      </c>
      <c r="D302" s="67" t="s">
        <v>185</v>
      </c>
      <c r="E302" s="67"/>
      <c r="F302" s="67" t="s">
        <v>50</v>
      </c>
      <c r="G302" s="132" t="s">
        <v>54</v>
      </c>
      <c r="H302" s="67"/>
      <c r="I302" s="68">
        <v>0.8</v>
      </c>
      <c r="J302" s="74"/>
      <c r="K302" s="69">
        <f t="shared" si="4"/>
        <v>0</v>
      </c>
      <c r="Z302" s="131"/>
    </row>
    <row r="303" spans="1:26" s="56" customFormat="1" ht="14.4" x14ac:dyDescent="0.3">
      <c r="A303" s="66"/>
      <c r="B303" s="61" t="s">
        <v>190</v>
      </c>
      <c r="C303" s="67" t="s">
        <v>184</v>
      </c>
      <c r="D303" s="67" t="s">
        <v>185</v>
      </c>
      <c r="E303" s="67"/>
      <c r="F303" s="67" t="s">
        <v>50</v>
      </c>
      <c r="G303" s="132" t="s">
        <v>112</v>
      </c>
      <c r="H303" s="67"/>
      <c r="I303" s="68">
        <v>1.05</v>
      </c>
      <c r="J303" s="74"/>
      <c r="K303" s="69">
        <f t="shared" si="4"/>
        <v>0</v>
      </c>
      <c r="Z303" s="131"/>
    </row>
    <row r="304" spans="1:26" s="56" customFormat="1" ht="14.4" x14ac:dyDescent="0.3">
      <c r="A304" s="66"/>
      <c r="B304" s="61" t="s">
        <v>191</v>
      </c>
      <c r="C304" s="67" t="s">
        <v>184</v>
      </c>
      <c r="D304" s="67" t="s">
        <v>185</v>
      </c>
      <c r="E304" s="67"/>
      <c r="F304" s="67" t="s">
        <v>50</v>
      </c>
      <c r="G304" s="132" t="s">
        <v>80</v>
      </c>
      <c r="H304" s="67"/>
      <c r="I304" s="68">
        <v>1.1200000000000001</v>
      </c>
      <c r="J304" s="74"/>
      <c r="K304" s="69">
        <f t="shared" si="4"/>
        <v>0</v>
      </c>
      <c r="Z304" s="131"/>
    </row>
    <row r="305" spans="1:26" s="56" customFormat="1" ht="14.4" x14ac:dyDescent="0.3">
      <c r="A305" s="66"/>
      <c r="B305" s="61" t="s">
        <v>192</v>
      </c>
      <c r="C305" s="67" t="s">
        <v>184</v>
      </c>
      <c r="D305" s="67" t="s">
        <v>185</v>
      </c>
      <c r="E305" s="67"/>
      <c r="F305" s="67" t="s">
        <v>50</v>
      </c>
      <c r="G305" s="132" t="s">
        <v>92</v>
      </c>
      <c r="H305" s="67"/>
      <c r="I305" s="68">
        <v>1.21</v>
      </c>
      <c r="J305" s="74"/>
      <c r="K305" s="69">
        <f t="shared" si="4"/>
        <v>0</v>
      </c>
      <c r="Z305" s="131"/>
    </row>
    <row r="306" spans="1:26" s="56" customFormat="1" ht="14.4" x14ac:dyDescent="0.3">
      <c r="A306" s="66"/>
      <c r="B306" s="61" t="s">
        <v>193</v>
      </c>
      <c r="C306" s="67" t="s">
        <v>184</v>
      </c>
      <c r="D306" s="67" t="s">
        <v>185</v>
      </c>
      <c r="E306" s="67"/>
      <c r="F306" s="67" t="s">
        <v>50</v>
      </c>
      <c r="G306" s="132" t="s">
        <v>119</v>
      </c>
      <c r="H306" s="67"/>
      <c r="I306" s="68">
        <v>1.34</v>
      </c>
      <c r="J306" s="74"/>
      <c r="K306" s="69">
        <f t="shared" si="4"/>
        <v>0</v>
      </c>
      <c r="Z306" s="131"/>
    </row>
    <row r="307" spans="1:26" s="56" customFormat="1" ht="14.4" x14ac:dyDescent="0.3">
      <c r="A307" s="66"/>
      <c r="B307" s="61" t="s">
        <v>194</v>
      </c>
      <c r="C307" s="67" t="s">
        <v>184</v>
      </c>
      <c r="D307" s="67" t="s">
        <v>185</v>
      </c>
      <c r="E307" s="67"/>
      <c r="F307" s="67" t="s">
        <v>53</v>
      </c>
      <c r="G307" s="132" t="s">
        <v>92</v>
      </c>
      <c r="H307" s="67" t="s">
        <v>117</v>
      </c>
      <c r="I307" s="68">
        <v>1.76</v>
      </c>
      <c r="J307" s="74"/>
      <c r="K307" s="69">
        <f t="shared" si="4"/>
        <v>0</v>
      </c>
      <c r="Z307" s="131"/>
    </row>
    <row r="308" spans="1:26" s="56" customFormat="1" ht="14.4" x14ac:dyDescent="0.3">
      <c r="A308" s="66"/>
      <c r="B308" s="61" t="s">
        <v>196</v>
      </c>
      <c r="C308" s="67" t="s">
        <v>184</v>
      </c>
      <c r="D308" s="67" t="s">
        <v>185</v>
      </c>
      <c r="E308" s="67"/>
      <c r="F308" s="67" t="s">
        <v>53</v>
      </c>
      <c r="G308" s="132" t="s">
        <v>80</v>
      </c>
      <c r="H308" s="67" t="s">
        <v>57</v>
      </c>
      <c r="I308" s="68">
        <v>2.6399999999999997</v>
      </c>
      <c r="J308" s="74"/>
      <c r="K308" s="69">
        <f t="shared" si="4"/>
        <v>0</v>
      </c>
      <c r="Z308" s="131"/>
    </row>
    <row r="309" spans="1:26" s="56" customFormat="1" ht="14.4" x14ac:dyDescent="0.3">
      <c r="A309" s="66"/>
      <c r="B309" s="61" t="s">
        <v>195</v>
      </c>
      <c r="C309" s="67" t="s">
        <v>184</v>
      </c>
      <c r="D309" s="67" t="s">
        <v>185</v>
      </c>
      <c r="E309" s="67"/>
      <c r="F309" s="67" t="s">
        <v>53</v>
      </c>
      <c r="G309" s="132" t="s">
        <v>119</v>
      </c>
      <c r="H309" s="67" t="s">
        <v>64</v>
      </c>
      <c r="I309" s="68">
        <v>2.0799999999999996</v>
      </c>
      <c r="J309" s="74"/>
      <c r="K309" s="69">
        <f t="shared" si="4"/>
        <v>0</v>
      </c>
      <c r="Z309" s="131"/>
    </row>
    <row r="310" spans="1:26" s="56" customFormat="1" ht="14.4" x14ac:dyDescent="0.3">
      <c r="A310" s="66"/>
      <c r="B310" s="61" t="s">
        <v>197</v>
      </c>
      <c r="C310" s="67" t="s">
        <v>184</v>
      </c>
      <c r="D310" s="67" t="s">
        <v>185</v>
      </c>
      <c r="E310" s="67"/>
      <c r="F310" s="67" t="s">
        <v>53</v>
      </c>
      <c r="G310" s="132" t="s">
        <v>119</v>
      </c>
      <c r="H310" s="67" t="s">
        <v>57</v>
      </c>
      <c r="I310" s="68">
        <v>3.3499999999999996</v>
      </c>
      <c r="J310" s="74"/>
      <c r="K310" s="69">
        <f t="shared" si="4"/>
        <v>0</v>
      </c>
      <c r="Z310" s="131"/>
    </row>
    <row r="311" spans="1:26" s="56" customFormat="1" ht="14.4" x14ac:dyDescent="0.3">
      <c r="A311" s="66"/>
      <c r="B311" s="61" t="s">
        <v>174</v>
      </c>
      <c r="C311" s="67" t="s">
        <v>175</v>
      </c>
      <c r="D311" s="67" t="s">
        <v>176</v>
      </c>
      <c r="E311" s="67"/>
      <c r="F311" s="67" t="s">
        <v>50</v>
      </c>
      <c r="G311" s="132" t="s">
        <v>54</v>
      </c>
      <c r="H311" s="67"/>
      <c r="I311" s="68">
        <v>1.34</v>
      </c>
      <c r="J311" s="74"/>
      <c r="K311" s="69">
        <f t="shared" si="4"/>
        <v>0</v>
      </c>
      <c r="Z311" s="131"/>
    </row>
    <row r="312" spans="1:26" s="56" customFormat="1" ht="14.4" x14ac:dyDescent="0.3">
      <c r="A312" s="66"/>
      <c r="B312" s="61" t="s">
        <v>177</v>
      </c>
      <c r="C312" s="67" t="s">
        <v>175</v>
      </c>
      <c r="D312" s="67" t="s">
        <v>176</v>
      </c>
      <c r="E312" s="67"/>
      <c r="F312" s="67" t="s">
        <v>53</v>
      </c>
      <c r="G312" s="132" t="s">
        <v>80</v>
      </c>
      <c r="H312" s="67"/>
      <c r="I312" s="68">
        <v>1.76</v>
      </c>
      <c r="J312" s="74"/>
      <c r="K312" s="69">
        <f t="shared" si="4"/>
        <v>0</v>
      </c>
      <c r="Z312" s="131"/>
    </row>
    <row r="313" spans="1:26" s="56" customFormat="1" ht="14.4" x14ac:dyDescent="0.3">
      <c r="A313" s="66"/>
      <c r="B313" s="61" t="s">
        <v>336</v>
      </c>
      <c r="C313" s="67" t="s">
        <v>337</v>
      </c>
      <c r="D313" s="67" t="s">
        <v>338</v>
      </c>
      <c r="E313" s="67"/>
      <c r="F313" s="67" t="s">
        <v>133</v>
      </c>
      <c r="G313" s="132" t="s">
        <v>86</v>
      </c>
      <c r="H313" s="67"/>
      <c r="I313" s="68">
        <v>1.34</v>
      </c>
      <c r="J313" s="74"/>
      <c r="K313" s="69">
        <f t="shared" si="4"/>
        <v>0</v>
      </c>
      <c r="Z313" s="131"/>
    </row>
    <row r="314" spans="1:26" s="56" customFormat="1" ht="14.4" x14ac:dyDescent="0.3">
      <c r="A314" s="66"/>
      <c r="B314" s="61" t="s">
        <v>339</v>
      </c>
      <c r="C314" s="67" t="s">
        <v>337</v>
      </c>
      <c r="D314" s="67" t="s">
        <v>338</v>
      </c>
      <c r="E314" s="67"/>
      <c r="F314" s="67" t="s">
        <v>133</v>
      </c>
      <c r="G314" s="132" t="s">
        <v>340</v>
      </c>
      <c r="H314" s="67" t="s">
        <v>117</v>
      </c>
      <c r="I314" s="68">
        <v>1.53</v>
      </c>
      <c r="J314" s="74"/>
      <c r="K314" s="69">
        <f t="shared" si="4"/>
        <v>0</v>
      </c>
      <c r="Z314" s="131"/>
    </row>
    <row r="315" spans="1:26" s="56" customFormat="1" ht="14.4" x14ac:dyDescent="0.3">
      <c r="A315" s="66"/>
      <c r="B315" s="61" t="s">
        <v>341</v>
      </c>
      <c r="C315" s="67" t="s">
        <v>337</v>
      </c>
      <c r="D315" s="67" t="s">
        <v>338</v>
      </c>
      <c r="E315" s="67"/>
      <c r="F315" s="67" t="s">
        <v>134</v>
      </c>
      <c r="G315" s="132" t="s">
        <v>51</v>
      </c>
      <c r="H315" s="67" t="s">
        <v>57</v>
      </c>
      <c r="I315" s="68">
        <v>2.0799999999999996</v>
      </c>
      <c r="J315" s="74"/>
      <c r="K315" s="69">
        <f t="shared" si="4"/>
        <v>0</v>
      </c>
      <c r="Z315" s="131"/>
    </row>
    <row r="316" spans="1:26" s="56" customFormat="1" ht="14.4" x14ac:dyDescent="0.3">
      <c r="A316" s="66"/>
      <c r="B316" s="61" t="s">
        <v>342</v>
      </c>
      <c r="C316" s="67" t="s">
        <v>337</v>
      </c>
      <c r="D316" s="67" t="s">
        <v>338</v>
      </c>
      <c r="E316" s="67"/>
      <c r="F316" s="67" t="s">
        <v>134</v>
      </c>
      <c r="G316" s="132" t="s">
        <v>54</v>
      </c>
      <c r="H316" s="67" t="s">
        <v>57</v>
      </c>
      <c r="I316" s="68">
        <v>2.2399999999999998</v>
      </c>
      <c r="J316" s="74"/>
      <c r="K316" s="69">
        <f t="shared" si="4"/>
        <v>0</v>
      </c>
      <c r="Z316" s="131"/>
    </row>
    <row r="317" spans="1:26" s="56" customFormat="1" ht="14.4" x14ac:dyDescent="0.3">
      <c r="A317" s="66"/>
      <c r="B317" s="61" t="s">
        <v>343</v>
      </c>
      <c r="C317" s="67" t="s">
        <v>344</v>
      </c>
      <c r="D317" s="67" t="s">
        <v>345</v>
      </c>
      <c r="E317" s="67"/>
      <c r="F317" s="67" t="s">
        <v>133</v>
      </c>
      <c r="G317" s="132" t="s">
        <v>54</v>
      </c>
      <c r="H317" s="67"/>
      <c r="I317" s="68">
        <v>0.8</v>
      </c>
      <c r="J317" s="74"/>
      <c r="K317" s="69">
        <f t="shared" si="4"/>
        <v>0</v>
      </c>
      <c r="Z317" s="131"/>
    </row>
    <row r="318" spans="1:26" s="56" customFormat="1" ht="14.4" x14ac:dyDescent="0.3">
      <c r="A318" s="66"/>
      <c r="B318" s="61" t="s">
        <v>346</v>
      </c>
      <c r="C318" s="67" t="s">
        <v>344</v>
      </c>
      <c r="D318" s="67" t="s">
        <v>345</v>
      </c>
      <c r="E318" s="67"/>
      <c r="F318" s="67" t="s">
        <v>133</v>
      </c>
      <c r="G318" s="132" t="s">
        <v>112</v>
      </c>
      <c r="H318" s="67" t="s">
        <v>64</v>
      </c>
      <c r="I318" s="68">
        <v>0.89</v>
      </c>
      <c r="J318" s="74"/>
      <c r="K318" s="69">
        <f t="shared" si="4"/>
        <v>0</v>
      </c>
      <c r="Z318" s="131"/>
    </row>
    <row r="319" spans="1:26" s="56" customFormat="1" ht="14.4" x14ac:dyDescent="0.3">
      <c r="A319" s="66"/>
      <c r="B319" s="61" t="s">
        <v>347</v>
      </c>
      <c r="C319" s="67" t="s">
        <v>344</v>
      </c>
      <c r="D319" s="67" t="s">
        <v>345</v>
      </c>
      <c r="E319" s="67"/>
      <c r="F319" s="67" t="s">
        <v>133</v>
      </c>
      <c r="G319" s="132" t="s">
        <v>80</v>
      </c>
      <c r="H319" s="67" t="s">
        <v>64</v>
      </c>
      <c r="I319" s="68">
        <v>0.96</v>
      </c>
      <c r="J319" s="74"/>
      <c r="K319" s="69">
        <f t="shared" si="4"/>
        <v>0</v>
      </c>
      <c r="Z319" s="131"/>
    </row>
    <row r="320" spans="1:26" s="56" customFormat="1" ht="14.4" x14ac:dyDescent="0.3">
      <c r="A320" s="66"/>
      <c r="B320" s="61" t="s">
        <v>348</v>
      </c>
      <c r="C320" s="67" t="s">
        <v>344</v>
      </c>
      <c r="D320" s="67" t="s">
        <v>345</v>
      </c>
      <c r="E320" s="67"/>
      <c r="F320" s="67" t="s">
        <v>134</v>
      </c>
      <c r="G320" s="132" t="s">
        <v>80</v>
      </c>
      <c r="H320" s="67" t="s">
        <v>57</v>
      </c>
      <c r="I320" s="68">
        <v>2.0799999999999996</v>
      </c>
      <c r="J320" s="74"/>
      <c r="K320" s="69">
        <f t="shared" si="4"/>
        <v>0</v>
      </c>
      <c r="Z320" s="131"/>
    </row>
    <row r="321" spans="1:26" s="56" customFormat="1" ht="14.4" x14ac:dyDescent="0.3">
      <c r="A321" s="66"/>
      <c r="B321" s="61" t="s">
        <v>796</v>
      </c>
      <c r="C321" s="67" t="s">
        <v>797</v>
      </c>
      <c r="D321" s="67" t="s">
        <v>798</v>
      </c>
      <c r="E321" s="67"/>
      <c r="F321" s="67" t="s">
        <v>69</v>
      </c>
      <c r="G321" s="132" t="s">
        <v>100</v>
      </c>
      <c r="H321" s="67"/>
      <c r="I321" s="68">
        <v>0.54</v>
      </c>
      <c r="J321" s="74"/>
      <c r="K321" s="69">
        <f t="shared" si="4"/>
        <v>0</v>
      </c>
      <c r="Z321" s="131"/>
    </row>
    <row r="322" spans="1:26" s="56" customFormat="1" ht="14.4" x14ac:dyDescent="0.3">
      <c r="A322" s="66"/>
      <c r="B322" s="61" t="s">
        <v>799</v>
      </c>
      <c r="C322" s="67" t="s">
        <v>797</v>
      </c>
      <c r="D322" s="67" t="s">
        <v>798</v>
      </c>
      <c r="E322" s="67"/>
      <c r="F322" s="67" t="s">
        <v>50</v>
      </c>
      <c r="G322" s="132" t="s">
        <v>54</v>
      </c>
      <c r="H322" s="67"/>
      <c r="I322" s="68">
        <v>1.05</v>
      </c>
      <c r="J322" s="74"/>
      <c r="K322" s="69">
        <f t="shared" si="4"/>
        <v>0</v>
      </c>
      <c r="Z322" s="131"/>
    </row>
    <row r="323" spans="1:26" s="56" customFormat="1" ht="14.4" x14ac:dyDescent="0.3">
      <c r="A323" s="66"/>
      <c r="B323" s="61" t="s">
        <v>800</v>
      </c>
      <c r="C323" s="67" t="s">
        <v>797</v>
      </c>
      <c r="D323" s="67" t="s">
        <v>798</v>
      </c>
      <c r="E323" s="67"/>
      <c r="F323" s="67" t="s">
        <v>50</v>
      </c>
      <c r="G323" s="132" t="s">
        <v>80</v>
      </c>
      <c r="H323" s="67"/>
      <c r="I323" s="68">
        <v>1.34</v>
      </c>
      <c r="J323" s="74"/>
      <c r="K323" s="69">
        <f t="shared" si="4"/>
        <v>0</v>
      </c>
      <c r="Z323" s="131"/>
    </row>
    <row r="324" spans="1:26" s="56" customFormat="1" ht="14.4" x14ac:dyDescent="0.3">
      <c r="A324" s="66"/>
      <c r="B324" s="61" t="s">
        <v>801</v>
      </c>
      <c r="C324" s="67" t="s">
        <v>797</v>
      </c>
      <c r="D324" s="67" t="s">
        <v>798</v>
      </c>
      <c r="E324" s="67"/>
      <c r="F324" s="67" t="s">
        <v>50</v>
      </c>
      <c r="G324" s="132" t="s">
        <v>80</v>
      </c>
      <c r="H324" s="67" t="s">
        <v>117</v>
      </c>
      <c r="I324" s="68">
        <v>1.92</v>
      </c>
      <c r="J324" s="74"/>
      <c r="K324" s="69">
        <f t="shared" si="4"/>
        <v>0</v>
      </c>
      <c r="Z324" s="131"/>
    </row>
    <row r="325" spans="1:26" s="56" customFormat="1" ht="14.4" x14ac:dyDescent="0.3">
      <c r="A325" s="66"/>
      <c r="B325" s="61" t="s">
        <v>1449</v>
      </c>
      <c r="C325" s="67" t="s">
        <v>1585</v>
      </c>
      <c r="D325" s="67" t="s">
        <v>1586</v>
      </c>
      <c r="E325" s="67"/>
      <c r="F325" s="67" t="s">
        <v>127</v>
      </c>
      <c r="G325" s="132" t="s">
        <v>100</v>
      </c>
      <c r="H325" s="67"/>
      <c r="I325" s="68">
        <v>1.92</v>
      </c>
      <c r="J325" s="74"/>
      <c r="K325" s="69">
        <f t="shared" si="4"/>
        <v>0</v>
      </c>
      <c r="Z325" s="131"/>
    </row>
    <row r="326" spans="1:26" s="56" customFormat="1" ht="14.4" x14ac:dyDescent="0.3">
      <c r="A326" s="66"/>
      <c r="B326" s="61" t="s">
        <v>1450</v>
      </c>
      <c r="C326" s="67" t="s">
        <v>1585</v>
      </c>
      <c r="D326" s="67" t="s">
        <v>1586</v>
      </c>
      <c r="E326" s="67"/>
      <c r="F326" s="67" t="s">
        <v>127</v>
      </c>
      <c r="G326" s="132" t="s">
        <v>100</v>
      </c>
      <c r="H326" s="67" t="s">
        <v>117</v>
      </c>
      <c r="I326" s="68">
        <v>2.17</v>
      </c>
      <c r="J326" s="74"/>
      <c r="K326" s="69">
        <f t="shared" si="4"/>
        <v>0</v>
      </c>
      <c r="Z326" s="131"/>
    </row>
    <row r="327" spans="1:26" s="56" customFormat="1" ht="14.4" x14ac:dyDescent="0.3">
      <c r="A327" s="66"/>
      <c r="B327" s="61" t="s">
        <v>789</v>
      </c>
      <c r="C327" s="67" t="s">
        <v>790</v>
      </c>
      <c r="D327" s="67" t="s">
        <v>791</v>
      </c>
      <c r="E327" s="67"/>
      <c r="F327" s="67" t="s">
        <v>133</v>
      </c>
      <c r="G327" s="132" t="s">
        <v>792</v>
      </c>
      <c r="H327" s="67"/>
      <c r="I327" s="68">
        <v>0.89</v>
      </c>
      <c r="J327" s="74"/>
      <c r="K327" s="69">
        <f t="shared" si="4"/>
        <v>0</v>
      </c>
      <c r="Z327" s="131"/>
    </row>
    <row r="328" spans="1:26" s="56" customFormat="1" ht="14.4" x14ac:dyDescent="0.3">
      <c r="A328" s="66"/>
      <c r="B328" s="61" t="s">
        <v>795</v>
      </c>
      <c r="C328" s="67" t="s">
        <v>790</v>
      </c>
      <c r="D328" s="67" t="s">
        <v>791</v>
      </c>
      <c r="E328" s="67"/>
      <c r="F328" s="67" t="s">
        <v>133</v>
      </c>
      <c r="G328" s="132" t="s">
        <v>54</v>
      </c>
      <c r="H328" s="67" t="s">
        <v>57</v>
      </c>
      <c r="I328" s="68">
        <v>1.76</v>
      </c>
      <c r="J328" s="74"/>
      <c r="K328" s="69">
        <f t="shared" si="4"/>
        <v>0</v>
      </c>
      <c r="Z328" s="131"/>
    </row>
    <row r="329" spans="1:26" s="56" customFormat="1" ht="14.4" x14ac:dyDescent="0.3">
      <c r="A329" s="66"/>
      <c r="B329" s="61" t="s">
        <v>793</v>
      </c>
      <c r="C329" s="67" t="s">
        <v>790</v>
      </c>
      <c r="D329" s="67" t="s">
        <v>791</v>
      </c>
      <c r="E329" s="67"/>
      <c r="F329" s="67" t="s">
        <v>50</v>
      </c>
      <c r="G329" s="132" t="s">
        <v>54</v>
      </c>
      <c r="H329" s="67"/>
      <c r="I329" s="68">
        <v>0.89</v>
      </c>
      <c r="J329" s="74"/>
      <c r="K329" s="69">
        <f t="shared" si="4"/>
        <v>0</v>
      </c>
      <c r="Z329" s="131"/>
    </row>
    <row r="330" spans="1:26" s="56" customFormat="1" ht="14.4" x14ac:dyDescent="0.3">
      <c r="A330" s="66"/>
      <c r="B330" s="61" t="s">
        <v>794</v>
      </c>
      <c r="C330" s="67" t="s">
        <v>790</v>
      </c>
      <c r="D330" s="67" t="s">
        <v>791</v>
      </c>
      <c r="E330" s="67"/>
      <c r="F330" s="67" t="s">
        <v>50</v>
      </c>
      <c r="G330" s="132" t="s">
        <v>112</v>
      </c>
      <c r="H330" s="67" t="s">
        <v>117</v>
      </c>
      <c r="I330" s="68">
        <v>1.34</v>
      </c>
      <c r="J330" s="74"/>
      <c r="K330" s="69">
        <f t="shared" si="4"/>
        <v>0</v>
      </c>
      <c r="Z330" s="131"/>
    </row>
    <row r="331" spans="1:26" s="56" customFormat="1" ht="14.4" x14ac:dyDescent="0.3">
      <c r="A331" s="66"/>
      <c r="B331" s="61" t="s">
        <v>129</v>
      </c>
      <c r="C331" s="67" t="s">
        <v>124</v>
      </c>
      <c r="D331" s="67" t="s">
        <v>125</v>
      </c>
      <c r="E331" s="67"/>
      <c r="F331" s="67" t="s">
        <v>127</v>
      </c>
      <c r="G331" s="132" t="s">
        <v>128</v>
      </c>
      <c r="H331" s="67"/>
      <c r="I331" s="68">
        <v>2.6399999999999997</v>
      </c>
      <c r="J331" s="74"/>
      <c r="K331" s="69">
        <f t="shared" si="4"/>
        <v>0</v>
      </c>
      <c r="Z331" s="131"/>
    </row>
    <row r="332" spans="1:26" s="56" customFormat="1" ht="14.4" x14ac:dyDescent="0.3">
      <c r="A332" s="66"/>
      <c r="B332" s="61" t="s">
        <v>123</v>
      </c>
      <c r="C332" s="67" t="s">
        <v>124</v>
      </c>
      <c r="D332" s="67" t="s">
        <v>125</v>
      </c>
      <c r="E332" s="67" t="s">
        <v>126</v>
      </c>
      <c r="F332" s="67" t="s">
        <v>127</v>
      </c>
      <c r="G332" s="132" t="s">
        <v>128</v>
      </c>
      <c r="H332" s="67"/>
      <c r="I332" s="68">
        <v>2.6399999999999997</v>
      </c>
      <c r="J332" s="74"/>
      <c r="K332" s="69">
        <f t="shared" si="4"/>
        <v>0</v>
      </c>
      <c r="Z332" s="131"/>
    </row>
    <row r="333" spans="1:26" s="56" customFormat="1" ht="14.4" x14ac:dyDescent="0.3">
      <c r="A333" s="66"/>
      <c r="B333" s="61" t="s">
        <v>105</v>
      </c>
      <c r="C333" s="67" t="s">
        <v>106</v>
      </c>
      <c r="D333" s="67" t="s">
        <v>107</v>
      </c>
      <c r="E333" s="67"/>
      <c r="F333" s="67" t="s">
        <v>69</v>
      </c>
      <c r="G333" s="132" t="s">
        <v>86</v>
      </c>
      <c r="H333" s="67"/>
      <c r="I333" s="68">
        <v>0.28999999999999998</v>
      </c>
      <c r="J333" s="74"/>
      <c r="K333" s="69">
        <f t="shared" si="4"/>
        <v>0</v>
      </c>
      <c r="Z333" s="131"/>
    </row>
    <row r="334" spans="1:26" s="56" customFormat="1" ht="14.4" x14ac:dyDescent="0.3">
      <c r="A334" s="66"/>
      <c r="B334" s="61" t="s">
        <v>108</v>
      </c>
      <c r="C334" s="67" t="s">
        <v>106</v>
      </c>
      <c r="D334" s="67" t="s">
        <v>107</v>
      </c>
      <c r="E334" s="67"/>
      <c r="F334" s="67" t="s">
        <v>69</v>
      </c>
      <c r="G334" s="132" t="s">
        <v>63</v>
      </c>
      <c r="H334" s="67"/>
      <c r="I334" s="68">
        <v>0.41000000000000003</v>
      </c>
      <c r="J334" s="74"/>
      <c r="K334" s="69">
        <f t="shared" si="4"/>
        <v>0</v>
      </c>
      <c r="Z334" s="131"/>
    </row>
    <row r="335" spans="1:26" s="56" customFormat="1" ht="14.4" x14ac:dyDescent="0.3">
      <c r="A335" s="66"/>
      <c r="B335" s="61" t="s">
        <v>109</v>
      </c>
      <c r="C335" s="67" t="s">
        <v>106</v>
      </c>
      <c r="D335" s="67" t="s">
        <v>107</v>
      </c>
      <c r="E335" s="67"/>
      <c r="F335" s="67" t="s">
        <v>50</v>
      </c>
      <c r="G335" s="132" t="s">
        <v>51</v>
      </c>
      <c r="H335" s="67"/>
      <c r="I335" s="68">
        <v>0.8</v>
      </c>
      <c r="J335" s="74"/>
      <c r="K335" s="69">
        <f t="shared" si="4"/>
        <v>0</v>
      </c>
      <c r="Z335" s="131"/>
    </row>
    <row r="336" spans="1:26" s="56" customFormat="1" ht="14.4" x14ac:dyDescent="0.3">
      <c r="A336" s="66"/>
      <c r="B336" s="61" t="s">
        <v>110</v>
      </c>
      <c r="C336" s="67" t="s">
        <v>106</v>
      </c>
      <c r="D336" s="67" t="s">
        <v>107</v>
      </c>
      <c r="E336" s="67"/>
      <c r="F336" s="67" t="s">
        <v>50</v>
      </c>
      <c r="G336" s="132" t="s">
        <v>54</v>
      </c>
      <c r="H336" s="67"/>
      <c r="I336" s="68">
        <v>0.96</v>
      </c>
      <c r="J336" s="74"/>
      <c r="K336" s="69">
        <f t="shared" si="4"/>
        <v>0</v>
      </c>
      <c r="Z336" s="131"/>
    </row>
    <row r="337" spans="1:26" s="56" customFormat="1" ht="14.4" x14ac:dyDescent="0.3">
      <c r="A337" s="66"/>
      <c r="B337" s="61" t="s">
        <v>111</v>
      </c>
      <c r="C337" s="67" t="s">
        <v>106</v>
      </c>
      <c r="D337" s="67" t="s">
        <v>107</v>
      </c>
      <c r="E337" s="67"/>
      <c r="F337" s="67" t="s">
        <v>50</v>
      </c>
      <c r="G337" s="132" t="s">
        <v>112</v>
      </c>
      <c r="H337" s="67"/>
      <c r="I337" s="68">
        <v>1.1200000000000001</v>
      </c>
      <c r="J337" s="74"/>
      <c r="K337" s="69">
        <f t="shared" si="4"/>
        <v>0</v>
      </c>
      <c r="Z337" s="131"/>
    </row>
    <row r="338" spans="1:26" s="56" customFormat="1" ht="14.4" x14ac:dyDescent="0.3">
      <c r="A338" s="66"/>
      <c r="B338" s="61" t="s">
        <v>113</v>
      </c>
      <c r="C338" s="67" t="s">
        <v>106</v>
      </c>
      <c r="D338" s="67" t="s">
        <v>107</v>
      </c>
      <c r="E338" s="67"/>
      <c r="F338" s="67" t="s">
        <v>50</v>
      </c>
      <c r="G338" s="132" t="s">
        <v>80</v>
      </c>
      <c r="H338" s="67"/>
      <c r="I338" s="68">
        <v>1.21</v>
      </c>
      <c r="J338" s="74"/>
      <c r="K338" s="69">
        <f t="shared" si="4"/>
        <v>0</v>
      </c>
      <c r="Z338" s="131"/>
    </row>
    <row r="339" spans="1:26" s="56" customFormat="1" ht="14.4" x14ac:dyDescent="0.3">
      <c r="A339" s="66"/>
      <c r="B339" s="61" t="s">
        <v>114</v>
      </c>
      <c r="C339" s="67" t="s">
        <v>106</v>
      </c>
      <c r="D339" s="67" t="s">
        <v>107</v>
      </c>
      <c r="E339" s="67"/>
      <c r="F339" s="67" t="s">
        <v>50</v>
      </c>
      <c r="G339" s="132" t="s">
        <v>92</v>
      </c>
      <c r="H339" s="67"/>
      <c r="I339" s="68">
        <v>1.34</v>
      </c>
      <c r="J339" s="74"/>
      <c r="K339" s="69">
        <f t="shared" si="4"/>
        <v>0</v>
      </c>
      <c r="Z339" s="131"/>
    </row>
    <row r="340" spans="1:26" s="56" customFormat="1" ht="14.4" x14ac:dyDescent="0.3">
      <c r="A340" s="66"/>
      <c r="B340" s="61" t="s">
        <v>115</v>
      </c>
      <c r="C340" s="67" t="s">
        <v>106</v>
      </c>
      <c r="D340" s="67" t="s">
        <v>107</v>
      </c>
      <c r="E340" s="67"/>
      <c r="F340" s="67" t="s">
        <v>50</v>
      </c>
      <c r="G340" s="132" t="s">
        <v>82</v>
      </c>
      <c r="H340" s="67"/>
      <c r="I340" s="68">
        <v>1.53</v>
      </c>
      <c r="J340" s="74"/>
      <c r="K340" s="69">
        <f t="shared" si="4"/>
        <v>0</v>
      </c>
      <c r="Z340" s="131"/>
    </row>
    <row r="341" spans="1:26" s="56" customFormat="1" ht="14.4" x14ac:dyDescent="0.3">
      <c r="A341" s="66"/>
      <c r="B341" s="61" t="s">
        <v>116</v>
      </c>
      <c r="C341" s="67" t="s">
        <v>106</v>
      </c>
      <c r="D341" s="67" t="s">
        <v>107</v>
      </c>
      <c r="E341" s="67"/>
      <c r="F341" s="67" t="s">
        <v>53</v>
      </c>
      <c r="G341" s="132" t="s">
        <v>92</v>
      </c>
      <c r="H341" s="67" t="s">
        <v>117</v>
      </c>
      <c r="I341" s="68">
        <v>2.0099999999999998</v>
      </c>
      <c r="J341" s="74"/>
      <c r="K341" s="69">
        <f t="shared" si="4"/>
        <v>0</v>
      </c>
      <c r="Z341" s="131"/>
    </row>
    <row r="342" spans="1:26" s="56" customFormat="1" ht="14.4" x14ac:dyDescent="0.3">
      <c r="A342" s="66"/>
      <c r="B342" s="61" t="s">
        <v>120</v>
      </c>
      <c r="C342" s="67" t="s">
        <v>106</v>
      </c>
      <c r="D342" s="67" t="s">
        <v>107</v>
      </c>
      <c r="E342" s="67"/>
      <c r="F342" s="67" t="s">
        <v>53</v>
      </c>
      <c r="G342" s="132" t="s">
        <v>92</v>
      </c>
      <c r="H342" s="67" t="s">
        <v>121</v>
      </c>
      <c r="I342" s="68">
        <v>3.0399999999999996</v>
      </c>
      <c r="J342" s="74"/>
      <c r="K342" s="69">
        <f t="shared" si="4"/>
        <v>0</v>
      </c>
      <c r="Z342" s="131"/>
    </row>
    <row r="343" spans="1:26" s="56" customFormat="1" ht="14.4" x14ac:dyDescent="0.3">
      <c r="A343" s="66"/>
      <c r="B343" s="61" t="s">
        <v>118</v>
      </c>
      <c r="C343" s="67" t="s">
        <v>106</v>
      </c>
      <c r="D343" s="67" t="s">
        <v>107</v>
      </c>
      <c r="E343" s="67"/>
      <c r="F343" s="67" t="s">
        <v>53</v>
      </c>
      <c r="G343" s="132" t="s">
        <v>119</v>
      </c>
      <c r="H343" s="67" t="s">
        <v>117</v>
      </c>
      <c r="I343" s="68">
        <v>2.48</v>
      </c>
      <c r="J343" s="74"/>
      <c r="K343" s="69">
        <f t="shared" si="4"/>
        <v>0</v>
      </c>
      <c r="Z343" s="131"/>
    </row>
    <row r="344" spans="1:26" s="56" customFormat="1" ht="14.4" x14ac:dyDescent="0.3">
      <c r="A344" s="66"/>
      <c r="B344" s="61" t="s">
        <v>122</v>
      </c>
      <c r="C344" s="67" t="s">
        <v>106</v>
      </c>
      <c r="D344" s="67" t="s">
        <v>107</v>
      </c>
      <c r="E344" s="67"/>
      <c r="F344" s="67" t="s">
        <v>53</v>
      </c>
      <c r="G344" s="132" t="s">
        <v>119</v>
      </c>
      <c r="H344" s="67" t="s">
        <v>121</v>
      </c>
      <c r="I344" s="68">
        <v>3.51</v>
      </c>
      <c r="J344" s="74"/>
      <c r="K344" s="69">
        <f t="shared" si="4"/>
        <v>0</v>
      </c>
      <c r="Z344" s="131"/>
    </row>
    <row r="345" spans="1:26" s="56" customFormat="1" ht="14.4" x14ac:dyDescent="0.3">
      <c r="A345" s="66"/>
      <c r="B345" s="61" t="s">
        <v>1451</v>
      </c>
      <c r="C345" s="67" t="s">
        <v>1587</v>
      </c>
      <c r="D345" s="67" t="s">
        <v>1588</v>
      </c>
      <c r="E345" s="67"/>
      <c r="F345" s="67" t="s">
        <v>1555</v>
      </c>
      <c r="G345" s="132" t="s">
        <v>51</v>
      </c>
      <c r="H345" s="67"/>
      <c r="I345" s="68">
        <v>1.1200000000000001</v>
      </c>
      <c r="J345" s="74"/>
      <c r="K345" s="69">
        <f t="shared" si="4"/>
        <v>0</v>
      </c>
      <c r="Z345" s="131"/>
    </row>
    <row r="346" spans="1:26" s="56" customFormat="1" ht="14.4" x14ac:dyDescent="0.3">
      <c r="A346" s="66"/>
      <c r="B346" s="61" t="s">
        <v>1452</v>
      </c>
      <c r="C346" s="67" t="s">
        <v>1587</v>
      </c>
      <c r="D346" s="67" t="s">
        <v>1588</v>
      </c>
      <c r="E346" s="67"/>
      <c r="F346" s="67" t="s">
        <v>238</v>
      </c>
      <c r="G346" s="132" t="s">
        <v>112</v>
      </c>
      <c r="H346" s="67"/>
      <c r="I346" s="68">
        <v>1.53</v>
      </c>
      <c r="J346" s="74"/>
      <c r="K346" s="69">
        <f t="shared" si="4"/>
        <v>0</v>
      </c>
      <c r="Z346" s="131"/>
    </row>
    <row r="347" spans="1:26" s="56" customFormat="1" ht="14.4" x14ac:dyDescent="0.3">
      <c r="A347" s="66"/>
      <c r="B347" s="61" t="s">
        <v>1453</v>
      </c>
      <c r="C347" s="67" t="s">
        <v>1587</v>
      </c>
      <c r="D347" s="67" t="s">
        <v>1588</v>
      </c>
      <c r="E347" s="67"/>
      <c r="F347" s="67" t="s">
        <v>1556</v>
      </c>
      <c r="G347" s="132" t="s">
        <v>103</v>
      </c>
      <c r="H347" s="67"/>
      <c r="I347" s="68">
        <v>2.0799999999999996</v>
      </c>
      <c r="J347" s="74"/>
      <c r="K347" s="69">
        <f t="shared" si="4"/>
        <v>0</v>
      </c>
      <c r="Z347" s="131"/>
    </row>
    <row r="348" spans="1:26" s="56" customFormat="1" ht="14.4" x14ac:dyDescent="0.3">
      <c r="A348" s="66"/>
      <c r="B348" s="61" t="s">
        <v>1454</v>
      </c>
      <c r="C348" s="67" t="s">
        <v>1587</v>
      </c>
      <c r="D348" s="67" t="s">
        <v>1588</v>
      </c>
      <c r="E348" s="67"/>
      <c r="F348" s="67" t="s">
        <v>53</v>
      </c>
      <c r="G348" s="132" t="s">
        <v>96</v>
      </c>
      <c r="H348" s="67"/>
      <c r="I348" s="68">
        <v>3.51</v>
      </c>
      <c r="J348" s="74"/>
      <c r="K348" s="69">
        <f t="shared" si="4"/>
        <v>0</v>
      </c>
      <c r="Z348" s="131"/>
    </row>
    <row r="349" spans="1:26" s="56" customFormat="1" ht="14.4" x14ac:dyDescent="0.3">
      <c r="A349" s="66"/>
      <c r="B349" s="61" t="s">
        <v>239</v>
      </c>
      <c r="C349" s="67" t="s">
        <v>225</v>
      </c>
      <c r="D349" s="67" t="s">
        <v>1306</v>
      </c>
      <c r="E349" s="67"/>
      <c r="F349" s="67" t="s">
        <v>238</v>
      </c>
      <c r="G349" s="132" t="s">
        <v>51</v>
      </c>
      <c r="H349" s="67"/>
      <c r="I349" s="68">
        <v>0.63</v>
      </c>
      <c r="J349" s="74"/>
      <c r="K349" s="69">
        <f t="shared" si="4"/>
        <v>0</v>
      </c>
      <c r="Z349" s="131"/>
    </row>
    <row r="350" spans="1:26" s="56" customFormat="1" ht="14.4" x14ac:dyDescent="0.3">
      <c r="A350" s="66"/>
      <c r="B350" s="61" t="s">
        <v>237</v>
      </c>
      <c r="C350" s="67" t="s">
        <v>225</v>
      </c>
      <c r="D350" s="67" t="s">
        <v>1306</v>
      </c>
      <c r="E350" s="67"/>
      <c r="F350" s="67" t="s">
        <v>238</v>
      </c>
      <c r="G350" s="132" t="s">
        <v>54</v>
      </c>
      <c r="H350" s="67"/>
      <c r="I350" s="68">
        <v>0.73</v>
      </c>
      <c r="J350" s="74"/>
      <c r="K350" s="69">
        <f t="shared" si="4"/>
        <v>0</v>
      </c>
      <c r="Z350" s="131"/>
    </row>
    <row r="351" spans="1:26" s="56" customFormat="1" ht="14.4" x14ac:dyDescent="0.3">
      <c r="A351" s="66"/>
      <c r="B351" s="61" t="s">
        <v>240</v>
      </c>
      <c r="C351" s="67" t="s">
        <v>225</v>
      </c>
      <c r="D351" s="67" t="s">
        <v>1306</v>
      </c>
      <c r="E351" s="67"/>
      <c r="F351" s="67" t="s">
        <v>238</v>
      </c>
      <c r="G351" s="132" t="s">
        <v>112</v>
      </c>
      <c r="H351" s="67"/>
      <c r="I351" s="68">
        <v>0.89</v>
      </c>
      <c r="J351" s="74"/>
      <c r="K351" s="69">
        <f t="shared" si="4"/>
        <v>0</v>
      </c>
      <c r="Z351" s="131"/>
    </row>
    <row r="352" spans="1:26" s="56" customFormat="1" ht="14.4" x14ac:dyDescent="0.3">
      <c r="A352" s="66"/>
      <c r="B352" s="61" t="s">
        <v>243</v>
      </c>
      <c r="C352" s="67" t="s">
        <v>225</v>
      </c>
      <c r="D352" s="67" t="s">
        <v>1306</v>
      </c>
      <c r="E352" s="67"/>
      <c r="F352" s="67" t="s">
        <v>238</v>
      </c>
      <c r="G352" s="132" t="s">
        <v>80</v>
      </c>
      <c r="H352" s="67"/>
      <c r="I352" s="68">
        <v>1.05</v>
      </c>
      <c r="J352" s="74"/>
      <c r="K352" s="69">
        <f t="shared" si="4"/>
        <v>0</v>
      </c>
      <c r="Z352" s="131"/>
    </row>
    <row r="353" spans="1:26" s="56" customFormat="1" ht="14.4" x14ac:dyDescent="0.3">
      <c r="A353" s="66"/>
      <c r="B353" s="61" t="s">
        <v>245</v>
      </c>
      <c r="C353" s="67" t="s">
        <v>225</v>
      </c>
      <c r="D353" s="67" t="s">
        <v>1306</v>
      </c>
      <c r="E353" s="67"/>
      <c r="F353" s="67" t="s">
        <v>238</v>
      </c>
      <c r="G353" s="132" t="s">
        <v>92</v>
      </c>
      <c r="H353" s="67"/>
      <c r="I353" s="68">
        <v>1.21</v>
      </c>
      <c r="J353" s="74"/>
      <c r="K353" s="69">
        <f t="shared" si="4"/>
        <v>0</v>
      </c>
      <c r="Z353" s="131"/>
    </row>
    <row r="354" spans="1:26" s="56" customFormat="1" ht="14.4" x14ac:dyDescent="0.3">
      <c r="A354" s="66"/>
      <c r="B354" s="61" t="s">
        <v>1307</v>
      </c>
      <c r="C354" s="67" t="s">
        <v>225</v>
      </c>
      <c r="D354" s="67" t="s">
        <v>1306</v>
      </c>
      <c r="E354" s="67"/>
      <c r="F354" s="67" t="s">
        <v>53</v>
      </c>
      <c r="G354" s="132" t="s">
        <v>54</v>
      </c>
      <c r="H354" s="67"/>
      <c r="I354" s="68">
        <v>0.8</v>
      </c>
      <c r="J354" s="74"/>
      <c r="K354" s="69">
        <f t="shared" si="4"/>
        <v>0</v>
      </c>
      <c r="Z354" s="131"/>
    </row>
    <row r="355" spans="1:26" s="56" customFormat="1" ht="14.4" x14ac:dyDescent="0.3">
      <c r="A355" s="66"/>
      <c r="B355" s="61" t="s">
        <v>241</v>
      </c>
      <c r="C355" s="67" t="s">
        <v>225</v>
      </c>
      <c r="D355" s="67" t="s">
        <v>1306</v>
      </c>
      <c r="E355" s="67"/>
      <c r="F355" s="67" t="s">
        <v>53</v>
      </c>
      <c r="G355" s="132" t="s">
        <v>112</v>
      </c>
      <c r="H355" s="67"/>
      <c r="I355" s="68">
        <v>0.96</v>
      </c>
      <c r="J355" s="74"/>
      <c r="K355" s="69">
        <f t="shared" si="4"/>
        <v>0</v>
      </c>
      <c r="Z355" s="131"/>
    </row>
    <row r="356" spans="1:26" s="56" customFormat="1" ht="14.4" x14ac:dyDescent="0.3">
      <c r="A356" s="66"/>
      <c r="B356" s="61" t="s">
        <v>242</v>
      </c>
      <c r="C356" s="67" t="s">
        <v>225</v>
      </c>
      <c r="D356" s="67" t="s">
        <v>1306</v>
      </c>
      <c r="E356" s="67"/>
      <c r="F356" s="67" t="s">
        <v>53</v>
      </c>
      <c r="G356" s="132" t="s">
        <v>74</v>
      </c>
      <c r="H356" s="67"/>
      <c r="I356" s="68">
        <v>1.05</v>
      </c>
      <c r="J356" s="74"/>
      <c r="K356" s="69">
        <f t="shared" si="4"/>
        <v>0</v>
      </c>
      <c r="Z356" s="131"/>
    </row>
    <row r="357" spans="1:26" s="56" customFormat="1" ht="14.4" x14ac:dyDescent="0.3">
      <c r="A357" s="66"/>
      <c r="B357" s="61" t="s">
        <v>244</v>
      </c>
      <c r="C357" s="67" t="s">
        <v>225</v>
      </c>
      <c r="D357" s="67" t="s">
        <v>1306</v>
      </c>
      <c r="E357" s="67"/>
      <c r="F357" s="67" t="s">
        <v>53</v>
      </c>
      <c r="G357" s="132" t="s">
        <v>92</v>
      </c>
      <c r="H357" s="67"/>
      <c r="I357" s="68">
        <v>1.34</v>
      </c>
      <c r="J357" s="74"/>
      <c r="K357" s="69">
        <f t="shared" si="4"/>
        <v>0</v>
      </c>
      <c r="Z357" s="131"/>
    </row>
    <row r="358" spans="1:26" s="56" customFormat="1" ht="14.4" x14ac:dyDescent="0.3">
      <c r="A358" s="66"/>
      <c r="B358" s="61" t="s">
        <v>246</v>
      </c>
      <c r="C358" s="67" t="s">
        <v>225</v>
      </c>
      <c r="D358" s="67" t="s">
        <v>1306</v>
      </c>
      <c r="E358" s="67"/>
      <c r="F358" s="67" t="s">
        <v>53</v>
      </c>
      <c r="G358" s="132" t="s">
        <v>119</v>
      </c>
      <c r="H358" s="67"/>
      <c r="I358" s="68">
        <v>1.76</v>
      </c>
      <c r="J358" s="74"/>
      <c r="K358" s="69">
        <f t="shared" ref="K358:K421" si="5">J358*I358</f>
        <v>0</v>
      </c>
      <c r="Z358" s="131"/>
    </row>
    <row r="359" spans="1:26" s="56" customFormat="1" ht="14.4" x14ac:dyDescent="0.3">
      <c r="A359" s="66"/>
      <c r="B359" s="61" t="s">
        <v>230</v>
      </c>
      <c r="C359" s="67" t="s">
        <v>225</v>
      </c>
      <c r="D359" s="67" t="s">
        <v>1306</v>
      </c>
      <c r="E359" s="67"/>
      <c r="F359" s="67" t="s">
        <v>53</v>
      </c>
      <c r="G359" s="132" t="s">
        <v>227</v>
      </c>
      <c r="H359" s="67"/>
      <c r="I359" s="68">
        <v>2.96</v>
      </c>
      <c r="J359" s="74"/>
      <c r="K359" s="69">
        <f t="shared" si="5"/>
        <v>0</v>
      </c>
      <c r="Z359" s="131"/>
    </row>
    <row r="360" spans="1:26" s="56" customFormat="1" ht="14.4" x14ac:dyDescent="0.3">
      <c r="A360" s="66"/>
      <c r="B360" s="61" t="s">
        <v>231</v>
      </c>
      <c r="C360" s="67" t="s">
        <v>225</v>
      </c>
      <c r="D360" s="67" t="s">
        <v>1306</v>
      </c>
      <c r="E360" s="67"/>
      <c r="F360" s="67" t="s">
        <v>53</v>
      </c>
      <c r="G360" s="132" t="s">
        <v>229</v>
      </c>
      <c r="H360" s="67"/>
      <c r="I360" s="68">
        <v>5.59</v>
      </c>
      <c r="J360" s="74"/>
      <c r="K360" s="69">
        <f t="shared" si="5"/>
        <v>0</v>
      </c>
      <c r="Z360" s="131"/>
    </row>
    <row r="361" spans="1:26" s="56" customFormat="1" ht="14.4" x14ac:dyDescent="0.3">
      <c r="A361" s="66"/>
      <c r="B361" s="61" t="s">
        <v>232</v>
      </c>
      <c r="C361" s="67" t="s">
        <v>225</v>
      </c>
      <c r="D361" s="67" t="s">
        <v>1589</v>
      </c>
      <c r="E361" s="67" t="s">
        <v>226</v>
      </c>
      <c r="F361" s="67" t="s">
        <v>53</v>
      </c>
      <c r="G361" s="132" t="s">
        <v>54</v>
      </c>
      <c r="H361" s="67"/>
      <c r="I361" s="68">
        <v>2.8</v>
      </c>
      <c r="J361" s="74"/>
      <c r="K361" s="69">
        <f t="shared" si="5"/>
        <v>0</v>
      </c>
      <c r="Z361" s="131"/>
    </row>
    <row r="362" spans="1:26" s="56" customFormat="1" ht="14.4" x14ac:dyDescent="0.3">
      <c r="A362" s="66"/>
      <c r="B362" s="61" t="s">
        <v>233</v>
      </c>
      <c r="C362" s="67" t="s">
        <v>225</v>
      </c>
      <c r="D362" s="67" t="s">
        <v>1589</v>
      </c>
      <c r="E362" s="67" t="s">
        <v>226</v>
      </c>
      <c r="F362" s="67" t="s">
        <v>53</v>
      </c>
      <c r="G362" s="132" t="s">
        <v>74</v>
      </c>
      <c r="H362" s="67"/>
      <c r="I362" s="68">
        <v>3.51</v>
      </c>
      <c r="J362" s="74"/>
      <c r="K362" s="69">
        <f t="shared" si="5"/>
        <v>0</v>
      </c>
      <c r="Z362" s="131"/>
    </row>
    <row r="363" spans="1:26" s="56" customFormat="1" ht="14.4" x14ac:dyDescent="0.3">
      <c r="A363" s="66"/>
      <c r="B363" s="61" t="s">
        <v>234</v>
      </c>
      <c r="C363" s="67" t="s">
        <v>225</v>
      </c>
      <c r="D363" s="67" t="s">
        <v>1589</v>
      </c>
      <c r="E363" s="67" t="s">
        <v>226</v>
      </c>
      <c r="F363" s="67" t="s">
        <v>53</v>
      </c>
      <c r="G363" s="132" t="s">
        <v>92</v>
      </c>
      <c r="H363" s="67"/>
      <c r="I363" s="68">
        <v>4.3999999999999995</v>
      </c>
      <c r="J363" s="74"/>
      <c r="K363" s="69">
        <f t="shared" si="5"/>
        <v>0</v>
      </c>
      <c r="Z363" s="131"/>
    </row>
    <row r="364" spans="1:26" s="56" customFormat="1" ht="14.4" x14ac:dyDescent="0.3">
      <c r="A364" s="66"/>
      <c r="B364" s="61" t="s">
        <v>235</v>
      </c>
      <c r="C364" s="67" t="s">
        <v>225</v>
      </c>
      <c r="D364" s="67" t="s">
        <v>1589</v>
      </c>
      <c r="E364" s="67" t="s">
        <v>226</v>
      </c>
      <c r="F364" s="67" t="s">
        <v>53</v>
      </c>
      <c r="G364" s="132" t="s">
        <v>119</v>
      </c>
      <c r="H364" s="67"/>
      <c r="I364" s="68">
        <v>5.2</v>
      </c>
      <c r="J364" s="74"/>
      <c r="K364" s="69">
        <f t="shared" si="5"/>
        <v>0</v>
      </c>
      <c r="Z364" s="131"/>
    </row>
    <row r="365" spans="1:26" s="56" customFormat="1" ht="14.4" x14ac:dyDescent="0.3">
      <c r="A365" s="66"/>
      <c r="B365" s="61" t="s">
        <v>224</v>
      </c>
      <c r="C365" s="67" t="s">
        <v>225</v>
      </c>
      <c r="D365" s="67" t="s">
        <v>1589</v>
      </c>
      <c r="E365" s="67" t="s">
        <v>226</v>
      </c>
      <c r="F365" s="67" t="s">
        <v>53</v>
      </c>
      <c r="G365" s="132" t="s">
        <v>227</v>
      </c>
      <c r="H365" s="67"/>
      <c r="I365" s="68">
        <v>5.99</v>
      </c>
      <c r="J365" s="74"/>
      <c r="K365" s="69">
        <f t="shared" si="5"/>
        <v>0</v>
      </c>
      <c r="Z365" s="131"/>
    </row>
    <row r="366" spans="1:26" s="56" customFormat="1" ht="14.4" x14ac:dyDescent="0.3">
      <c r="A366" s="66"/>
      <c r="B366" s="61" t="s">
        <v>228</v>
      </c>
      <c r="C366" s="67" t="s">
        <v>225</v>
      </c>
      <c r="D366" s="67" t="s">
        <v>1589</v>
      </c>
      <c r="E366" s="67" t="s">
        <v>226</v>
      </c>
      <c r="F366" s="67" t="s">
        <v>53</v>
      </c>
      <c r="G366" s="132" t="s">
        <v>229</v>
      </c>
      <c r="H366" s="67"/>
      <c r="I366" s="68">
        <v>11.17</v>
      </c>
      <c r="J366" s="74"/>
      <c r="K366" s="69">
        <f t="shared" si="5"/>
        <v>0</v>
      </c>
      <c r="Z366" s="131"/>
    </row>
    <row r="367" spans="1:26" s="56" customFormat="1" ht="14.4" x14ac:dyDescent="0.3">
      <c r="A367" s="66"/>
      <c r="B367" s="61" t="s">
        <v>1159</v>
      </c>
      <c r="C367" s="67" t="s">
        <v>1160</v>
      </c>
      <c r="D367" s="67" t="s">
        <v>1161</v>
      </c>
      <c r="E367" s="67" t="s">
        <v>1162</v>
      </c>
      <c r="F367" s="67" t="s">
        <v>127</v>
      </c>
      <c r="G367" s="132" t="s">
        <v>54</v>
      </c>
      <c r="H367" s="67" t="s">
        <v>64</v>
      </c>
      <c r="I367" s="68">
        <v>1.05</v>
      </c>
      <c r="J367" s="74"/>
      <c r="K367" s="69">
        <f t="shared" si="5"/>
        <v>0</v>
      </c>
      <c r="Z367" s="131"/>
    </row>
    <row r="368" spans="1:26" s="56" customFormat="1" ht="14.4" x14ac:dyDescent="0.3">
      <c r="A368" s="66"/>
      <c r="B368" s="61" t="s">
        <v>1163</v>
      </c>
      <c r="C368" s="67" t="s">
        <v>1160</v>
      </c>
      <c r="D368" s="67" t="s">
        <v>1161</v>
      </c>
      <c r="E368" s="67" t="s">
        <v>1162</v>
      </c>
      <c r="F368" s="67" t="s">
        <v>127</v>
      </c>
      <c r="G368" s="132" t="s">
        <v>54</v>
      </c>
      <c r="H368" s="67" t="s">
        <v>57</v>
      </c>
      <c r="I368" s="68">
        <v>1.76</v>
      </c>
      <c r="J368" s="74"/>
      <c r="K368" s="69">
        <f t="shared" si="5"/>
        <v>0</v>
      </c>
      <c r="Z368" s="131"/>
    </row>
    <row r="369" spans="1:26" s="56" customFormat="1" ht="14.4" x14ac:dyDescent="0.3">
      <c r="A369" s="66"/>
      <c r="B369" s="61" t="s">
        <v>1164</v>
      </c>
      <c r="C369" s="67" t="s">
        <v>1160</v>
      </c>
      <c r="D369" s="67" t="s">
        <v>1161</v>
      </c>
      <c r="E369" s="67" t="s">
        <v>1165</v>
      </c>
      <c r="F369" s="67" t="s">
        <v>133</v>
      </c>
      <c r="G369" s="132" t="s">
        <v>54</v>
      </c>
      <c r="H369" s="67" t="s">
        <v>64</v>
      </c>
      <c r="I369" s="68">
        <v>0.89</v>
      </c>
      <c r="J369" s="74"/>
      <c r="K369" s="69">
        <f t="shared" si="5"/>
        <v>0</v>
      </c>
      <c r="Z369" s="131"/>
    </row>
    <row r="370" spans="1:26" s="56" customFormat="1" ht="14.4" x14ac:dyDescent="0.3">
      <c r="A370" s="66"/>
      <c r="B370" s="61" t="s">
        <v>1308</v>
      </c>
      <c r="C370" s="67" t="s">
        <v>1160</v>
      </c>
      <c r="D370" s="67" t="s">
        <v>1161</v>
      </c>
      <c r="E370" s="67" t="s">
        <v>1165</v>
      </c>
      <c r="F370" s="67" t="s">
        <v>133</v>
      </c>
      <c r="G370" s="132" t="s">
        <v>74</v>
      </c>
      <c r="H370" s="67" t="s">
        <v>1559</v>
      </c>
      <c r="I370" s="68">
        <v>0.96</v>
      </c>
      <c r="J370" s="74"/>
      <c r="K370" s="69">
        <f t="shared" si="5"/>
        <v>0</v>
      </c>
      <c r="Z370" s="131"/>
    </row>
    <row r="371" spans="1:26" s="56" customFormat="1" ht="14.4" x14ac:dyDescent="0.3">
      <c r="A371" s="66"/>
      <c r="B371" s="61" t="s">
        <v>1309</v>
      </c>
      <c r="C371" s="67" t="s">
        <v>1160</v>
      </c>
      <c r="D371" s="67" t="s">
        <v>1161</v>
      </c>
      <c r="E371" s="67" t="s">
        <v>1165</v>
      </c>
      <c r="F371" s="67" t="s">
        <v>134</v>
      </c>
      <c r="G371" s="132" t="s">
        <v>74</v>
      </c>
      <c r="H371" s="67" t="s">
        <v>1346</v>
      </c>
      <c r="I371" s="68">
        <v>1.92</v>
      </c>
      <c r="J371" s="74"/>
      <c r="K371" s="69">
        <f t="shared" si="5"/>
        <v>0</v>
      </c>
      <c r="Z371" s="131"/>
    </row>
    <row r="372" spans="1:26" s="56" customFormat="1" ht="14.4" x14ac:dyDescent="0.3">
      <c r="A372" s="66"/>
      <c r="B372" s="61" t="s">
        <v>700</v>
      </c>
      <c r="C372" s="67" t="s">
        <v>1590</v>
      </c>
      <c r="D372" s="67" t="s">
        <v>1591</v>
      </c>
      <c r="E372" s="67"/>
      <c r="F372" s="67" t="s">
        <v>69</v>
      </c>
      <c r="G372" s="132" t="s">
        <v>86</v>
      </c>
      <c r="H372" s="67"/>
      <c r="I372" s="68">
        <v>0.31</v>
      </c>
      <c r="J372" s="74"/>
      <c r="K372" s="69">
        <f t="shared" si="5"/>
        <v>0</v>
      </c>
      <c r="Z372" s="131"/>
    </row>
    <row r="373" spans="1:26" s="56" customFormat="1" ht="14.4" x14ac:dyDescent="0.3">
      <c r="A373" s="66"/>
      <c r="B373" s="61" t="s">
        <v>701</v>
      </c>
      <c r="C373" s="67" t="s">
        <v>1590</v>
      </c>
      <c r="D373" s="67" t="s">
        <v>1591</v>
      </c>
      <c r="E373" s="67"/>
      <c r="F373" s="67" t="s">
        <v>50</v>
      </c>
      <c r="G373" s="132" t="s">
        <v>54</v>
      </c>
      <c r="H373" s="67"/>
      <c r="I373" s="68">
        <v>0.96</v>
      </c>
      <c r="J373" s="74"/>
      <c r="K373" s="69">
        <f t="shared" si="5"/>
        <v>0</v>
      </c>
      <c r="Z373" s="131"/>
    </row>
    <row r="374" spans="1:26" s="56" customFormat="1" ht="14.4" x14ac:dyDescent="0.3">
      <c r="A374" s="66"/>
      <c r="B374" s="61" t="s">
        <v>702</v>
      </c>
      <c r="C374" s="67" t="s">
        <v>1590</v>
      </c>
      <c r="D374" s="67" t="s">
        <v>1591</v>
      </c>
      <c r="E374" s="67"/>
      <c r="F374" s="67" t="s">
        <v>50</v>
      </c>
      <c r="G374" s="132" t="s">
        <v>80</v>
      </c>
      <c r="H374" s="67"/>
      <c r="I374" s="68">
        <v>1.21</v>
      </c>
      <c r="J374" s="74"/>
      <c r="K374" s="69">
        <f t="shared" si="5"/>
        <v>0</v>
      </c>
      <c r="Z374" s="131"/>
    </row>
    <row r="375" spans="1:26" s="56" customFormat="1" ht="14.4" x14ac:dyDescent="0.3">
      <c r="A375" s="66"/>
      <c r="B375" s="61" t="s">
        <v>703</v>
      </c>
      <c r="C375" s="67" t="s">
        <v>1590</v>
      </c>
      <c r="D375" s="67" t="s">
        <v>1591</v>
      </c>
      <c r="E375" s="67"/>
      <c r="F375" s="67" t="s">
        <v>50</v>
      </c>
      <c r="G375" s="132" t="s">
        <v>385</v>
      </c>
      <c r="H375" s="67"/>
      <c r="I375" s="68">
        <v>1.37</v>
      </c>
      <c r="J375" s="74"/>
      <c r="K375" s="69">
        <f t="shared" si="5"/>
        <v>0</v>
      </c>
      <c r="Z375" s="131"/>
    </row>
    <row r="376" spans="1:26" s="56" customFormat="1" ht="14.4" x14ac:dyDescent="0.3">
      <c r="A376" s="66"/>
      <c r="B376" s="61" t="s">
        <v>704</v>
      </c>
      <c r="C376" s="67" t="s">
        <v>1590</v>
      </c>
      <c r="D376" s="67" t="s">
        <v>1591</v>
      </c>
      <c r="E376" s="67"/>
      <c r="F376" s="67" t="s">
        <v>53</v>
      </c>
      <c r="G376" s="132" t="s">
        <v>80</v>
      </c>
      <c r="H376" s="67" t="s">
        <v>117</v>
      </c>
      <c r="I376" s="68">
        <v>1.76</v>
      </c>
      <c r="J376" s="74"/>
      <c r="K376" s="69">
        <f t="shared" si="5"/>
        <v>0</v>
      </c>
      <c r="Z376" s="131"/>
    </row>
    <row r="377" spans="1:26" s="56" customFormat="1" ht="14.4" x14ac:dyDescent="0.3">
      <c r="A377" s="66"/>
      <c r="B377" s="61" t="s">
        <v>705</v>
      </c>
      <c r="C377" s="67" t="s">
        <v>1590</v>
      </c>
      <c r="D377" s="67" t="s">
        <v>1591</v>
      </c>
      <c r="E377" s="67"/>
      <c r="F377" s="67" t="s">
        <v>53</v>
      </c>
      <c r="G377" s="132" t="s">
        <v>92</v>
      </c>
      <c r="H377" s="67" t="s">
        <v>57</v>
      </c>
      <c r="I377" s="68">
        <v>2.4</v>
      </c>
      <c r="J377" s="74"/>
      <c r="K377" s="69">
        <f t="shared" si="5"/>
        <v>0</v>
      </c>
      <c r="Z377" s="131"/>
    </row>
    <row r="378" spans="1:26" s="56" customFormat="1" ht="14.4" x14ac:dyDescent="0.3">
      <c r="A378" s="66"/>
      <c r="B378" s="61" t="s">
        <v>1212</v>
      </c>
      <c r="C378" s="67" t="s">
        <v>1213</v>
      </c>
      <c r="D378" s="67" t="s">
        <v>1214</v>
      </c>
      <c r="E378" s="67"/>
      <c r="F378" s="67" t="s">
        <v>69</v>
      </c>
      <c r="G378" s="132" t="s">
        <v>86</v>
      </c>
      <c r="H378" s="67"/>
      <c r="I378" s="68">
        <v>0.4</v>
      </c>
      <c r="J378" s="74"/>
      <c r="K378" s="69">
        <f t="shared" si="5"/>
        <v>0</v>
      </c>
      <c r="Z378" s="131"/>
    </row>
    <row r="379" spans="1:26" s="56" customFormat="1" ht="14.4" x14ac:dyDescent="0.3">
      <c r="A379" s="66"/>
      <c r="B379" s="61" t="s">
        <v>1215</v>
      </c>
      <c r="C379" s="67" t="s">
        <v>1213</v>
      </c>
      <c r="D379" s="67" t="s">
        <v>1214</v>
      </c>
      <c r="E379" s="67"/>
      <c r="F379" s="67" t="s">
        <v>69</v>
      </c>
      <c r="G379" s="132" t="s">
        <v>51</v>
      </c>
      <c r="H379" s="67"/>
      <c r="I379" s="68">
        <v>0.48</v>
      </c>
      <c r="J379" s="74"/>
      <c r="K379" s="69">
        <f t="shared" si="5"/>
        <v>0</v>
      </c>
      <c r="Z379" s="131"/>
    </row>
    <row r="380" spans="1:26" s="56" customFormat="1" ht="14.4" x14ac:dyDescent="0.3">
      <c r="A380" s="66"/>
      <c r="B380" s="61" t="s">
        <v>1216</v>
      </c>
      <c r="C380" s="67" t="s">
        <v>1213</v>
      </c>
      <c r="D380" s="67" t="s">
        <v>1214</v>
      </c>
      <c r="E380" s="67"/>
      <c r="F380" s="67" t="s">
        <v>69</v>
      </c>
      <c r="G380" s="132" t="s">
        <v>54</v>
      </c>
      <c r="H380" s="67"/>
      <c r="I380" s="68">
        <v>0.69000000000000006</v>
      </c>
      <c r="J380" s="74"/>
      <c r="K380" s="69">
        <f t="shared" si="5"/>
        <v>0</v>
      </c>
      <c r="Z380" s="131"/>
    </row>
    <row r="381" spans="1:26" s="56" customFormat="1" ht="14.4" x14ac:dyDescent="0.3">
      <c r="A381" s="66"/>
      <c r="B381" s="61" t="s">
        <v>1217</v>
      </c>
      <c r="C381" s="67" t="s">
        <v>1213</v>
      </c>
      <c r="D381" s="67" t="s">
        <v>1214</v>
      </c>
      <c r="E381" s="67"/>
      <c r="F381" s="67" t="s">
        <v>50</v>
      </c>
      <c r="G381" s="132" t="s">
        <v>54</v>
      </c>
      <c r="H381" s="67"/>
      <c r="I381" s="68">
        <v>1.1200000000000001</v>
      </c>
      <c r="J381" s="74"/>
      <c r="K381" s="69">
        <f t="shared" si="5"/>
        <v>0</v>
      </c>
      <c r="Z381" s="131"/>
    </row>
    <row r="382" spans="1:26" s="56" customFormat="1" ht="14.4" x14ac:dyDescent="0.3">
      <c r="A382" s="66"/>
      <c r="B382" s="61" t="s">
        <v>1218</v>
      </c>
      <c r="C382" s="67" t="s">
        <v>1213</v>
      </c>
      <c r="D382" s="67" t="s">
        <v>1214</v>
      </c>
      <c r="E382" s="67"/>
      <c r="F382" s="67" t="s">
        <v>50</v>
      </c>
      <c r="G382" s="132" t="s">
        <v>80</v>
      </c>
      <c r="H382" s="67"/>
      <c r="I382" s="68">
        <v>1.53</v>
      </c>
      <c r="J382" s="74"/>
      <c r="K382" s="69">
        <f t="shared" si="5"/>
        <v>0</v>
      </c>
      <c r="Z382" s="131"/>
    </row>
    <row r="383" spans="1:26" s="56" customFormat="1" ht="14.4" x14ac:dyDescent="0.3">
      <c r="A383" s="66"/>
      <c r="B383" s="61" t="s">
        <v>1219</v>
      </c>
      <c r="C383" s="67" t="s">
        <v>1213</v>
      </c>
      <c r="D383" s="67" t="s">
        <v>1214</v>
      </c>
      <c r="E383" s="67"/>
      <c r="F383" s="67" t="s">
        <v>50</v>
      </c>
      <c r="G383" s="132" t="s">
        <v>119</v>
      </c>
      <c r="H383" s="67"/>
      <c r="I383" s="68">
        <v>2.4</v>
      </c>
      <c r="J383" s="74"/>
      <c r="K383" s="69">
        <f t="shared" si="5"/>
        <v>0</v>
      </c>
      <c r="Z383" s="131"/>
    </row>
    <row r="384" spans="1:26" s="56" customFormat="1" ht="14.4" x14ac:dyDescent="0.3">
      <c r="A384" s="66"/>
      <c r="B384" s="61" t="s">
        <v>1455</v>
      </c>
      <c r="C384" s="67" t="s">
        <v>1592</v>
      </c>
      <c r="D384" s="67" t="s">
        <v>1593</v>
      </c>
      <c r="E384" s="67"/>
      <c r="F384" s="67" t="s">
        <v>50</v>
      </c>
      <c r="G384" s="132" t="s">
        <v>54</v>
      </c>
      <c r="H384" s="67"/>
      <c r="I384" s="68">
        <v>1.37</v>
      </c>
      <c r="J384" s="74"/>
      <c r="K384" s="69">
        <f t="shared" si="5"/>
        <v>0</v>
      </c>
      <c r="Z384" s="131"/>
    </row>
    <row r="385" spans="1:26" s="56" customFormat="1" ht="14.4" x14ac:dyDescent="0.3">
      <c r="A385" s="66"/>
      <c r="B385" s="61" t="s">
        <v>1456</v>
      </c>
      <c r="C385" s="67" t="s">
        <v>1592</v>
      </c>
      <c r="D385" s="67" t="s">
        <v>1593</v>
      </c>
      <c r="E385" s="67"/>
      <c r="F385" s="67" t="s">
        <v>50</v>
      </c>
      <c r="G385" s="132" t="s">
        <v>80</v>
      </c>
      <c r="H385" s="67"/>
      <c r="I385" s="68">
        <v>1.76</v>
      </c>
      <c r="J385" s="74"/>
      <c r="K385" s="69">
        <f t="shared" si="5"/>
        <v>0</v>
      </c>
      <c r="Z385" s="131"/>
    </row>
    <row r="386" spans="1:26" s="56" customFormat="1" ht="14.4" x14ac:dyDescent="0.3">
      <c r="A386" s="66"/>
      <c r="B386" s="61" t="s">
        <v>1457</v>
      </c>
      <c r="C386" s="67" t="s">
        <v>1592</v>
      </c>
      <c r="D386" s="67" t="s">
        <v>1593</v>
      </c>
      <c r="E386" s="67"/>
      <c r="F386" s="67" t="s">
        <v>50</v>
      </c>
      <c r="G386" s="132" t="s">
        <v>94</v>
      </c>
      <c r="H386" s="67"/>
      <c r="I386" s="68">
        <v>2.6399999999999997</v>
      </c>
      <c r="J386" s="74"/>
      <c r="K386" s="69">
        <f t="shared" si="5"/>
        <v>0</v>
      </c>
      <c r="Z386" s="131"/>
    </row>
    <row r="387" spans="1:26" s="56" customFormat="1" ht="14.4" x14ac:dyDescent="0.3">
      <c r="A387" s="66"/>
      <c r="B387" s="61" t="s">
        <v>278</v>
      </c>
      <c r="C387" s="67" t="s">
        <v>279</v>
      </c>
      <c r="D387" s="67" t="s">
        <v>280</v>
      </c>
      <c r="E387" s="67"/>
      <c r="F387" s="67" t="s">
        <v>50</v>
      </c>
      <c r="G387" s="132" t="s">
        <v>54</v>
      </c>
      <c r="H387" s="67"/>
      <c r="I387" s="68">
        <v>1.37</v>
      </c>
      <c r="J387" s="74"/>
      <c r="K387" s="69">
        <f t="shared" si="5"/>
        <v>0</v>
      </c>
      <c r="Z387" s="131"/>
    </row>
    <row r="388" spans="1:26" s="56" customFormat="1" ht="14.4" x14ac:dyDescent="0.3">
      <c r="A388" s="66"/>
      <c r="B388" s="61" t="s">
        <v>281</v>
      </c>
      <c r="C388" s="67" t="s">
        <v>279</v>
      </c>
      <c r="D388" s="67" t="s">
        <v>280</v>
      </c>
      <c r="E388" s="67"/>
      <c r="F388" s="67" t="s">
        <v>50</v>
      </c>
      <c r="G388" s="132" t="s">
        <v>54</v>
      </c>
      <c r="H388" s="67" t="s">
        <v>117</v>
      </c>
      <c r="I388" s="68">
        <v>1.76</v>
      </c>
      <c r="J388" s="74"/>
      <c r="K388" s="69">
        <f t="shared" si="5"/>
        <v>0</v>
      </c>
      <c r="Z388" s="131"/>
    </row>
    <row r="389" spans="1:26" s="56" customFormat="1" ht="14.4" x14ac:dyDescent="0.3">
      <c r="A389" s="66"/>
      <c r="B389" s="61" t="s">
        <v>282</v>
      </c>
      <c r="C389" s="67" t="s">
        <v>279</v>
      </c>
      <c r="D389" s="67" t="s">
        <v>280</v>
      </c>
      <c r="E389" s="67"/>
      <c r="F389" s="67" t="s">
        <v>50</v>
      </c>
      <c r="G389" s="132" t="s">
        <v>74</v>
      </c>
      <c r="H389" s="67"/>
      <c r="I389" s="68">
        <v>1.92</v>
      </c>
      <c r="J389" s="74"/>
      <c r="K389" s="69">
        <f t="shared" si="5"/>
        <v>0</v>
      </c>
      <c r="Z389" s="131"/>
    </row>
    <row r="390" spans="1:26" s="56" customFormat="1" ht="14.4" x14ac:dyDescent="0.3">
      <c r="A390" s="66"/>
      <c r="B390" s="61" t="s">
        <v>821</v>
      </c>
      <c r="C390" s="67" t="s">
        <v>822</v>
      </c>
      <c r="D390" s="67" t="s">
        <v>823</v>
      </c>
      <c r="E390" s="67"/>
      <c r="F390" s="67" t="s">
        <v>69</v>
      </c>
      <c r="G390" s="132" t="s">
        <v>86</v>
      </c>
      <c r="H390" s="67"/>
      <c r="I390" s="68">
        <v>0.32</v>
      </c>
      <c r="J390" s="74"/>
      <c r="K390" s="69">
        <f t="shared" si="5"/>
        <v>0</v>
      </c>
      <c r="Z390" s="131"/>
    </row>
    <row r="391" spans="1:26" s="56" customFormat="1" ht="14.4" x14ac:dyDescent="0.3">
      <c r="A391" s="66"/>
      <c r="B391" s="61" t="s">
        <v>824</v>
      </c>
      <c r="C391" s="67" t="s">
        <v>822</v>
      </c>
      <c r="D391" s="67" t="s">
        <v>823</v>
      </c>
      <c r="E391" s="67"/>
      <c r="F391" s="67" t="s">
        <v>50</v>
      </c>
      <c r="G391" s="132" t="s">
        <v>54</v>
      </c>
      <c r="H391" s="67"/>
      <c r="I391" s="68">
        <v>1.1200000000000001</v>
      </c>
      <c r="J391" s="74"/>
      <c r="K391" s="69">
        <f t="shared" si="5"/>
        <v>0</v>
      </c>
      <c r="Z391" s="131"/>
    </row>
    <row r="392" spans="1:26" s="56" customFormat="1" ht="14.4" x14ac:dyDescent="0.3">
      <c r="A392" s="66"/>
      <c r="B392" s="61" t="s">
        <v>825</v>
      </c>
      <c r="C392" s="67" t="s">
        <v>822</v>
      </c>
      <c r="D392" s="67" t="s">
        <v>823</v>
      </c>
      <c r="E392" s="67"/>
      <c r="F392" s="67" t="s">
        <v>50</v>
      </c>
      <c r="G392" s="132" t="s">
        <v>80</v>
      </c>
      <c r="H392" s="67"/>
      <c r="I392" s="68">
        <v>1.34</v>
      </c>
      <c r="J392" s="74"/>
      <c r="K392" s="69">
        <f t="shared" si="5"/>
        <v>0</v>
      </c>
      <c r="Z392" s="131"/>
    </row>
    <row r="393" spans="1:26" s="56" customFormat="1" ht="14.4" x14ac:dyDescent="0.3">
      <c r="A393" s="66"/>
      <c r="B393" s="61" t="s">
        <v>826</v>
      </c>
      <c r="C393" s="67" t="s">
        <v>822</v>
      </c>
      <c r="D393" s="67" t="s">
        <v>823</v>
      </c>
      <c r="E393" s="67"/>
      <c r="F393" s="67" t="s">
        <v>53</v>
      </c>
      <c r="G393" s="132" t="s">
        <v>112</v>
      </c>
      <c r="H393" s="67" t="s">
        <v>117</v>
      </c>
      <c r="I393" s="68">
        <v>1.76</v>
      </c>
      <c r="J393" s="74"/>
      <c r="K393" s="69">
        <f t="shared" si="5"/>
        <v>0</v>
      </c>
      <c r="Z393" s="131"/>
    </row>
    <row r="394" spans="1:26" s="56" customFormat="1" ht="14.4" x14ac:dyDescent="0.3">
      <c r="A394" s="66"/>
      <c r="B394" s="61" t="s">
        <v>287</v>
      </c>
      <c r="C394" s="67" t="s">
        <v>288</v>
      </c>
      <c r="D394" s="67" t="s">
        <v>289</v>
      </c>
      <c r="E394" s="67" t="s">
        <v>290</v>
      </c>
      <c r="F394" s="67" t="s">
        <v>127</v>
      </c>
      <c r="G394" s="132"/>
      <c r="H394" s="67" t="s">
        <v>117</v>
      </c>
      <c r="I394" s="68">
        <v>2.0799999999999996</v>
      </c>
      <c r="J394" s="74"/>
      <c r="K394" s="69">
        <f t="shared" si="5"/>
        <v>0</v>
      </c>
      <c r="Z394" s="131"/>
    </row>
    <row r="395" spans="1:26" s="56" customFormat="1" ht="14.4" x14ac:dyDescent="0.3">
      <c r="A395" s="66"/>
      <c r="B395" s="61" t="s">
        <v>293</v>
      </c>
      <c r="C395" s="67" t="s">
        <v>291</v>
      </c>
      <c r="D395" s="67" t="s">
        <v>292</v>
      </c>
      <c r="E395" s="67" t="s">
        <v>294</v>
      </c>
      <c r="F395" s="67" t="s">
        <v>127</v>
      </c>
      <c r="G395" s="132"/>
      <c r="H395" s="67" t="s">
        <v>117</v>
      </c>
      <c r="I395" s="68">
        <v>3.3499999999999996</v>
      </c>
      <c r="J395" s="74"/>
      <c r="K395" s="69">
        <f t="shared" si="5"/>
        <v>0</v>
      </c>
      <c r="Z395" s="131"/>
    </row>
    <row r="396" spans="1:26" s="56" customFormat="1" ht="14.4" x14ac:dyDescent="0.3">
      <c r="A396" s="66"/>
      <c r="B396" s="61" t="s">
        <v>295</v>
      </c>
      <c r="C396" s="67" t="s">
        <v>291</v>
      </c>
      <c r="D396" s="67" t="s">
        <v>292</v>
      </c>
      <c r="E396" s="67" t="s">
        <v>1594</v>
      </c>
      <c r="F396" s="67" t="s">
        <v>127</v>
      </c>
      <c r="G396" s="132"/>
      <c r="H396" s="67" t="s">
        <v>117</v>
      </c>
      <c r="I396" s="68">
        <v>3.3499999999999996</v>
      </c>
      <c r="J396" s="74"/>
      <c r="K396" s="69">
        <f t="shared" si="5"/>
        <v>0</v>
      </c>
      <c r="Z396" s="131"/>
    </row>
    <row r="397" spans="1:26" s="56" customFormat="1" ht="14.4" x14ac:dyDescent="0.3">
      <c r="A397" s="66"/>
      <c r="B397" s="61" t="s">
        <v>296</v>
      </c>
      <c r="C397" s="67" t="s">
        <v>291</v>
      </c>
      <c r="D397" s="67" t="s">
        <v>292</v>
      </c>
      <c r="E397" s="67" t="s">
        <v>297</v>
      </c>
      <c r="F397" s="67" t="s">
        <v>127</v>
      </c>
      <c r="G397" s="132"/>
      <c r="H397" s="67" t="s">
        <v>117</v>
      </c>
      <c r="I397" s="68">
        <v>3.3499999999999996</v>
      </c>
      <c r="J397" s="74"/>
      <c r="K397" s="69">
        <f t="shared" si="5"/>
        <v>0</v>
      </c>
      <c r="Z397" s="131"/>
    </row>
    <row r="398" spans="1:26" s="56" customFormat="1" ht="14.4" x14ac:dyDescent="0.3">
      <c r="A398" s="66"/>
      <c r="B398" s="61" t="s">
        <v>298</v>
      </c>
      <c r="C398" s="67" t="s">
        <v>291</v>
      </c>
      <c r="D398" s="67" t="s">
        <v>292</v>
      </c>
      <c r="E398" s="67" t="s">
        <v>1595</v>
      </c>
      <c r="F398" s="67" t="s">
        <v>127</v>
      </c>
      <c r="G398" s="132"/>
      <c r="H398" s="67" t="s">
        <v>117</v>
      </c>
      <c r="I398" s="68">
        <v>2.0799999999999996</v>
      </c>
      <c r="J398" s="74"/>
      <c r="K398" s="69">
        <f t="shared" si="5"/>
        <v>0</v>
      </c>
      <c r="Z398" s="131"/>
    </row>
    <row r="399" spans="1:26" s="56" customFormat="1" ht="14.4" x14ac:dyDescent="0.3">
      <c r="A399" s="66"/>
      <c r="B399" s="61" t="s">
        <v>299</v>
      </c>
      <c r="C399" s="67" t="s">
        <v>291</v>
      </c>
      <c r="D399" s="67" t="s">
        <v>292</v>
      </c>
      <c r="E399" s="67" t="s">
        <v>1596</v>
      </c>
      <c r="F399" s="67" t="s">
        <v>127</v>
      </c>
      <c r="G399" s="132"/>
      <c r="H399" s="67" t="s">
        <v>117</v>
      </c>
      <c r="I399" s="68">
        <v>3.3499999999999996</v>
      </c>
      <c r="J399" s="74"/>
      <c r="K399" s="69">
        <f t="shared" si="5"/>
        <v>0</v>
      </c>
      <c r="Z399" s="131"/>
    </row>
    <row r="400" spans="1:26" s="56" customFormat="1" ht="14.4" x14ac:dyDescent="0.3">
      <c r="A400" s="66"/>
      <c r="B400" s="61" t="s">
        <v>300</v>
      </c>
      <c r="C400" s="67" t="s">
        <v>291</v>
      </c>
      <c r="D400" s="67" t="s">
        <v>292</v>
      </c>
      <c r="E400" s="67" t="s">
        <v>1597</v>
      </c>
      <c r="F400" s="67" t="s">
        <v>127</v>
      </c>
      <c r="G400" s="132"/>
      <c r="H400" s="67" t="s">
        <v>117</v>
      </c>
      <c r="I400" s="68">
        <v>3.3499999999999996</v>
      </c>
      <c r="J400" s="74"/>
      <c r="K400" s="69">
        <f t="shared" si="5"/>
        <v>0</v>
      </c>
      <c r="Z400" s="131"/>
    </row>
    <row r="401" spans="1:26" s="56" customFormat="1" ht="14.4" x14ac:dyDescent="0.3">
      <c r="A401" s="66"/>
      <c r="B401" s="61" t="s">
        <v>301</v>
      </c>
      <c r="C401" s="67" t="s">
        <v>291</v>
      </c>
      <c r="D401" s="67" t="s">
        <v>292</v>
      </c>
      <c r="E401" s="67" t="s">
        <v>302</v>
      </c>
      <c r="F401" s="67" t="s">
        <v>127</v>
      </c>
      <c r="G401" s="132"/>
      <c r="H401" s="67" t="s">
        <v>117</v>
      </c>
      <c r="I401" s="68">
        <v>2.0799999999999996</v>
      </c>
      <c r="J401" s="74"/>
      <c r="K401" s="69">
        <f t="shared" si="5"/>
        <v>0</v>
      </c>
      <c r="Z401" s="131"/>
    </row>
    <row r="402" spans="1:26" s="56" customFormat="1" ht="14.4" x14ac:dyDescent="0.3">
      <c r="A402" s="66"/>
      <c r="B402" s="61" t="s">
        <v>303</v>
      </c>
      <c r="C402" s="67" t="s">
        <v>291</v>
      </c>
      <c r="D402" s="67" t="s">
        <v>292</v>
      </c>
      <c r="E402" s="67" t="s">
        <v>304</v>
      </c>
      <c r="F402" s="67" t="s">
        <v>127</v>
      </c>
      <c r="G402" s="132"/>
      <c r="H402" s="67" t="s">
        <v>117</v>
      </c>
      <c r="I402" s="68">
        <v>3.3499999999999996</v>
      </c>
      <c r="J402" s="74"/>
      <c r="K402" s="69">
        <f t="shared" si="5"/>
        <v>0</v>
      </c>
      <c r="Z402" s="131"/>
    </row>
    <row r="403" spans="1:26" s="56" customFormat="1" ht="14.4" x14ac:dyDescent="0.3">
      <c r="A403" s="66"/>
      <c r="B403" s="61" t="s">
        <v>305</v>
      </c>
      <c r="C403" s="67" t="s">
        <v>291</v>
      </c>
      <c r="D403" s="67" t="s">
        <v>292</v>
      </c>
      <c r="E403" s="67" t="s">
        <v>306</v>
      </c>
      <c r="F403" s="67" t="s">
        <v>127</v>
      </c>
      <c r="G403" s="132"/>
      <c r="H403" s="67" t="s">
        <v>117</v>
      </c>
      <c r="I403" s="68">
        <v>3.3499999999999996</v>
      </c>
      <c r="J403" s="74"/>
      <c r="K403" s="69">
        <f t="shared" si="5"/>
        <v>0</v>
      </c>
      <c r="Z403" s="131"/>
    </row>
    <row r="404" spans="1:26" s="56" customFormat="1" ht="14.4" x14ac:dyDescent="0.3">
      <c r="A404" s="66"/>
      <c r="B404" s="61" t="s">
        <v>307</v>
      </c>
      <c r="C404" s="67" t="s">
        <v>291</v>
      </c>
      <c r="D404" s="67" t="s">
        <v>292</v>
      </c>
      <c r="E404" s="67" t="s">
        <v>308</v>
      </c>
      <c r="F404" s="67" t="s">
        <v>127</v>
      </c>
      <c r="G404" s="132"/>
      <c r="H404" s="67" t="s">
        <v>117</v>
      </c>
      <c r="I404" s="68">
        <v>2.0799999999999996</v>
      </c>
      <c r="J404" s="74"/>
      <c r="K404" s="69">
        <f t="shared" si="5"/>
        <v>0</v>
      </c>
      <c r="Z404" s="131"/>
    </row>
    <row r="405" spans="1:26" s="56" customFormat="1" ht="14.4" x14ac:dyDescent="0.3">
      <c r="A405" s="66"/>
      <c r="B405" s="61" t="s">
        <v>309</v>
      </c>
      <c r="C405" s="67" t="s">
        <v>291</v>
      </c>
      <c r="D405" s="67" t="s">
        <v>292</v>
      </c>
      <c r="E405" s="67" t="s">
        <v>1598</v>
      </c>
      <c r="F405" s="67" t="s">
        <v>127</v>
      </c>
      <c r="G405" s="132"/>
      <c r="H405" s="67" t="s">
        <v>117</v>
      </c>
      <c r="I405" s="68">
        <v>3.3499999999999996</v>
      </c>
      <c r="J405" s="74"/>
      <c r="K405" s="69">
        <f t="shared" si="5"/>
        <v>0</v>
      </c>
      <c r="Z405" s="131"/>
    </row>
    <row r="406" spans="1:26" s="56" customFormat="1" ht="14.4" x14ac:dyDescent="0.3">
      <c r="A406" s="66"/>
      <c r="B406" s="61" t="s">
        <v>310</v>
      </c>
      <c r="C406" s="67" t="s">
        <v>291</v>
      </c>
      <c r="D406" s="67" t="s">
        <v>292</v>
      </c>
      <c r="E406" s="67" t="s">
        <v>1599</v>
      </c>
      <c r="F406" s="67" t="s">
        <v>127</v>
      </c>
      <c r="G406" s="132"/>
      <c r="H406" s="67" t="s">
        <v>117</v>
      </c>
      <c r="I406" s="68">
        <v>3.3499999999999996</v>
      </c>
      <c r="J406" s="74"/>
      <c r="K406" s="69">
        <f t="shared" si="5"/>
        <v>0</v>
      </c>
      <c r="Z406" s="131"/>
    </row>
    <row r="407" spans="1:26" s="56" customFormat="1" ht="14.4" x14ac:dyDescent="0.3">
      <c r="A407" s="66"/>
      <c r="B407" s="61" t="s">
        <v>311</v>
      </c>
      <c r="C407" s="67" t="s">
        <v>291</v>
      </c>
      <c r="D407" s="67" t="s">
        <v>292</v>
      </c>
      <c r="E407" s="67" t="s">
        <v>312</v>
      </c>
      <c r="F407" s="67" t="s">
        <v>127</v>
      </c>
      <c r="G407" s="132"/>
      <c r="H407" s="67" t="s">
        <v>117</v>
      </c>
      <c r="I407" s="68">
        <v>3.3499999999999996</v>
      </c>
      <c r="J407" s="74"/>
      <c r="K407" s="69">
        <f t="shared" si="5"/>
        <v>0</v>
      </c>
      <c r="Z407" s="131"/>
    </row>
    <row r="408" spans="1:26" s="56" customFormat="1" ht="14.4" x14ac:dyDescent="0.3">
      <c r="A408" s="66"/>
      <c r="B408" s="61" t="s">
        <v>475</v>
      </c>
      <c r="C408" s="67" t="s">
        <v>1600</v>
      </c>
      <c r="D408" s="67" t="s">
        <v>1601</v>
      </c>
      <c r="E408" s="67" t="s">
        <v>476</v>
      </c>
      <c r="F408" s="67" t="s">
        <v>133</v>
      </c>
      <c r="G408" s="132"/>
      <c r="H408" s="67" t="s">
        <v>117</v>
      </c>
      <c r="I408" s="68">
        <v>1.05</v>
      </c>
      <c r="J408" s="74"/>
      <c r="K408" s="69">
        <f t="shared" si="5"/>
        <v>0</v>
      </c>
      <c r="Z408" s="131"/>
    </row>
    <row r="409" spans="1:26" s="56" customFormat="1" ht="14.4" x14ac:dyDescent="0.3">
      <c r="A409" s="66"/>
      <c r="B409" s="61" t="s">
        <v>861</v>
      </c>
      <c r="C409" s="67" t="s">
        <v>862</v>
      </c>
      <c r="D409" s="67" t="s">
        <v>863</v>
      </c>
      <c r="E409" s="67"/>
      <c r="F409" s="67" t="s">
        <v>69</v>
      </c>
      <c r="G409" s="132" t="s">
        <v>51</v>
      </c>
      <c r="H409" s="67"/>
      <c r="I409" s="68">
        <v>1.1200000000000001</v>
      </c>
      <c r="J409" s="74"/>
      <c r="K409" s="69">
        <f t="shared" si="5"/>
        <v>0</v>
      </c>
      <c r="Z409" s="131"/>
    </row>
    <row r="410" spans="1:26" s="56" customFormat="1" ht="14.4" x14ac:dyDescent="0.3">
      <c r="A410" s="66"/>
      <c r="B410" s="61" t="s">
        <v>864</v>
      </c>
      <c r="C410" s="67" t="s">
        <v>862</v>
      </c>
      <c r="D410" s="67" t="s">
        <v>863</v>
      </c>
      <c r="E410" s="67"/>
      <c r="F410" s="67" t="s">
        <v>69</v>
      </c>
      <c r="G410" s="132" t="s">
        <v>112</v>
      </c>
      <c r="H410" s="67"/>
      <c r="I410" s="68">
        <v>1.6</v>
      </c>
      <c r="J410" s="74"/>
      <c r="K410" s="69">
        <f t="shared" si="5"/>
        <v>0</v>
      </c>
      <c r="Z410" s="131"/>
    </row>
    <row r="411" spans="1:26" s="56" customFormat="1" ht="14.4" x14ac:dyDescent="0.3">
      <c r="A411" s="66"/>
      <c r="B411" s="61" t="s">
        <v>1286</v>
      </c>
      <c r="C411" s="67" t="s">
        <v>862</v>
      </c>
      <c r="D411" s="67" t="s">
        <v>863</v>
      </c>
      <c r="E411" s="67"/>
      <c r="F411" s="67" t="s">
        <v>50</v>
      </c>
      <c r="G411" s="132" t="s">
        <v>80</v>
      </c>
      <c r="H411" s="67"/>
      <c r="I411" s="68">
        <v>2.48</v>
      </c>
      <c r="J411" s="74"/>
      <c r="K411" s="69">
        <f t="shared" si="5"/>
        <v>0</v>
      </c>
      <c r="Z411" s="131"/>
    </row>
    <row r="412" spans="1:26" s="56" customFormat="1" ht="14.4" x14ac:dyDescent="0.3">
      <c r="A412" s="66"/>
      <c r="B412" s="61" t="s">
        <v>855</v>
      </c>
      <c r="C412" s="67" t="s">
        <v>856</v>
      </c>
      <c r="D412" s="67" t="s">
        <v>857</v>
      </c>
      <c r="E412" s="67"/>
      <c r="F412" s="67" t="s">
        <v>69</v>
      </c>
      <c r="G412" s="132" t="s">
        <v>86</v>
      </c>
      <c r="H412" s="67"/>
      <c r="I412" s="68">
        <v>1.1200000000000001</v>
      </c>
      <c r="J412" s="74"/>
      <c r="K412" s="69">
        <f t="shared" si="5"/>
        <v>0</v>
      </c>
      <c r="Z412" s="131"/>
    </row>
    <row r="413" spans="1:26" s="56" customFormat="1" ht="14.4" x14ac:dyDescent="0.3">
      <c r="A413" s="66"/>
      <c r="B413" s="61" t="s">
        <v>858</v>
      </c>
      <c r="C413" s="67" t="s">
        <v>856</v>
      </c>
      <c r="D413" s="67" t="s">
        <v>857</v>
      </c>
      <c r="E413" s="67"/>
      <c r="F413" s="67" t="s">
        <v>50</v>
      </c>
      <c r="G413" s="132" t="s">
        <v>54</v>
      </c>
      <c r="H413" s="67"/>
      <c r="I413" s="68">
        <v>2.6399999999999997</v>
      </c>
      <c r="J413" s="74"/>
      <c r="K413" s="69">
        <f t="shared" si="5"/>
        <v>0</v>
      </c>
      <c r="Z413" s="131"/>
    </row>
    <row r="414" spans="1:26" s="56" customFormat="1" ht="14.4" x14ac:dyDescent="0.3">
      <c r="A414" s="66"/>
      <c r="B414" s="61" t="s">
        <v>859</v>
      </c>
      <c r="C414" s="67" t="s">
        <v>856</v>
      </c>
      <c r="D414" s="67" t="s">
        <v>857</v>
      </c>
      <c r="E414" s="67"/>
      <c r="F414" s="67" t="s">
        <v>50</v>
      </c>
      <c r="G414" s="132" t="s">
        <v>80</v>
      </c>
      <c r="H414" s="67"/>
      <c r="I414" s="68">
        <v>3.0399999999999996</v>
      </c>
      <c r="J414" s="74"/>
      <c r="K414" s="69">
        <f t="shared" si="5"/>
        <v>0</v>
      </c>
      <c r="Z414" s="131"/>
    </row>
    <row r="415" spans="1:26" s="56" customFormat="1" ht="14.4" x14ac:dyDescent="0.3">
      <c r="A415" s="66"/>
      <c r="B415" s="61" t="s">
        <v>860</v>
      </c>
      <c r="C415" s="67" t="s">
        <v>856</v>
      </c>
      <c r="D415" s="67" t="s">
        <v>857</v>
      </c>
      <c r="E415" s="67"/>
      <c r="F415" s="67" t="s">
        <v>53</v>
      </c>
      <c r="G415" s="132" t="s">
        <v>103</v>
      </c>
      <c r="H415" s="67"/>
      <c r="I415" s="68">
        <v>4.79</v>
      </c>
      <c r="J415" s="74"/>
      <c r="K415" s="69">
        <f t="shared" si="5"/>
        <v>0</v>
      </c>
      <c r="Z415" s="131"/>
    </row>
    <row r="416" spans="1:26" s="56" customFormat="1" ht="14.4" x14ac:dyDescent="0.3">
      <c r="A416" s="66"/>
      <c r="B416" s="61" t="s">
        <v>1458</v>
      </c>
      <c r="C416" s="67" t="s">
        <v>1602</v>
      </c>
      <c r="D416" s="67" t="s">
        <v>1603</v>
      </c>
      <c r="E416" s="67" t="s">
        <v>1604</v>
      </c>
      <c r="F416" s="67" t="s">
        <v>1554</v>
      </c>
      <c r="G416" s="132" t="s">
        <v>54</v>
      </c>
      <c r="H416" s="67"/>
      <c r="I416" s="68">
        <v>1.34</v>
      </c>
      <c r="J416" s="74"/>
      <c r="K416" s="69">
        <f t="shared" si="5"/>
        <v>0</v>
      </c>
      <c r="Z416" s="131"/>
    </row>
    <row r="417" spans="1:26" s="56" customFormat="1" ht="14.4" x14ac:dyDescent="0.3">
      <c r="A417" s="66"/>
      <c r="B417" s="61" t="s">
        <v>1459</v>
      </c>
      <c r="C417" s="67" t="s">
        <v>1602</v>
      </c>
      <c r="D417" s="67" t="s">
        <v>1603</v>
      </c>
      <c r="E417" s="67" t="s">
        <v>1604</v>
      </c>
      <c r="F417" s="67" t="s">
        <v>127</v>
      </c>
      <c r="G417" s="132" t="s">
        <v>54</v>
      </c>
      <c r="H417" s="67" t="s">
        <v>117</v>
      </c>
      <c r="I417" s="68">
        <v>1.53</v>
      </c>
      <c r="J417" s="74"/>
      <c r="K417" s="69">
        <f t="shared" si="5"/>
        <v>0</v>
      </c>
      <c r="Z417" s="131"/>
    </row>
    <row r="418" spans="1:26" s="56" customFormat="1" ht="14.4" x14ac:dyDescent="0.3">
      <c r="A418" s="66"/>
      <c r="B418" s="61" t="s">
        <v>1460</v>
      </c>
      <c r="C418" s="67" t="s">
        <v>1602</v>
      </c>
      <c r="D418" s="67" t="s">
        <v>1603</v>
      </c>
      <c r="E418" s="67" t="s">
        <v>1604</v>
      </c>
      <c r="F418" s="67" t="s">
        <v>162</v>
      </c>
      <c r="G418" s="132" t="s">
        <v>80</v>
      </c>
      <c r="H418" s="67"/>
      <c r="I418" s="68">
        <v>1.76</v>
      </c>
      <c r="J418" s="74"/>
      <c r="K418" s="69">
        <f t="shared" si="5"/>
        <v>0</v>
      </c>
      <c r="Z418" s="131"/>
    </row>
    <row r="419" spans="1:26" s="56" customFormat="1" ht="14.4" x14ac:dyDescent="0.3">
      <c r="A419" s="66"/>
      <c r="B419" s="61" t="s">
        <v>1461</v>
      </c>
      <c r="C419" s="67" t="s">
        <v>1602</v>
      </c>
      <c r="D419" s="67" t="s">
        <v>1603</v>
      </c>
      <c r="E419" s="67" t="s">
        <v>1604</v>
      </c>
      <c r="F419" s="67" t="s">
        <v>162</v>
      </c>
      <c r="G419" s="132" t="s">
        <v>80</v>
      </c>
      <c r="H419" s="67" t="s">
        <v>117</v>
      </c>
      <c r="I419" s="68">
        <v>1.92</v>
      </c>
      <c r="J419" s="74"/>
      <c r="K419" s="69">
        <f t="shared" si="5"/>
        <v>0</v>
      </c>
      <c r="Z419" s="131"/>
    </row>
    <row r="420" spans="1:26" s="56" customFormat="1" ht="14.4" x14ac:dyDescent="0.3">
      <c r="A420" s="66"/>
      <c r="B420" s="61" t="s">
        <v>1462</v>
      </c>
      <c r="C420" s="67" t="s">
        <v>1605</v>
      </c>
      <c r="D420" s="67" t="s">
        <v>1606</v>
      </c>
      <c r="E420" s="67"/>
      <c r="F420" s="67" t="s">
        <v>127</v>
      </c>
      <c r="G420" s="132" t="s">
        <v>51</v>
      </c>
      <c r="H420" s="67"/>
      <c r="I420" s="68">
        <v>1.34</v>
      </c>
      <c r="J420" s="74"/>
      <c r="K420" s="69">
        <f t="shared" si="5"/>
        <v>0</v>
      </c>
      <c r="Z420" s="131"/>
    </row>
    <row r="421" spans="1:26" s="56" customFormat="1" ht="14.4" x14ac:dyDescent="0.3">
      <c r="A421" s="66"/>
      <c r="B421" s="61" t="s">
        <v>1463</v>
      </c>
      <c r="C421" s="67" t="s">
        <v>1605</v>
      </c>
      <c r="D421" s="67" t="s">
        <v>1606</v>
      </c>
      <c r="E421" s="67"/>
      <c r="F421" s="67" t="s">
        <v>127</v>
      </c>
      <c r="G421" s="132" t="s">
        <v>51</v>
      </c>
      <c r="H421" s="67" t="s">
        <v>117</v>
      </c>
      <c r="I421" s="68">
        <v>1.53</v>
      </c>
      <c r="J421" s="74"/>
      <c r="K421" s="69">
        <f t="shared" si="5"/>
        <v>0</v>
      </c>
      <c r="Z421" s="131"/>
    </row>
    <row r="422" spans="1:26" s="56" customFormat="1" ht="14.4" x14ac:dyDescent="0.3">
      <c r="A422" s="66"/>
      <c r="B422" s="61" t="s">
        <v>1464</v>
      </c>
      <c r="C422" s="67" t="s">
        <v>1605</v>
      </c>
      <c r="D422" s="67" t="s">
        <v>1606</v>
      </c>
      <c r="E422" s="67"/>
      <c r="F422" s="67" t="s">
        <v>162</v>
      </c>
      <c r="G422" s="132" t="s">
        <v>74</v>
      </c>
      <c r="H422" s="67"/>
      <c r="I422" s="68">
        <v>1.76</v>
      </c>
      <c r="J422" s="74"/>
      <c r="K422" s="69">
        <f t="shared" ref="K422:K485" si="6">J422*I422</f>
        <v>0</v>
      </c>
      <c r="Z422" s="131"/>
    </row>
    <row r="423" spans="1:26" s="56" customFormat="1" ht="14.4" x14ac:dyDescent="0.3">
      <c r="A423" s="66"/>
      <c r="B423" s="61" t="s">
        <v>1465</v>
      </c>
      <c r="C423" s="67" t="s">
        <v>1605</v>
      </c>
      <c r="D423" s="67" t="s">
        <v>1606</v>
      </c>
      <c r="E423" s="67"/>
      <c r="F423" s="67" t="s">
        <v>162</v>
      </c>
      <c r="G423" s="132" t="s">
        <v>74</v>
      </c>
      <c r="H423" s="67" t="s">
        <v>117</v>
      </c>
      <c r="I423" s="68">
        <v>1.92</v>
      </c>
      <c r="J423" s="74"/>
      <c r="K423" s="69">
        <f t="shared" si="6"/>
        <v>0</v>
      </c>
      <c r="Z423" s="131"/>
    </row>
    <row r="424" spans="1:26" s="56" customFormat="1" ht="14.4" x14ac:dyDescent="0.3">
      <c r="A424" s="66"/>
      <c r="B424" s="61" t="s">
        <v>1466</v>
      </c>
      <c r="C424" s="67" t="s">
        <v>1605</v>
      </c>
      <c r="D424" s="67" t="s">
        <v>1606</v>
      </c>
      <c r="E424" s="67" t="s">
        <v>1607</v>
      </c>
      <c r="F424" s="67" t="s">
        <v>127</v>
      </c>
      <c r="G424" s="132" t="s">
        <v>51</v>
      </c>
      <c r="H424" s="67"/>
      <c r="I424" s="68">
        <v>1.34</v>
      </c>
      <c r="J424" s="74"/>
      <c r="K424" s="69">
        <f t="shared" si="6"/>
        <v>0</v>
      </c>
      <c r="Z424" s="131"/>
    </row>
    <row r="425" spans="1:26" s="56" customFormat="1" ht="14.4" x14ac:dyDescent="0.3">
      <c r="A425" s="66"/>
      <c r="B425" s="61" t="s">
        <v>1467</v>
      </c>
      <c r="C425" s="67" t="s">
        <v>1605</v>
      </c>
      <c r="D425" s="67" t="s">
        <v>1606</v>
      </c>
      <c r="E425" s="67" t="s">
        <v>1607</v>
      </c>
      <c r="F425" s="67" t="s">
        <v>127</v>
      </c>
      <c r="G425" s="132" t="s">
        <v>51</v>
      </c>
      <c r="H425" s="67" t="s">
        <v>117</v>
      </c>
      <c r="I425" s="68">
        <v>1.53</v>
      </c>
      <c r="J425" s="74"/>
      <c r="K425" s="69">
        <f t="shared" si="6"/>
        <v>0</v>
      </c>
      <c r="Z425" s="131"/>
    </row>
    <row r="426" spans="1:26" s="56" customFormat="1" ht="14.4" x14ac:dyDescent="0.3">
      <c r="A426" s="66"/>
      <c r="B426" s="61" t="s">
        <v>1468</v>
      </c>
      <c r="C426" s="67" t="s">
        <v>1605</v>
      </c>
      <c r="D426" s="67" t="s">
        <v>1606</v>
      </c>
      <c r="E426" s="67" t="s">
        <v>1607</v>
      </c>
      <c r="F426" s="67" t="s">
        <v>162</v>
      </c>
      <c r="G426" s="132" t="s">
        <v>74</v>
      </c>
      <c r="H426" s="67"/>
      <c r="I426" s="68">
        <v>1.76</v>
      </c>
      <c r="J426" s="74"/>
      <c r="K426" s="69">
        <f t="shared" si="6"/>
        <v>0</v>
      </c>
      <c r="Z426" s="131"/>
    </row>
    <row r="427" spans="1:26" s="56" customFormat="1" ht="14.4" x14ac:dyDescent="0.3">
      <c r="A427" s="66"/>
      <c r="B427" s="61" t="s">
        <v>1469</v>
      </c>
      <c r="C427" s="67" t="s">
        <v>1605</v>
      </c>
      <c r="D427" s="67" t="s">
        <v>1606</v>
      </c>
      <c r="E427" s="67" t="s">
        <v>1607</v>
      </c>
      <c r="F427" s="67" t="s">
        <v>162</v>
      </c>
      <c r="G427" s="132" t="s">
        <v>74</v>
      </c>
      <c r="H427" s="67" t="s">
        <v>117</v>
      </c>
      <c r="I427" s="68">
        <v>1.92</v>
      </c>
      <c r="J427" s="74"/>
      <c r="K427" s="69">
        <f t="shared" si="6"/>
        <v>0</v>
      </c>
      <c r="Z427" s="131"/>
    </row>
    <row r="428" spans="1:26" s="56" customFormat="1" ht="14.4" x14ac:dyDescent="0.3">
      <c r="A428" s="66"/>
      <c r="B428" s="61" t="s">
        <v>163</v>
      </c>
      <c r="C428" s="67" t="s">
        <v>154</v>
      </c>
      <c r="D428" s="67" t="s">
        <v>155</v>
      </c>
      <c r="E428" s="67"/>
      <c r="F428" s="67" t="s">
        <v>133</v>
      </c>
      <c r="G428" s="132" t="s">
        <v>100</v>
      </c>
      <c r="H428" s="67"/>
      <c r="I428" s="68">
        <v>0.57999999999999996</v>
      </c>
      <c r="J428" s="74"/>
      <c r="K428" s="69">
        <f t="shared" si="6"/>
        <v>0</v>
      </c>
      <c r="Z428" s="131"/>
    </row>
    <row r="429" spans="1:26" s="56" customFormat="1" ht="14.4" x14ac:dyDescent="0.3">
      <c r="A429" s="66"/>
      <c r="B429" s="61" t="s">
        <v>164</v>
      </c>
      <c r="C429" s="67" t="s">
        <v>154</v>
      </c>
      <c r="D429" s="67" t="s">
        <v>155</v>
      </c>
      <c r="E429" s="67"/>
      <c r="F429" s="67" t="s">
        <v>133</v>
      </c>
      <c r="G429" s="132" t="s">
        <v>51</v>
      </c>
      <c r="H429" s="67"/>
      <c r="I429" s="68">
        <v>0.8</v>
      </c>
      <c r="J429" s="74"/>
      <c r="K429" s="69">
        <f t="shared" si="6"/>
        <v>0</v>
      </c>
      <c r="Z429" s="131"/>
    </row>
    <row r="430" spans="1:26" s="56" customFormat="1" ht="14.4" x14ac:dyDescent="0.3">
      <c r="A430" s="66"/>
      <c r="B430" s="61" t="s">
        <v>165</v>
      </c>
      <c r="C430" s="67" t="s">
        <v>154</v>
      </c>
      <c r="D430" s="67" t="s">
        <v>155</v>
      </c>
      <c r="E430" s="67"/>
      <c r="F430" s="67" t="s">
        <v>133</v>
      </c>
      <c r="G430" s="132" t="s">
        <v>54</v>
      </c>
      <c r="H430" s="67" t="s">
        <v>117</v>
      </c>
      <c r="I430" s="68">
        <v>0.89</v>
      </c>
      <c r="J430" s="74"/>
      <c r="K430" s="69">
        <f t="shared" si="6"/>
        <v>0</v>
      </c>
      <c r="Z430" s="131"/>
    </row>
    <row r="431" spans="1:26" s="56" customFormat="1" ht="14.4" x14ac:dyDescent="0.3">
      <c r="A431" s="66"/>
      <c r="B431" s="61" t="s">
        <v>166</v>
      </c>
      <c r="C431" s="67" t="s">
        <v>154</v>
      </c>
      <c r="D431" s="67" t="s">
        <v>155</v>
      </c>
      <c r="E431" s="67"/>
      <c r="F431" s="67" t="s">
        <v>134</v>
      </c>
      <c r="G431" s="132" t="s">
        <v>74</v>
      </c>
      <c r="H431" s="67" t="s">
        <v>117</v>
      </c>
      <c r="I431" s="68">
        <v>1.21</v>
      </c>
      <c r="J431" s="74"/>
      <c r="K431" s="69">
        <f t="shared" si="6"/>
        <v>0</v>
      </c>
      <c r="Z431" s="131"/>
    </row>
    <row r="432" spans="1:26" s="56" customFormat="1" ht="14.4" x14ac:dyDescent="0.3">
      <c r="A432" s="66"/>
      <c r="B432" s="61" t="s">
        <v>168</v>
      </c>
      <c r="C432" s="67" t="s">
        <v>154</v>
      </c>
      <c r="D432" s="67" t="s">
        <v>155</v>
      </c>
      <c r="E432" s="67"/>
      <c r="F432" s="67" t="s">
        <v>134</v>
      </c>
      <c r="G432" s="132" t="s">
        <v>74</v>
      </c>
      <c r="H432" s="67" t="s">
        <v>57</v>
      </c>
      <c r="I432" s="68">
        <v>1.34</v>
      </c>
      <c r="J432" s="74"/>
      <c r="K432" s="69">
        <f t="shared" si="6"/>
        <v>0</v>
      </c>
      <c r="Z432" s="131"/>
    </row>
    <row r="433" spans="1:26" s="56" customFormat="1" ht="14.4" x14ac:dyDescent="0.3">
      <c r="A433" s="66"/>
      <c r="B433" s="61" t="s">
        <v>167</v>
      </c>
      <c r="C433" s="67" t="s">
        <v>154</v>
      </c>
      <c r="D433" s="67" t="s">
        <v>155</v>
      </c>
      <c r="E433" s="67"/>
      <c r="F433" s="67" t="s">
        <v>134</v>
      </c>
      <c r="G433" s="132" t="s">
        <v>80</v>
      </c>
      <c r="H433" s="67" t="s">
        <v>57</v>
      </c>
      <c r="I433" s="68">
        <v>1.34</v>
      </c>
      <c r="J433" s="74"/>
      <c r="K433" s="69">
        <f t="shared" si="6"/>
        <v>0</v>
      </c>
      <c r="Z433" s="131"/>
    </row>
    <row r="434" spans="1:26" s="56" customFormat="1" ht="14.4" x14ac:dyDescent="0.3">
      <c r="A434" s="66"/>
      <c r="B434" s="61" t="s">
        <v>171</v>
      </c>
      <c r="C434" s="67" t="s">
        <v>154</v>
      </c>
      <c r="D434" s="67" t="s">
        <v>155</v>
      </c>
      <c r="E434" s="67"/>
      <c r="F434" s="67" t="s">
        <v>134</v>
      </c>
      <c r="G434" s="132" t="s">
        <v>80</v>
      </c>
      <c r="H434" s="67" t="s">
        <v>136</v>
      </c>
      <c r="I434" s="68">
        <v>2.17</v>
      </c>
      <c r="J434" s="74"/>
      <c r="K434" s="69">
        <f t="shared" si="6"/>
        <v>0</v>
      </c>
      <c r="Z434" s="131"/>
    </row>
    <row r="435" spans="1:26" s="56" customFormat="1" ht="14.4" x14ac:dyDescent="0.3">
      <c r="A435" s="66"/>
      <c r="B435" s="61" t="s">
        <v>169</v>
      </c>
      <c r="C435" s="67" t="s">
        <v>154</v>
      </c>
      <c r="D435" s="67" t="s">
        <v>155</v>
      </c>
      <c r="E435" s="67"/>
      <c r="F435" s="67" t="s">
        <v>134</v>
      </c>
      <c r="G435" s="132" t="s">
        <v>92</v>
      </c>
      <c r="H435" s="67" t="s">
        <v>121</v>
      </c>
      <c r="I435" s="68">
        <v>1.53</v>
      </c>
      <c r="J435" s="74"/>
      <c r="K435" s="69">
        <f t="shared" si="6"/>
        <v>0</v>
      </c>
      <c r="Z435" s="131"/>
    </row>
    <row r="436" spans="1:26" s="56" customFormat="1" ht="14.4" x14ac:dyDescent="0.3">
      <c r="A436" s="66"/>
      <c r="B436" s="61" t="s">
        <v>172</v>
      </c>
      <c r="C436" s="67" t="s">
        <v>154</v>
      </c>
      <c r="D436" s="67" t="s">
        <v>155</v>
      </c>
      <c r="E436" s="67"/>
      <c r="F436" s="67" t="s">
        <v>134</v>
      </c>
      <c r="G436" s="132" t="s">
        <v>92</v>
      </c>
      <c r="H436" s="67" t="s">
        <v>136</v>
      </c>
      <c r="I436" s="68">
        <v>2.48</v>
      </c>
      <c r="J436" s="74"/>
      <c r="K436" s="69">
        <f t="shared" si="6"/>
        <v>0</v>
      </c>
      <c r="Z436" s="131"/>
    </row>
    <row r="437" spans="1:26" s="56" customFormat="1" ht="14.4" x14ac:dyDescent="0.3">
      <c r="A437" s="66"/>
      <c r="B437" s="61" t="s">
        <v>170</v>
      </c>
      <c r="C437" s="67" t="s">
        <v>154</v>
      </c>
      <c r="D437" s="67" t="s">
        <v>155</v>
      </c>
      <c r="E437" s="67"/>
      <c r="F437" s="67" t="s">
        <v>134</v>
      </c>
      <c r="G437" s="132" t="s">
        <v>119</v>
      </c>
      <c r="H437" s="67" t="s">
        <v>121</v>
      </c>
      <c r="I437" s="68">
        <v>1.92</v>
      </c>
      <c r="J437" s="74"/>
      <c r="K437" s="69">
        <f t="shared" si="6"/>
        <v>0</v>
      </c>
      <c r="Z437" s="131"/>
    </row>
    <row r="438" spans="1:26" s="56" customFormat="1" ht="14.4" x14ac:dyDescent="0.3">
      <c r="A438" s="66"/>
      <c r="B438" s="61" t="s">
        <v>173</v>
      </c>
      <c r="C438" s="67" t="s">
        <v>154</v>
      </c>
      <c r="D438" s="67" t="s">
        <v>155</v>
      </c>
      <c r="E438" s="67"/>
      <c r="F438" s="67" t="s">
        <v>134</v>
      </c>
      <c r="G438" s="132" t="s">
        <v>119</v>
      </c>
      <c r="H438" s="67" t="s">
        <v>136</v>
      </c>
      <c r="I438" s="68">
        <v>3.0399999999999996</v>
      </c>
      <c r="J438" s="74"/>
      <c r="K438" s="69">
        <f t="shared" si="6"/>
        <v>0</v>
      </c>
      <c r="Z438" s="131"/>
    </row>
    <row r="439" spans="1:26" s="56" customFormat="1" ht="14.4" x14ac:dyDescent="0.3">
      <c r="A439" s="66"/>
      <c r="B439" s="61" t="s">
        <v>153</v>
      </c>
      <c r="C439" s="67" t="s">
        <v>154</v>
      </c>
      <c r="D439" s="67" t="s">
        <v>155</v>
      </c>
      <c r="E439" s="67" t="s">
        <v>156</v>
      </c>
      <c r="F439" s="67" t="s">
        <v>133</v>
      </c>
      <c r="G439" s="132" t="s">
        <v>61</v>
      </c>
      <c r="H439" s="67" t="s">
        <v>117</v>
      </c>
      <c r="I439" s="68">
        <v>1.37</v>
      </c>
      <c r="J439" s="74"/>
      <c r="K439" s="69">
        <f t="shared" si="6"/>
        <v>0</v>
      </c>
      <c r="Z439" s="131"/>
    </row>
    <row r="440" spans="1:26" s="56" customFormat="1" ht="14.4" x14ac:dyDescent="0.3">
      <c r="A440" s="66"/>
      <c r="B440" s="61" t="s">
        <v>157</v>
      </c>
      <c r="C440" s="67" t="s">
        <v>154</v>
      </c>
      <c r="D440" s="67" t="s">
        <v>155</v>
      </c>
      <c r="E440" s="67" t="s">
        <v>156</v>
      </c>
      <c r="F440" s="67" t="s">
        <v>134</v>
      </c>
      <c r="G440" s="132" t="s">
        <v>63</v>
      </c>
      <c r="H440" s="67" t="s">
        <v>117</v>
      </c>
      <c r="I440" s="68">
        <v>2.0099999999999998</v>
      </c>
      <c r="J440" s="74"/>
      <c r="K440" s="69">
        <f t="shared" si="6"/>
        <v>0</v>
      </c>
      <c r="Z440" s="131"/>
    </row>
    <row r="441" spans="1:26" s="56" customFormat="1" ht="14.4" x14ac:dyDescent="0.3">
      <c r="A441" s="66"/>
      <c r="B441" s="61" t="s">
        <v>158</v>
      </c>
      <c r="C441" s="67" t="s">
        <v>154</v>
      </c>
      <c r="D441" s="67" t="s">
        <v>155</v>
      </c>
      <c r="E441" s="67" t="s">
        <v>156</v>
      </c>
      <c r="F441" s="67" t="s">
        <v>134</v>
      </c>
      <c r="G441" s="132" t="s">
        <v>54</v>
      </c>
      <c r="H441" s="67" t="s">
        <v>57</v>
      </c>
      <c r="I441" s="68">
        <v>2.17</v>
      </c>
      <c r="J441" s="74"/>
      <c r="K441" s="69">
        <f t="shared" si="6"/>
        <v>0</v>
      </c>
      <c r="Z441" s="131"/>
    </row>
    <row r="442" spans="1:26" s="56" customFormat="1" ht="14.4" x14ac:dyDescent="0.3">
      <c r="A442" s="66"/>
      <c r="B442" s="61" t="s">
        <v>159</v>
      </c>
      <c r="C442" s="67" t="s">
        <v>154</v>
      </c>
      <c r="D442" s="67" t="s">
        <v>155</v>
      </c>
      <c r="E442" s="67" t="s">
        <v>156</v>
      </c>
      <c r="F442" s="67" t="s">
        <v>134</v>
      </c>
      <c r="G442" s="132" t="s">
        <v>74</v>
      </c>
      <c r="H442" s="67" t="s">
        <v>57</v>
      </c>
      <c r="I442" s="68">
        <v>3.3499999999999996</v>
      </c>
      <c r="J442" s="74"/>
      <c r="K442" s="69">
        <f t="shared" si="6"/>
        <v>0</v>
      </c>
      <c r="Z442" s="131"/>
    </row>
    <row r="443" spans="1:26" s="56" customFormat="1" ht="14.4" x14ac:dyDescent="0.3">
      <c r="A443" s="66"/>
      <c r="B443" s="61" t="s">
        <v>160</v>
      </c>
      <c r="C443" s="67" t="s">
        <v>154</v>
      </c>
      <c r="D443" s="67" t="s">
        <v>155</v>
      </c>
      <c r="E443" s="67" t="s">
        <v>161</v>
      </c>
      <c r="F443" s="67" t="s">
        <v>162</v>
      </c>
      <c r="G443" s="132"/>
      <c r="H443" s="67" t="s">
        <v>117</v>
      </c>
      <c r="I443" s="68">
        <v>2.4</v>
      </c>
      <c r="J443" s="74"/>
      <c r="K443" s="69">
        <f t="shared" si="6"/>
        <v>0</v>
      </c>
      <c r="Z443" s="131"/>
    </row>
    <row r="444" spans="1:26" s="56" customFormat="1" ht="14.4" x14ac:dyDescent="0.3">
      <c r="A444" s="66"/>
      <c r="B444" s="61" t="s">
        <v>1470</v>
      </c>
      <c r="C444" s="67" t="s">
        <v>154</v>
      </c>
      <c r="D444" s="67" t="s">
        <v>155</v>
      </c>
      <c r="E444" s="67" t="s">
        <v>1608</v>
      </c>
      <c r="F444" s="67" t="s">
        <v>1557</v>
      </c>
      <c r="G444" s="132" t="s">
        <v>74</v>
      </c>
      <c r="H444" s="67" t="s">
        <v>121</v>
      </c>
      <c r="I444" s="68">
        <v>1.76</v>
      </c>
      <c r="J444" s="74"/>
      <c r="K444" s="69">
        <f t="shared" si="6"/>
        <v>0</v>
      </c>
      <c r="Z444" s="131"/>
    </row>
    <row r="445" spans="1:26" s="56" customFormat="1" ht="14.4" x14ac:dyDescent="0.3">
      <c r="A445" s="66"/>
      <c r="B445" s="61" t="s">
        <v>1471</v>
      </c>
      <c r="C445" s="67" t="s">
        <v>154</v>
      </c>
      <c r="D445" s="67" t="s">
        <v>155</v>
      </c>
      <c r="E445" s="67" t="s">
        <v>1608</v>
      </c>
      <c r="F445" s="67" t="s">
        <v>134</v>
      </c>
      <c r="G445" s="132" t="s">
        <v>74</v>
      </c>
      <c r="H445" s="67" t="s">
        <v>136</v>
      </c>
      <c r="I445" s="68">
        <v>2.6399999999999997</v>
      </c>
      <c r="J445" s="74"/>
      <c r="K445" s="69">
        <f t="shared" si="6"/>
        <v>0</v>
      </c>
      <c r="Z445" s="131"/>
    </row>
    <row r="446" spans="1:26" s="56" customFormat="1" ht="14.4" x14ac:dyDescent="0.3">
      <c r="A446" s="66"/>
      <c r="B446" s="61" t="s">
        <v>1472</v>
      </c>
      <c r="C446" s="67" t="s">
        <v>154</v>
      </c>
      <c r="D446" s="67" t="s">
        <v>155</v>
      </c>
      <c r="E446" s="67" t="s">
        <v>1608</v>
      </c>
      <c r="F446" s="67" t="s">
        <v>134</v>
      </c>
      <c r="G446" s="132" t="s">
        <v>103</v>
      </c>
      <c r="H446" s="67" t="s">
        <v>121</v>
      </c>
      <c r="I446" s="68">
        <v>1.92</v>
      </c>
      <c r="J446" s="74"/>
      <c r="K446" s="69">
        <f t="shared" si="6"/>
        <v>0</v>
      </c>
      <c r="Z446" s="131"/>
    </row>
    <row r="447" spans="1:26" s="56" customFormat="1" ht="14.4" x14ac:dyDescent="0.3">
      <c r="A447" s="66"/>
      <c r="B447" s="61" t="s">
        <v>1473</v>
      </c>
      <c r="C447" s="67" t="s">
        <v>154</v>
      </c>
      <c r="D447" s="67" t="s">
        <v>155</v>
      </c>
      <c r="E447" s="67" t="s">
        <v>1608</v>
      </c>
      <c r="F447" s="67" t="s">
        <v>134</v>
      </c>
      <c r="G447" s="132" t="s">
        <v>103</v>
      </c>
      <c r="H447" s="67" t="s">
        <v>136</v>
      </c>
      <c r="I447" s="68">
        <v>2.88</v>
      </c>
      <c r="J447" s="74"/>
      <c r="K447" s="69">
        <f t="shared" si="6"/>
        <v>0</v>
      </c>
      <c r="Z447" s="131"/>
    </row>
    <row r="448" spans="1:26" s="56" customFormat="1" ht="14.4" x14ac:dyDescent="0.3">
      <c r="A448" s="66"/>
      <c r="B448" s="61" t="s">
        <v>146</v>
      </c>
      <c r="C448" s="67" t="s">
        <v>138</v>
      </c>
      <c r="D448" s="67" t="s">
        <v>139</v>
      </c>
      <c r="E448" s="67"/>
      <c r="F448" s="67" t="s">
        <v>133</v>
      </c>
      <c r="G448" s="132" t="s">
        <v>86</v>
      </c>
      <c r="H448" s="67"/>
      <c r="I448" s="68">
        <v>0.54</v>
      </c>
      <c r="J448" s="74"/>
      <c r="K448" s="69">
        <f t="shared" si="6"/>
        <v>0</v>
      </c>
      <c r="Z448" s="131"/>
    </row>
    <row r="449" spans="1:26" s="56" customFormat="1" ht="14.4" x14ac:dyDescent="0.3">
      <c r="A449" s="66"/>
      <c r="B449" s="61" t="s">
        <v>147</v>
      </c>
      <c r="C449" s="67" t="s">
        <v>138</v>
      </c>
      <c r="D449" s="67" t="s">
        <v>139</v>
      </c>
      <c r="E449" s="67"/>
      <c r="F449" s="67" t="s">
        <v>133</v>
      </c>
      <c r="G449" s="132" t="s">
        <v>51</v>
      </c>
      <c r="H449" s="67"/>
      <c r="I449" s="68">
        <v>0.63</v>
      </c>
      <c r="J449" s="74"/>
      <c r="K449" s="69">
        <f t="shared" si="6"/>
        <v>0</v>
      </c>
      <c r="Z449" s="131"/>
    </row>
    <row r="450" spans="1:26" s="56" customFormat="1" ht="14.4" x14ac:dyDescent="0.3">
      <c r="A450" s="66"/>
      <c r="B450" s="61" t="s">
        <v>148</v>
      </c>
      <c r="C450" s="67" t="s">
        <v>138</v>
      </c>
      <c r="D450" s="67" t="s">
        <v>139</v>
      </c>
      <c r="E450" s="67"/>
      <c r="F450" s="67" t="s">
        <v>133</v>
      </c>
      <c r="G450" s="132" t="s">
        <v>54</v>
      </c>
      <c r="H450" s="67" t="s">
        <v>117</v>
      </c>
      <c r="I450" s="68">
        <v>0.8</v>
      </c>
      <c r="J450" s="74"/>
      <c r="K450" s="69">
        <f t="shared" si="6"/>
        <v>0</v>
      </c>
      <c r="Z450" s="131"/>
    </row>
    <row r="451" spans="1:26" s="56" customFormat="1" ht="14.4" x14ac:dyDescent="0.3">
      <c r="A451" s="66"/>
      <c r="B451" s="61" t="s">
        <v>149</v>
      </c>
      <c r="C451" s="67" t="s">
        <v>138</v>
      </c>
      <c r="D451" s="67" t="s">
        <v>139</v>
      </c>
      <c r="E451" s="67"/>
      <c r="F451" s="67" t="s">
        <v>133</v>
      </c>
      <c r="G451" s="132" t="s">
        <v>74</v>
      </c>
      <c r="H451" s="67" t="s">
        <v>117</v>
      </c>
      <c r="I451" s="68">
        <v>0.96</v>
      </c>
      <c r="J451" s="74"/>
      <c r="K451" s="69">
        <f t="shared" si="6"/>
        <v>0</v>
      </c>
      <c r="Z451" s="131"/>
    </row>
    <row r="452" spans="1:26" s="56" customFormat="1" ht="14.4" x14ac:dyDescent="0.3">
      <c r="A452" s="66"/>
      <c r="B452" s="61" t="s">
        <v>150</v>
      </c>
      <c r="C452" s="67" t="s">
        <v>138</v>
      </c>
      <c r="D452" s="67" t="s">
        <v>139</v>
      </c>
      <c r="E452" s="67"/>
      <c r="F452" s="67" t="s">
        <v>134</v>
      </c>
      <c r="G452" s="132" t="s">
        <v>80</v>
      </c>
      <c r="H452" s="67" t="s">
        <v>121</v>
      </c>
      <c r="I452" s="68">
        <v>1.34</v>
      </c>
      <c r="J452" s="74"/>
      <c r="K452" s="69">
        <f t="shared" si="6"/>
        <v>0</v>
      </c>
      <c r="Z452" s="131"/>
    </row>
    <row r="453" spans="1:26" s="56" customFormat="1" ht="14.4" x14ac:dyDescent="0.3">
      <c r="A453" s="66"/>
      <c r="B453" s="61" t="s">
        <v>1310</v>
      </c>
      <c r="C453" s="67" t="s">
        <v>138</v>
      </c>
      <c r="D453" s="67" t="s">
        <v>139</v>
      </c>
      <c r="E453" s="67"/>
      <c r="F453" s="67" t="s">
        <v>134</v>
      </c>
      <c r="G453" s="132" t="s">
        <v>80</v>
      </c>
      <c r="H453" s="67" t="s">
        <v>136</v>
      </c>
      <c r="I453" s="68">
        <v>1.92</v>
      </c>
      <c r="J453" s="74"/>
      <c r="K453" s="69">
        <f t="shared" si="6"/>
        <v>0</v>
      </c>
      <c r="Z453" s="131"/>
    </row>
    <row r="454" spans="1:26" s="56" customFormat="1" ht="14.4" x14ac:dyDescent="0.3">
      <c r="A454" s="66"/>
      <c r="B454" s="61" t="s">
        <v>151</v>
      </c>
      <c r="C454" s="67" t="s">
        <v>138</v>
      </c>
      <c r="D454" s="67" t="s">
        <v>139</v>
      </c>
      <c r="E454" s="67"/>
      <c r="F454" s="67" t="s">
        <v>134</v>
      </c>
      <c r="G454" s="132" t="s">
        <v>103</v>
      </c>
      <c r="H454" s="67" t="s">
        <v>121</v>
      </c>
      <c r="I454" s="68">
        <v>1.37</v>
      </c>
      <c r="J454" s="74"/>
      <c r="K454" s="69">
        <f t="shared" si="6"/>
        <v>0</v>
      </c>
      <c r="Z454" s="131"/>
    </row>
    <row r="455" spans="1:26" s="56" customFormat="1" ht="14.4" x14ac:dyDescent="0.3">
      <c r="A455" s="66"/>
      <c r="B455" s="61" t="s">
        <v>152</v>
      </c>
      <c r="C455" s="67" t="s">
        <v>138</v>
      </c>
      <c r="D455" s="67" t="s">
        <v>139</v>
      </c>
      <c r="E455" s="67"/>
      <c r="F455" s="67" t="s">
        <v>134</v>
      </c>
      <c r="G455" s="132" t="s">
        <v>103</v>
      </c>
      <c r="H455" s="67" t="s">
        <v>136</v>
      </c>
      <c r="I455" s="68">
        <v>2.17</v>
      </c>
      <c r="J455" s="74"/>
      <c r="K455" s="69">
        <f t="shared" si="6"/>
        <v>0</v>
      </c>
      <c r="Z455" s="131"/>
    </row>
    <row r="456" spans="1:26" s="56" customFormat="1" ht="14.4" x14ac:dyDescent="0.3">
      <c r="A456" s="66"/>
      <c r="B456" s="61" t="s">
        <v>137</v>
      </c>
      <c r="C456" s="67" t="s">
        <v>138</v>
      </c>
      <c r="D456" s="67" t="s">
        <v>139</v>
      </c>
      <c r="E456" s="67" t="s">
        <v>140</v>
      </c>
      <c r="F456" s="67" t="s">
        <v>133</v>
      </c>
      <c r="G456" s="132" t="s">
        <v>61</v>
      </c>
      <c r="H456" s="67"/>
      <c r="I456" s="68">
        <v>0.63</v>
      </c>
      <c r="J456" s="74"/>
      <c r="K456" s="69">
        <f t="shared" si="6"/>
        <v>0</v>
      </c>
      <c r="Z456" s="131"/>
    </row>
    <row r="457" spans="1:26" s="56" customFormat="1" ht="14.4" x14ac:dyDescent="0.3">
      <c r="A457" s="66"/>
      <c r="B457" s="61" t="s">
        <v>1311</v>
      </c>
      <c r="C457" s="67" t="s">
        <v>138</v>
      </c>
      <c r="D457" s="67" t="s">
        <v>139</v>
      </c>
      <c r="E457" s="67" t="s">
        <v>140</v>
      </c>
      <c r="F457" s="67" t="s">
        <v>133</v>
      </c>
      <c r="G457" s="132" t="s">
        <v>51</v>
      </c>
      <c r="H457" s="67" t="s">
        <v>1559</v>
      </c>
      <c r="I457" s="68">
        <v>0.89</v>
      </c>
      <c r="J457" s="74"/>
      <c r="K457" s="69">
        <f t="shared" si="6"/>
        <v>0</v>
      </c>
      <c r="Z457" s="131"/>
    </row>
    <row r="458" spans="1:26" s="56" customFormat="1" ht="14.4" x14ac:dyDescent="0.3">
      <c r="A458" s="66"/>
      <c r="B458" s="61" t="s">
        <v>1312</v>
      </c>
      <c r="C458" s="67" t="s">
        <v>138</v>
      </c>
      <c r="D458" s="67" t="s">
        <v>139</v>
      </c>
      <c r="E458" s="67" t="s">
        <v>140</v>
      </c>
      <c r="F458" s="67" t="s">
        <v>133</v>
      </c>
      <c r="G458" s="132" t="s">
        <v>54</v>
      </c>
      <c r="H458" s="67" t="s">
        <v>1559</v>
      </c>
      <c r="I458" s="68">
        <v>0.96</v>
      </c>
      <c r="J458" s="74"/>
      <c r="K458" s="69">
        <f t="shared" si="6"/>
        <v>0</v>
      </c>
      <c r="Z458" s="131"/>
    </row>
    <row r="459" spans="1:26" s="56" customFormat="1" ht="14.4" x14ac:dyDescent="0.3">
      <c r="A459" s="66"/>
      <c r="B459" s="61" t="s">
        <v>141</v>
      </c>
      <c r="C459" s="67" t="s">
        <v>138</v>
      </c>
      <c r="D459" s="67" t="s">
        <v>139</v>
      </c>
      <c r="E459" s="67" t="s">
        <v>140</v>
      </c>
      <c r="F459" s="67" t="s">
        <v>134</v>
      </c>
      <c r="G459" s="132" t="s">
        <v>74</v>
      </c>
      <c r="H459" s="67" t="s">
        <v>121</v>
      </c>
      <c r="I459" s="68">
        <v>1.37</v>
      </c>
      <c r="J459" s="74"/>
      <c r="K459" s="69">
        <f t="shared" si="6"/>
        <v>0</v>
      </c>
      <c r="Z459" s="131"/>
    </row>
    <row r="460" spans="1:26" s="56" customFormat="1" ht="14.4" x14ac:dyDescent="0.3">
      <c r="A460" s="66"/>
      <c r="B460" s="61" t="s">
        <v>143</v>
      </c>
      <c r="C460" s="67" t="s">
        <v>138</v>
      </c>
      <c r="D460" s="67" t="s">
        <v>139</v>
      </c>
      <c r="E460" s="67" t="s">
        <v>140</v>
      </c>
      <c r="F460" s="67" t="s">
        <v>134</v>
      </c>
      <c r="G460" s="132" t="s">
        <v>80</v>
      </c>
      <c r="H460" s="67" t="s">
        <v>121</v>
      </c>
      <c r="I460" s="68">
        <v>1.53</v>
      </c>
      <c r="J460" s="74"/>
      <c r="K460" s="69">
        <f t="shared" si="6"/>
        <v>0</v>
      </c>
      <c r="Z460" s="131"/>
    </row>
    <row r="461" spans="1:26" s="56" customFormat="1" ht="14.4" x14ac:dyDescent="0.3">
      <c r="A461" s="66"/>
      <c r="B461" s="61" t="s">
        <v>1313</v>
      </c>
      <c r="C461" s="67" t="s">
        <v>138</v>
      </c>
      <c r="D461" s="67" t="s">
        <v>139</v>
      </c>
      <c r="E461" s="67" t="s">
        <v>140</v>
      </c>
      <c r="F461" s="67" t="s">
        <v>134</v>
      </c>
      <c r="G461" s="132" t="s">
        <v>80</v>
      </c>
      <c r="H461" s="67" t="s">
        <v>136</v>
      </c>
      <c r="I461" s="68">
        <v>2.17</v>
      </c>
      <c r="J461" s="74"/>
      <c r="K461" s="69">
        <f t="shared" si="6"/>
        <v>0</v>
      </c>
      <c r="Z461" s="131"/>
    </row>
    <row r="462" spans="1:26" s="56" customFormat="1" ht="14.4" x14ac:dyDescent="0.3">
      <c r="A462" s="66"/>
      <c r="B462" s="61" t="s">
        <v>142</v>
      </c>
      <c r="C462" s="67" t="s">
        <v>138</v>
      </c>
      <c r="D462" s="67" t="s">
        <v>139</v>
      </c>
      <c r="E462" s="67" t="s">
        <v>140</v>
      </c>
      <c r="F462" s="67" t="s">
        <v>134</v>
      </c>
      <c r="G462" s="132" t="s">
        <v>92</v>
      </c>
      <c r="H462" s="67" t="s">
        <v>121</v>
      </c>
      <c r="I462" s="68">
        <v>1.6</v>
      </c>
      <c r="J462" s="74"/>
      <c r="K462" s="69">
        <f t="shared" si="6"/>
        <v>0</v>
      </c>
      <c r="Z462" s="131"/>
    </row>
    <row r="463" spans="1:26" s="56" customFormat="1" ht="14.4" x14ac:dyDescent="0.3">
      <c r="A463" s="66"/>
      <c r="B463" s="61" t="s">
        <v>144</v>
      </c>
      <c r="C463" s="67" t="s">
        <v>138</v>
      </c>
      <c r="D463" s="67" t="s">
        <v>139</v>
      </c>
      <c r="E463" s="67" t="s">
        <v>140</v>
      </c>
      <c r="F463" s="67" t="s">
        <v>134</v>
      </c>
      <c r="G463" s="132" t="s">
        <v>92</v>
      </c>
      <c r="H463" s="67" t="s">
        <v>136</v>
      </c>
      <c r="I463" s="68">
        <v>2.48</v>
      </c>
      <c r="J463" s="74"/>
      <c r="K463" s="69">
        <f t="shared" si="6"/>
        <v>0</v>
      </c>
      <c r="Z463" s="131"/>
    </row>
    <row r="464" spans="1:26" s="56" customFormat="1" ht="14.4" x14ac:dyDescent="0.3">
      <c r="A464" s="66"/>
      <c r="B464" s="61" t="s">
        <v>145</v>
      </c>
      <c r="C464" s="67" t="s">
        <v>138</v>
      </c>
      <c r="D464" s="67" t="s">
        <v>139</v>
      </c>
      <c r="E464" s="67" t="s">
        <v>140</v>
      </c>
      <c r="F464" s="67" t="s">
        <v>134</v>
      </c>
      <c r="G464" s="132" t="s">
        <v>119</v>
      </c>
      <c r="H464" s="67" t="s">
        <v>136</v>
      </c>
      <c r="I464" s="68">
        <v>3.0399999999999996</v>
      </c>
      <c r="J464" s="74"/>
      <c r="K464" s="69">
        <f t="shared" si="6"/>
        <v>0</v>
      </c>
      <c r="Z464" s="131"/>
    </row>
    <row r="465" spans="1:26" s="56" customFormat="1" ht="14.4" x14ac:dyDescent="0.3">
      <c r="A465" s="66"/>
      <c r="B465" s="61" t="s">
        <v>130</v>
      </c>
      <c r="C465" s="67" t="s">
        <v>1609</v>
      </c>
      <c r="D465" s="67" t="s">
        <v>131</v>
      </c>
      <c r="E465" s="67" t="s">
        <v>132</v>
      </c>
      <c r="F465" s="67" t="s">
        <v>133</v>
      </c>
      <c r="G465" s="132" t="s">
        <v>61</v>
      </c>
      <c r="H465" s="67"/>
      <c r="I465" s="68">
        <v>0.96</v>
      </c>
      <c r="J465" s="74"/>
      <c r="K465" s="69">
        <f t="shared" si="6"/>
        <v>0</v>
      </c>
      <c r="Z465" s="131"/>
    </row>
    <row r="466" spans="1:26" s="56" customFormat="1" ht="14.4" x14ac:dyDescent="0.3">
      <c r="A466" s="66"/>
      <c r="B466" s="61" t="s">
        <v>1314</v>
      </c>
      <c r="C466" s="67" t="s">
        <v>1609</v>
      </c>
      <c r="D466" s="67" t="s">
        <v>131</v>
      </c>
      <c r="E466" s="67" t="s">
        <v>132</v>
      </c>
      <c r="F466" s="67" t="s">
        <v>134</v>
      </c>
      <c r="G466" s="132" t="s">
        <v>51</v>
      </c>
      <c r="H466" s="67"/>
      <c r="I466" s="68">
        <v>1.37</v>
      </c>
      <c r="J466" s="74"/>
      <c r="K466" s="69">
        <f t="shared" si="6"/>
        <v>0</v>
      </c>
      <c r="Z466" s="131"/>
    </row>
    <row r="467" spans="1:26" s="56" customFormat="1" ht="14.4" x14ac:dyDescent="0.3">
      <c r="A467" s="66"/>
      <c r="B467" s="61" t="s">
        <v>135</v>
      </c>
      <c r="C467" s="67" t="s">
        <v>1609</v>
      </c>
      <c r="D467" s="67" t="s">
        <v>131</v>
      </c>
      <c r="E467" s="67" t="s">
        <v>132</v>
      </c>
      <c r="F467" s="67" t="s">
        <v>134</v>
      </c>
      <c r="G467" s="132" t="s">
        <v>54</v>
      </c>
      <c r="H467" s="67" t="s">
        <v>57</v>
      </c>
      <c r="I467" s="68">
        <v>1.6</v>
      </c>
      <c r="J467" s="74"/>
      <c r="K467" s="69">
        <f t="shared" si="6"/>
        <v>0</v>
      </c>
      <c r="Z467" s="131"/>
    </row>
    <row r="468" spans="1:26" s="56" customFormat="1" ht="14.4" x14ac:dyDescent="0.3">
      <c r="A468" s="66"/>
      <c r="B468" s="61" t="s">
        <v>768</v>
      </c>
      <c r="C468" s="67" t="s">
        <v>769</v>
      </c>
      <c r="D468" s="67" t="s">
        <v>770</v>
      </c>
      <c r="E468" s="67"/>
      <c r="F468" s="67" t="s">
        <v>50</v>
      </c>
      <c r="G468" s="132" t="s">
        <v>51</v>
      </c>
      <c r="H468" s="67"/>
      <c r="I468" s="68">
        <v>1.6</v>
      </c>
      <c r="J468" s="74"/>
      <c r="K468" s="69">
        <f t="shared" si="6"/>
        <v>0</v>
      </c>
      <c r="Z468" s="131"/>
    </row>
    <row r="469" spans="1:26" s="56" customFormat="1" ht="14.4" x14ac:dyDescent="0.3">
      <c r="A469" s="66"/>
      <c r="B469" s="61" t="s">
        <v>784</v>
      </c>
      <c r="C469" s="67" t="s">
        <v>785</v>
      </c>
      <c r="D469" s="67" t="s">
        <v>1610</v>
      </c>
      <c r="E469" s="67"/>
      <c r="F469" s="67" t="s">
        <v>50</v>
      </c>
      <c r="G469" s="132" t="s">
        <v>54</v>
      </c>
      <c r="H469" s="67"/>
      <c r="I469" s="68">
        <v>1.92</v>
      </c>
      <c r="J469" s="74"/>
      <c r="K469" s="69">
        <f t="shared" si="6"/>
        <v>0</v>
      </c>
      <c r="Z469" s="131"/>
    </row>
    <row r="470" spans="1:26" s="56" customFormat="1" ht="14.4" x14ac:dyDescent="0.3">
      <c r="A470" s="66"/>
      <c r="B470" s="61" t="s">
        <v>786</v>
      </c>
      <c r="C470" s="67" t="s">
        <v>785</v>
      </c>
      <c r="D470" s="67" t="s">
        <v>1610</v>
      </c>
      <c r="E470" s="67"/>
      <c r="F470" s="67" t="s">
        <v>50</v>
      </c>
      <c r="G470" s="132" t="s">
        <v>80</v>
      </c>
      <c r="H470" s="67"/>
      <c r="I470" s="68">
        <v>2.5599999999999996</v>
      </c>
      <c r="J470" s="74"/>
      <c r="K470" s="69">
        <f t="shared" si="6"/>
        <v>0</v>
      </c>
      <c r="Z470" s="131"/>
    </row>
    <row r="471" spans="1:26" s="56" customFormat="1" ht="14.4" x14ac:dyDescent="0.3">
      <c r="A471" s="66"/>
      <c r="B471" s="61" t="s">
        <v>787</v>
      </c>
      <c r="C471" s="67" t="s">
        <v>785</v>
      </c>
      <c r="D471" s="67" t="s">
        <v>1610</v>
      </c>
      <c r="E471" s="67"/>
      <c r="F471" s="67" t="s">
        <v>50</v>
      </c>
      <c r="G471" s="132" t="s">
        <v>119</v>
      </c>
      <c r="H471" s="67"/>
      <c r="I471" s="68">
        <v>3.0399999999999996</v>
      </c>
      <c r="J471" s="74"/>
      <c r="K471" s="69">
        <f t="shared" si="6"/>
        <v>0</v>
      </c>
      <c r="Z471" s="131"/>
    </row>
    <row r="472" spans="1:26" s="56" customFormat="1" ht="14.4" x14ac:dyDescent="0.3">
      <c r="A472" s="66"/>
      <c r="B472" s="61" t="s">
        <v>459</v>
      </c>
      <c r="C472" s="67" t="s">
        <v>460</v>
      </c>
      <c r="D472" s="67" t="s">
        <v>1611</v>
      </c>
      <c r="E472" s="67"/>
      <c r="F472" s="67" t="s">
        <v>127</v>
      </c>
      <c r="G472" s="132" t="s">
        <v>51</v>
      </c>
      <c r="H472" s="67" t="s">
        <v>117</v>
      </c>
      <c r="I472" s="68">
        <v>2.6399999999999997</v>
      </c>
      <c r="J472" s="74"/>
      <c r="K472" s="69">
        <f t="shared" si="6"/>
        <v>0</v>
      </c>
      <c r="Z472" s="131"/>
    </row>
    <row r="473" spans="1:26" s="56" customFormat="1" ht="14.4" x14ac:dyDescent="0.3">
      <c r="A473" s="66"/>
      <c r="B473" s="61" t="s">
        <v>447</v>
      </c>
      <c r="C473" s="67" t="s">
        <v>448</v>
      </c>
      <c r="D473" s="67" t="s">
        <v>449</v>
      </c>
      <c r="E473" s="67" t="s">
        <v>450</v>
      </c>
      <c r="F473" s="67" t="s">
        <v>133</v>
      </c>
      <c r="G473" s="132" t="s">
        <v>340</v>
      </c>
      <c r="H473" s="67"/>
      <c r="I473" s="68">
        <v>1.05</v>
      </c>
      <c r="J473" s="74"/>
      <c r="K473" s="69">
        <f t="shared" si="6"/>
        <v>0</v>
      </c>
      <c r="Z473" s="131"/>
    </row>
    <row r="474" spans="1:26" s="56" customFormat="1" ht="14.4" x14ac:dyDescent="0.3">
      <c r="A474" s="66"/>
      <c r="B474" s="61" t="s">
        <v>451</v>
      </c>
      <c r="C474" s="67" t="s">
        <v>448</v>
      </c>
      <c r="D474" s="67" t="s">
        <v>449</v>
      </c>
      <c r="E474" s="67" t="s">
        <v>452</v>
      </c>
      <c r="F474" s="67" t="s">
        <v>133</v>
      </c>
      <c r="G474" s="132" t="s">
        <v>340</v>
      </c>
      <c r="H474" s="67"/>
      <c r="I474" s="68">
        <v>1.05</v>
      </c>
      <c r="J474" s="74"/>
      <c r="K474" s="69">
        <f t="shared" si="6"/>
        <v>0</v>
      </c>
      <c r="Z474" s="131"/>
    </row>
    <row r="475" spans="1:26" s="56" customFormat="1" ht="14.4" x14ac:dyDescent="0.3">
      <c r="A475" s="66"/>
      <c r="B475" s="61" t="s">
        <v>465</v>
      </c>
      <c r="C475" s="67" t="s">
        <v>460</v>
      </c>
      <c r="D475" s="67" t="s">
        <v>1611</v>
      </c>
      <c r="E475" s="67"/>
      <c r="F475" s="67" t="s">
        <v>133</v>
      </c>
      <c r="G475" s="132" t="s">
        <v>63</v>
      </c>
      <c r="H475" s="67"/>
      <c r="I475" s="68">
        <v>1.1200000000000001</v>
      </c>
      <c r="J475" s="74"/>
      <c r="K475" s="69">
        <f t="shared" si="6"/>
        <v>0</v>
      </c>
      <c r="Z475" s="131"/>
    </row>
    <row r="476" spans="1:26" s="56" customFormat="1" ht="14.4" x14ac:dyDescent="0.3">
      <c r="A476" s="66"/>
      <c r="B476" s="61" t="s">
        <v>464</v>
      </c>
      <c r="C476" s="67" t="s">
        <v>462</v>
      </c>
      <c r="D476" s="67" t="s">
        <v>463</v>
      </c>
      <c r="E476" s="67"/>
      <c r="F476" s="67" t="s">
        <v>133</v>
      </c>
      <c r="G476" s="132" t="s">
        <v>54</v>
      </c>
      <c r="H476" s="67" t="s">
        <v>117</v>
      </c>
      <c r="I476" s="68">
        <v>1.05</v>
      </c>
      <c r="J476" s="74"/>
      <c r="K476" s="69">
        <f t="shared" si="6"/>
        <v>0</v>
      </c>
      <c r="Z476" s="131"/>
    </row>
    <row r="477" spans="1:26" s="56" customFormat="1" ht="14.4" x14ac:dyDescent="0.3">
      <c r="A477" s="66"/>
      <c r="B477" s="61" t="s">
        <v>461</v>
      </c>
      <c r="C477" s="67" t="s">
        <v>462</v>
      </c>
      <c r="D477" s="67" t="s">
        <v>463</v>
      </c>
      <c r="E477" s="67" t="s">
        <v>251</v>
      </c>
      <c r="F477" s="67" t="s">
        <v>133</v>
      </c>
      <c r="G477" s="132" t="s">
        <v>54</v>
      </c>
      <c r="H477" s="67" t="s">
        <v>117</v>
      </c>
      <c r="I477" s="68">
        <v>1.05</v>
      </c>
      <c r="J477" s="74"/>
      <c r="K477" s="69">
        <f t="shared" si="6"/>
        <v>0</v>
      </c>
      <c r="Z477" s="131"/>
    </row>
    <row r="478" spans="1:26" s="56" customFormat="1" ht="14.4" x14ac:dyDescent="0.3">
      <c r="A478" s="66"/>
      <c r="B478" s="61" t="s">
        <v>453</v>
      </c>
      <c r="C478" s="67" t="s">
        <v>454</v>
      </c>
      <c r="D478" s="67" t="s">
        <v>455</v>
      </c>
      <c r="E478" s="67"/>
      <c r="F478" s="67" t="s">
        <v>69</v>
      </c>
      <c r="G478" s="132" t="s">
        <v>61</v>
      </c>
      <c r="H478" s="67"/>
      <c r="I478" s="68">
        <v>0.31</v>
      </c>
      <c r="J478" s="74"/>
      <c r="K478" s="69">
        <f t="shared" si="6"/>
        <v>0</v>
      </c>
      <c r="Z478" s="131"/>
    </row>
    <row r="479" spans="1:26" s="56" customFormat="1" ht="14.4" x14ac:dyDescent="0.3">
      <c r="A479" s="66"/>
      <c r="B479" s="61" t="s">
        <v>456</v>
      </c>
      <c r="C479" s="67" t="s">
        <v>454</v>
      </c>
      <c r="D479" s="67" t="s">
        <v>455</v>
      </c>
      <c r="E479" s="67"/>
      <c r="F479" s="67" t="s">
        <v>50</v>
      </c>
      <c r="G479" s="132" t="s">
        <v>112</v>
      </c>
      <c r="H479" s="67"/>
      <c r="I479" s="68">
        <v>0.96</v>
      </c>
      <c r="J479" s="74"/>
      <c r="K479" s="69">
        <f t="shared" si="6"/>
        <v>0</v>
      </c>
      <c r="Z479" s="131"/>
    </row>
    <row r="480" spans="1:26" s="56" customFormat="1" ht="14.4" x14ac:dyDescent="0.3">
      <c r="A480" s="66"/>
      <c r="B480" s="61" t="s">
        <v>457</v>
      </c>
      <c r="C480" s="67" t="s">
        <v>454</v>
      </c>
      <c r="D480" s="67" t="s">
        <v>455</v>
      </c>
      <c r="E480" s="67"/>
      <c r="F480" s="67" t="s">
        <v>50</v>
      </c>
      <c r="G480" s="132" t="s">
        <v>56</v>
      </c>
      <c r="H480" s="67" t="s">
        <v>117</v>
      </c>
      <c r="I480" s="68">
        <v>1.21</v>
      </c>
      <c r="J480" s="74"/>
      <c r="K480" s="69">
        <f t="shared" si="6"/>
        <v>0</v>
      </c>
      <c r="Z480" s="131"/>
    </row>
    <row r="481" spans="1:26" s="56" customFormat="1" ht="14.4" x14ac:dyDescent="0.3">
      <c r="A481" s="66"/>
      <c r="B481" s="61" t="s">
        <v>458</v>
      </c>
      <c r="C481" s="67" t="s">
        <v>460</v>
      </c>
      <c r="D481" s="67" t="s">
        <v>1611</v>
      </c>
      <c r="E481" s="67"/>
      <c r="F481" s="67" t="s">
        <v>53</v>
      </c>
      <c r="G481" s="132" t="s">
        <v>80</v>
      </c>
      <c r="H481" s="67" t="s">
        <v>57</v>
      </c>
      <c r="I481" s="68">
        <v>1.92</v>
      </c>
      <c r="J481" s="74"/>
      <c r="K481" s="69">
        <f t="shared" si="6"/>
        <v>0</v>
      </c>
      <c r="Z481" s="131"/>
    </row>
    <row r="482" spans="1:26" s="56" customFormat="1" ht="14.4" x14ac:dyDescent="0.3">
      <c r="A482" s="66"/>
      <c r="B482" s="61" t="s">
        <v>805</v>
      </c>
      <c r="C482" s="67" t="s">
        <v>806</v>
      </c>
      <c r="D482" s="67" t="s">
        <v>807</v>
      </c>
      <c r="E482" s="67"/>
      <c r="F482" s="67" t="s">
        <v>134</v>
      </c>
      <c r="G482" s="132" t="s">
        <v>61</v>
      </c>
      <c r="H482" s="67" t="s">
        <v>117</v>
      </c>
      <c r="I482" s="68">
        <v>3.0399999999999996</v>
      </c>
      <c r="J482" s="74"/>
      <c r="K482" s="69">
        <f t="shared" si="6"/>
        <v>0</v>
      </c>
      <c r="Z482" s="131"/>
    </row>
    <row r="483" spans="1:26" s="56" customFormat="1" ht="14.4" x14ac:dyDescent="0.3">
      <c r="A483" s="66"/>
      <c r="B483" s="61" t="s">
        <v>808</v>
      </c>
      <c r="C483" s="67" t="s">
        <v>806</v>
      </c>
      <c r="D483" s="67" t="s">
        <v>807</v>
      </c>
      <c r="E483" s="67"/>
      <c r="F483" s="67" t="s">
        <v>134</v>
      </c>
      <c r="G483" s="132" t="s">
        <v>63</v>
      </c>
      <c r="H483" s="67" t="s">
        <v>117</v>
      </c>
      <c r="I483" s="68">
        <v>3.3499999999999996</v>
      </c>
      <c r="J483" s="74"/>
      <c r="K483" s="69">
        <f t="shared" si="6"/>
        <v>0</v>
      </c>
      <c r="Z483" s="131"/>
    </row>
    <row r="484" spans="1:26" s="56" customFormat="1" ht="14.4" x14ac:dyDescent="0.3">
      <c r="A484" s="66"/>
      <c r="B484" s="61" t="s">
        <v>802</v>
      </c>
      <c r="C484" s="67" t="s">
        <v>1612</v>
      </c>
      <c r="D484" s="67" t="s">
        <v>1613</v>
      </c>
      <c r="E484" s="67" t="s">
        <v>803</v>
      </c>
      <c r="F484" s="67" t="s">
        <v>134</v>
      </c>
      <c r="G484" s="132" t="s">
        <v>61</v>
      </c>
      <c r="H484" s="67" t="s">
        <v>117</v>
      </c>
      <c r="I484" s="68">
        <v>3.0399999999999996</v>
      </c>
      <c r="J484" s="74"/>
      <c r="K484" s="69">
        <f t="shared" si="6"/>
        <v>0</v>
      </c>
      <c r="Z484" s="131"/>
    </row>
    <row r="485" spans="1:26" s="56" customFormat="1" ht="14.4" x14ac:dyDescent="0.3">
      <c r="A485" s="66"/>
      <c r="B485" s="61" t="s">
        <v>804</v>
      </c>
      <c r="C485" s="67" t="s">
        <v>1612</v>
      </c>
      <c r="D485" s="67" t="s">
        <v>1613</v>
      </c>
      <c r="E485" s="67" t="s">
        <v>803</v>
      </c>
      <c r="F485" s="67" t="s">
        <v>134</v>
      </c>
      <c r="G485" s="132" t="s">
        <v>63</v>
      </c>
      <c r="H485" s="67" t="s">
        <v>117</v>
      </c>
      <c r="I485" s="68">
        <v>3.3499999999999996</v>
      </c>
      <c r="J485" s="74"/>
      <c r="K485" s="69">
        <f t="shared" si="6"/>
        <v>0</v>
      </c>
      <c r="Z485" s="131"/>
    </row>
    <row r="486" spans="1:26" s="56" customFormat="1" ht="14.4" x14ac:dyDescent="0.3">
      <c r="A486" s="66"/>
      <c r="B486" s="61" t="s">
        <v>809</v>
      </c>
      <c r="C486" s="67" t="s">
        <v>810</v>
      </c>
      <c r="D486" s="67" t="s">
        <v>811</v>
      </c>
      <c r="E486" s="67"/>
      <c r="F486" s="67" t="s">
        <v>69</v>
      </c>
      <c r="G486" s="132" t="s">
        <v>70</v>
      </c>
      <c r="H486" s="67"/>
      <c r="I486" s="68">
        <v>0.31</v>
      </c>
      <c r="J486" s="74"/>
      <c r="K486" s="69">
        <f t="shared" ref="K486:K549" si="7">J486*I486</f>
        <v>0</v>
      </c>
      <c r="Z486" s="131"/>
    </row>
    <row r="487" spans="1:26" s="56" customFormat="1" ht="14.4" x14ac:dyDescent="0.3">
      <c r="A487" s="66"/>
      <c r="B487" s="61" t="s">
        <v>812</v>
      </c>
      <c r="C487" s="67" t="s">
        <v>810</v>
      </c>
      <c r="D487" s="67" t="s">
        <v>811</v>
      </c>
      <c r="E487" s="67"/>
      <c r="F487" s="67" t="s">
        <v>50</v>
      </c>
      <c r="G487" s="132" t="s">
        <v>61</v>
      </c>
      <c r="H487" s="67"/>
      <c r="I487" s="68">
        <v>0.96</v>
      </c>
      <c r="J487" s="74"/>
      <c r="K487" s="69">
        <f t="shared" si="7"/>
        <v>0</v>
      </c>
      <c r="Z487" s="131"/>
    </row>
    <row r="488" spans="1:26" s="56" customFormat="1" ht="14.4" x14ac:dyDescent="0.3">
      <c r="A488" s="66"/>
      <c r="B488" s="61" t="s">
        <v>813</v>
      </c>
      <c r="C488" s="67" t="s">
        <v>810</v>
      </c>
      <c r="D488" s="67" t="s">
        <v>811</v>
      </c>
      <c r="E488" s="67"/>
      <c r="F488" s="67" t="s">
        <v>50</v>
      </c>
      <c r="G488" s="132" t="s">
        <v>446</v>
      </c>
      <c r="H488" s="67"/>
      <c r="I488" s="68">
        <v>1.21</v>
      </c>
      <c r="J488" s="74"/>
      <c r="K488" s="69">
        <f t="shared" si="7"/>
        <v>0</v>
      </c>
      <c r="Z488" s="131"/>
    </row>
    <row r="489" spans="1:26" s="56" customFormat="1" ht="14.4" x14ac:dyDescent="0.3">
      <c r="A489" s="66"/>
      <c r="B489" s="61" t="s">
        <v>814</v>
      </c>
      <c r="C489" s="67" t="s">
        <v>810</v>
      </c>
      <c r="D489" s="67" t="s">
        <v>811</v>
      </c>
      <c r="E489" s="67"/>
      <c r="F489" s="67" t="s">
        <v>53</v>
      </c>
      <c r="G489" s="132" t="s">
        <v>63</v>
      </c>
      <c r="H489" s="67" t="s">
        <v>117</v>
      </c>
      <c r="I489" s="68">
        <v>1.53</v>
      </c>
      <c r="J489" s="74"/>
      <c r="K489" s="69">
        <f t="shared" si="7"/>
        <v>0</v>
      </c>
      <c r="Z489" s="131"/>
    </row>
    <row r="490" spans="1:26" s="56" customFormat="1" ht="14.4" x14ac:dyDescent="0.3">
      <c r="A490" s="66"/>
      <c r="B490" s="61" t="s">
        <v>815</v>
      </c>
      <c r="C490" s="67" t="s">
        <v>810</v>
      </c>
      <c r="D490" s="67" t="s">
        <v>811</v>
      </c>
      <c r="E490" s="67"/>
      <c r="F490" s="67" t="s">
        <v>53</v>
      </c>
      <c r="G490" s="132" t="s">
        <v>51</v>
      </c>
      <c r="H490" s="67" t="s">
        <v>816</v>
      </c>
      <c r="I490" s="68">
        <v>2.17</v>
      </c>
      <c r="J490" s="74"/>
      <c r="K490" s="69">
        <f t="shared" si="7"/>
        <v>0</v>
      </c>
      <c r="Z490" s="131"/>
    </row>
    <row r="491" spans="1:26" s="56" customFormat="1" ht="14.4" x14ac:dyDescent="0.3">
      <c r="A491" s="66"/>
      <c r="B491" s="61" t="s">
        <v>1474</v>
      </c>
      <c r="C491" s="67" t="s">
        <v>1210</v>
      </c>
      <c r="D491" s="67" t="s">
        <v>1211</v>
      </c>
      <c r="E491" s="67"/>
      <c r="F491" s="67" t="s">
        <v>50</v>
      </c>
      <c r="G491" s="132" t="s">
        <v>112</v>
      </c>
      <c r="H491" s="67"/>
      <c r="I491" s="68">
        <v>1.21</v>
      </c>
      <c r="J491" s="74"/>
      <c r="K491" s="69">
        <f t="shared" si="7"/>
        <v>0</v>
      </c>
      <c r="Z491" s="131"/>
    </row>
    <row r="492" spans="1:26" s="56" customFormat="1" ht="14.4" x14ac:dyDescent="0.3">
      <c r="A492" s="66"/>
      <c r="B492" s="61" t="s">
        <v>1475</v>
      </c>
      <c r="C492" s="67" t="s">
        <v>1210</v>
      </c>
      <c r="D492" s="67" t="s">
        <v>1211</v>
      </c>
      <c r="E492" s="67"/>
      <c r="F492" s="67" t="s">
        <v>50</v>
      </c>
      <c r="G492" s="132" t="s">
        <v>92</v>
      </c>
      <c r="H492" s="67"/>
      <c r="I492" s="68">
        <v>1.6</v>
      </c>
      <c r="J492" s="74"/>
      <c r="K492" s="69">
        <f t="shared" si="7"/>
        <v>0</v>
      </c>
      <c r="Z492" s="131"/>
    </row>
    <row r="493" spans="1:26" s="56" customFormat="1" ht="14.4" x14ac:dyDescent="0.3">
      <c r="A493" s="66"/>
      <c r="B493" s="61" t="s">
        <v>817</v>
      </c>
      <c r="C493" s="67" t="s">
        <v>818</v>
      </c>
      <c r="D493" s="67" t="s">
        <v>819</v>
      </c>
      <c r="E493" s="67"/>
      <c r="F493" s="67" t="s">
        <v>50</v>
      </c>
      <c r="G493" s="132" t="s">
        <v>54</v>
      </c>
      <c r="H493" s="67"/>
      <c r="I493" s="68">
        <v>3.92</v>
      </c>
      <c r="J493" s="74"/>
      <c r="K493" s="69">
        <f t="shared" si="7"/>
        <v>0</v>
      </c>
      <c r="Z493" s="131"/>
    </row>
    <row r="494" spans="1:26" s="56" customFormat="1" ht="14.4" x14ac:dyDescent="0.3">
      <c r="A494" s="66"/>
      <c r="B494" s="61" t="s">
        <v>820</v>
      </c>
      <c r="C494" s="67" t="s">
        <v>818</v>
      </c>
      <c r="D494" s="67" t="s">
        <v>819</v>
      </c>
      <c r="E494" s="67"/>
      <c r="F494" s="67" t="s">
        <v>50</v>
      </c>
      <c r="G494" s="132" t="s">
        <v>74</v>
      </c>
      <c r="H494" s="67"/>
      <c r="I494" s="68">
        <v>4.79</v>
      </c>
      <c r="J494" s="74"/>
      <c r="K494" s="69">
        <f t="shared" si="7"/>
        <v>0</v>
      </c>
      <c r="Z494" s="131"/>
    </row>
    <row r="495" spans="1:26" s="56" customFormat="1" ht="14.4" x14ac:dyDescent="0.3">
      <c r="A495" s="66"/>
      <c r="B495" s="61" t="s">
        <v>1206</v>
      </c>
      <c r="C495" s="67" t="s">
        <v>1207</v>
      </c>
      <c r="D495" s="67" t="s">
        <v>1208</v>
      </c>
      <c r="E495" s="67"/>
      <c r="F495" s="67" t="s">
        <v>50</v>
      </c>
      <c r="G495" s="132" t="s">
        <v>54</v>
      </c>
      <c r="H495" s="67"/>
      <c r="I495" s="68">
        <v>1.53</v>
      </c>
      <c r="J495" s="74"/>
      <c r="K495" s="69">
        <f t="shared" si="7"/>
        <v>0</v>
      </c>
      <c r="Z495" s="131"/>
    </row>
    <row r="496" spans="1:26" s="56" customFormat="1" ht="14.4" x14ac:dyDescent="0.3">
      <c r="A496" s="66"/>
      <c r="B496" s="61" t="s">
        <v>1209</v>
      </c>
      <c r="C496" s="67" t="s">
        <v>1207</v>
      </c>
      <c r="D496" s="67" t="s">
        <v>1208</v>
      </c>
      <c r="E496" s="67"/>
      <c r="F496" s="67" t="s">
        <v>50</v>
      </c>
      <c r="G496" s="132" t="s">
        <v>80</v>
      </c>
      <c r="H496" s="67"/>
      <c r="I496" s="68">
        <v>1.76</v>
      </c>
      <c r="J496" s="74"/>
      <c r="K496" s="69">
        <f t="shared" si="7"/>
        <v>0</v>
      </c>
      <c r="Z496" s="131"/>
    </row>
    <row r="497" spans="1:26" s="56" customFormat="1" ht="14.4" x14ac:dyDescent="0.3">
      <c r="A497" s="66"/>
      <c r="B497" s="61" t="s">
        <v>260</v>
      </c>
      <c r="C497" s="67" t="s">
        <v>261</v>
      </c>
      <c r="D497" s="67" t="s">
        <v>262</v>
      </c>
      <c r="E497" s="67"/>
      <c r="F497" s="67" t="s">
        <v>133</v>
      </c>
      <c r="G497" s="132" t="s">
        <v>86</v>
      </c>
      <c r="H497" s="67"/>
      <c r="I497" s="68">
        <v>2.17</v>
      </c>
      <c r="J497" s="74"/>
      <c r="K497" s="69">
        <f t="shared" si="7"/>
        <v>0</v>
      </c>
      <c r="Z497" s="131"/>
    </row>
    <row r="498" spans="1:26" s="56" customFormat="1" ht="14.4" x14ac:dyDescent="0.3">
      <c r="A498" s="66"/>
      <c r="B498" s="61" t="s">
        <v>263</v>
      </c>
      <c r="C498" s="67" t="s">
        <v>261</v>
      </c>
      <c r="D498" s="67" t="s">
        <v>262</v>
      </c>
      <c r="E498" s="67"/>
      <c r="F498" s="67" t="s">
        <v>133</v>
      </c>
      <c r="G498" s="132" t="s">
        <v>51</v>
      </c>
      <c r="H498" s="67"/>
      <c r="I498" s="68">
        <v>2.6399999999999997</v>
      </c>
      <c r="J498" s="74"/>
      <c r="K498" s="69">
        <f t="shared" si="7"/>
        <v>0</v>
      </c>
      <c r="Z498" s="131"/>
    </row>
    <row r="499" spans="1:26" s="56" customFormat="1" ht="14.4" x14ac:dyDescent="0.3">
      <c r="A499" s="66"/>
      <c r="B499" s="61" t="s">
        <v>264</v>
      </c>
      <c r="C499" s="67" t="s">
        <v>261</v>
      </c>
      <c r="D499" s="67" t="s">
        <v>262</v>
      </c>
      <c r="E499" s="67"/>
      <c r="F499" s="67" t="s">
        <v>133</v>
      </c>
      <c r="G499" s="132" t="s">
        <v>51</v>
      </c>
      <c r="H499" s="67" t="s">
        <v>117</v>
      </c>
      <c r="I499" s="68">
        <v>2.88</v>
      </c>
      <c r="J499" s="74"/>
      <c r="K499" s="69">
        <f t="shared" si="7"/>
        <v>0</v>
      </c>
      <c r="Z499" s="131"/>
    </row>
    <row r="500" spans="1:26" s="56" customFormat="1" ht="14.4" x14ac:dyDescent="0.3">
      <c r="A500" s="66"/>
      <c r="B500" s="61" t="s">
        <v>265</v>
      </c>
      <c r="C500" s="67" t="s">
        <v>261</v>
      </c>
      <c r="D500" s="67" t="s">
        <v>262</v>
      </c>
      <c r="E500" s="67"/>
      <c r="F500" s="67" t="s">
        <v>133</v>
      </c>
      <c r="G500" s="132" t="s">
        <v>51</v>
      </c>
      <c r="H500" s="67" t="s">
        <v>57</v>
      </c>
      <c r="I500" s="68">
        <v>3.44</v>
      </c>
      <c r="J500" s="74"/>
      <c r="K500" s="69">
        <f t="shared" si="7"/>
        <v>0</v>
      </c>
      <c r="Z500" s="131"/>
    </row>
    <row r="501" spans="1:26" s="56" customFormat="1" ht="14.4" x14ac:dyDescent="0.3">
      <c r="A501" s="66"/>
      <c r="B501" s="61" t="s">
        <v>1201</v>
      </c>
      <c r="C501" s="67" t="s">
        <v>1198</v>
      </c>
      <c r="D501" s="67" t="s">
        <v>1199</v>
      </c>
      <c r="E501" s="67"/>
      <c r="F501" s="67" t="s">
        <v>133</v>
      </c>
      <c r="G501" s="132" t="s">
        <v>54</v>
      </c>
      <c r="H501" s="67"/>
      <c r="I501" s="68">
        <v>1.21</v>
      </c>
      <c r="J501" s="74"/>
      <c r="K501" s="69">
        <f t="shared" si="7"/>
        <v>0</v>
      </c>
      <c r="Z501" s="131"/>
    </row>
    <row r="502" spans="1:26" s="56" customFormat="1" ht="14.4" x14ac:dyDescent="0.3">
      <c r="A502" s="66"/>
      <c r="B502" s="61" t="s">
        <v>1200</v>
      </c>
      <c r="C502" s="67" t="s">
        <v>1198</v>
      </c>
      <c r="D502" s="67" t="s">
        <v>1199</v>
      </c>
      <c r="E502" s="67"/>
      <c r="F502" s="67" t="s">
        <v>133</v>
      </c>
      <c r="G502" s="132" t="s">
        <v>54</v>
      </c>
      <c r="H502" s="67" t="s">
        <v>117</v>
      </c>
      <c r="I502" s="68">
        <v>1.34</v>
      </c>
      <c r="J502" s="74"/>
      <c r="K502" s="69">
        <f t="shared" si="7"/>
        <v>0</v>
      </c>
      <c r="Z502" s="131"/>
    </row>
    <row r="503" spans="1:26" s="56" customFormat="1" ht="14.4" x14ac:dyDescent="0.3">
      <c r="A503" s="66"/>
      <c r="B503" s="61" t="s">
        <v>1202</v>
      </c>
      <c r="C503" s="67" t="s">
        <v>1198</v>
      </c>
      <c r="D503" s="67" t="s">
        <v>1199</v>
      </c>
      <c r="E503" s="67"/>
      <c r="F503" s="67" t="s">
        <v>134</v>
      </c>
      <c r="G503" s="132" t="s">
        <v>80</v>
      </c>
      <c r="H503" s="67" t="s">
        <v>57</v>
      </c>
      <c r="I503" s="68">
        <v>2.7199999999999998</v>
      </c>
      <c r="J503" s="74"/>
      <c r="K503" s="69">
        <f t="shared" si="7"/>
        <v>0</v>
      </c>
      <c r="Z503" s="131"/>
    </row>
    <row r="504" spans="1:26" s="56" customFormat="1" ht="14.4" x14ac:dyDescent="0.3">
      <c r="A504" s="66"/>
      <c r="B504" s="61" t="s">
        <v>1203</v>
      </c>
      <c r="C504" s="67" t="s">
        <v>1614</v>
      </c>
      <c r="D504" s="67" t="s">
        <v>1204</v>
      </c>
      <c r="E504" s="67"/>
      <c r="F504" s="67" t="s">
        <v>133</v>
      </c>
      <c r="G504" s="132" t="s">
        <v>54</v>
      </c>
      <c r="H504" s="67" t="s">
        <v>117</v>
      </c>
      <c r="I504" s="68">
        <v>1.34</v>
      </c>
      <c r="J504" s="74"/>
      <c r="K504" s="69">
        <f t="shared" si="7"/>
        <v>0</v>
      </c>
      <c r="Z504" s="131"/>
    </row>
    <row r="505" spans="1:26" s="56" customFormat="1" ht="14.4" x14ac:dyDescent="0.3">
      <c r="A505" s="66"/>
      <c r="B505" s="61" t="s">
        <v>1205</v>
      </c>
      <c r="C505" s="67" t="s">
        <v>1614</v>
      </c>
      <c r="D505" s="67" t="s">
        <v>1204</v>
      </c>
      <c r="E505" s="67"/>
      <c r="F505" s="67" t="s">
        <v>134</v>
      </c>
      <c r="G505" s="132" t="s">
        <v>112</v>
      </c>
      <c r="H505" s="67" t="s">
        <v>57</v>
      </c>
      <c r="I505" s="68">
        <v>2.6399999999999997</v>
      </c>
      <c r="J505" s="74"/>
      <c r="K505" s="69">
        <f t="shared" si="7"/>
        <v>0</v>
      </c>
      <c r="Z505" s="131"/>
    </row>
    <row r="506" spans="1:26" s="56" customFormat="1" ht="14.4" x14ac:dyDescent="0.3">
      <c r="A506" s="66"/>
      <c r="B506" s="61" t="s">
        <v>1192</v>
      </c>
      <c r="C506" s="67" t="s">
        <v>1198</v>
      </c>
      <c r="D506" s="67" t="s">
        <v>1199</v>
      </c>
      <c r="E506" s="67" t="s">
        <v>1193</v>
      </c>
      <c r="F506" s="67" t="s">
        <v>133</v>
      </c>
      <c r="G506" s="132" t="s">
        <v>54</v>
      </c>
      <c r="H506" s="67" t="s">
        <v>117</v>
      </c>
      <c r="I506" s="68">
        <v>1.53</v>
      </c>
      <c r="J506" s="74"/>
      <c r="K506" s="69">
        <f t="shared" si="7"/>
        <v>0</v>
      </c>
      <c r="Z506" s="131"/>
    </row>
    <row r="507" spans="1:26" s="56" customFormat="1" ht="14.4" x14ac:dyDescent="0.3">
      <c r="A507" s="66"/>
      <c r="B507" s="61" t="s">
        <v>1194</v>
      </c>
      <c r="C507" s="67" t="s">
        <v>1198</v>
      </c>
      <c r="D507" s="67" t="s">
        <v>1199</v>
      </c>
      <c r="E507" s="67" t="s">
        <v>1193</v>
      </c>
      <c r="F507" s="67" t="s">
        <v>134</v>
      </c>
      <c r="G507" s="132" t="s">
        <v>112</v>
      </c>
      <c r="H507" s="67" t="s">
        <v>57</v>
      </c>
      <c r="I507" s="68">
        <v>2.7199999999999998</v>
      </c>
      <c r="J507" s="74"/>
      <c r="K507" s="69">
        <f t="shared" si="7"/>
        <v>0</v>
      </c>
      <c r="Z507" s="131"/>
    </row>
    <row r="508" spans="1:26" s="56" customFormat="1" ht="14.4" x14ac:dyDescent="0.3">
      <c r="A508" s="66"/>
      <c r="B508" s="61" t="s">
        <v>1197</v>
      </c>
      <c r="C508" s="67" t="s">
        <v>1198</v>
      </c>
      <c r="D508" s="67" t="s">
        <v>1199</v>
      </c>
      <c r="E508" s="67" t="s">
        <v>1196</v>
      </c>
      <c r="F508" s="67" t="s">
        <v>133</v>
      </c>
      <c r="G508" s="132" t="s">
        <v>54</v>
      </c>
      <c r="H508" s="67" t="s">
        <v>117</v>
      </c>
      <c r="I508" s="68">
        <v>1.21</v>
      </c>
      <c r="J508" s="74"/>
      <c r="K508" s="69">
        <f t="shared" si="7"/>
        <v>0</v>
      </c>
      <c r="Z508" s="131"/>
    </row>
    <row r="509" spans="1:26" s="56" customFormat="1" ht="14.4" x14ac:dyDescent="0.3">
      <c r="A509" s="66"/>
      <c r="B509" s="61" t="s">
        <v>1195</v>
      </c>
      <c r="C509" s="67" t="s">
        <v>1198</v>
      </c>
      <c r="D509" s="67" t="s">
        <v>1199</v>
      </c>
      <c r="E509" s="67" t="s">
        <v>1196</v>
      </c>
      <c r="F509" s="67" t="s">
        <v>134</v>
      </c>
      <c r="G509" s="132" t="s">
        <v>112</v>
      </c>
      <c r="H509" s="67" t="s">
        <v>57</v>
      </c>
      <c r="I509" s="68">
        <v>2.7199999999999998</v>
      </c>
      <c r="J509" s="74"/>
      <c r="K509" s="69">
        <f t="shared" si="7"/>
        <v>0</v>
      </c>
      <c r="Z509" s="131"/>
    </row>
    <row r="510" spans="1:26" s="56" customFormat="1" ht="14.4" x14ac:dyDescent="0.3">
      <c r="A510" s="66"/>
      <c r="B510" s="61" t="s">
        <v>1166</v>
      </c>
      <c r="C510" s="67" t="s">
        <v>1167</v>
      </c>
      <c r="D510" s="67" t="s">
        <v>1168</v>
      </c>
      <c r="E510" s="67" t="s">
        <v>1169</v>
      </c>
      <c r="F510" s="67" t="s">
        <v>134</v>
      </c>
      <c r="G510" s="132" t="s">
        <v>51</v>
      </c>
      <c r="H510" s="67"/>
      <c r="I510" s="68">
        <v>2.6399999999999997</v>
      </c>
      <c r="J510" s="74"/>
      <c r="K510" s="69">
        <f t="shared" si="7"/>
        <v>0</v>
      </c>
      <c r="Z510" s="131"/>
    </row>
    <row r="511" spans="1:26" s="56" customFormat="1" ht="14.4" x14ac:dyDescent="0.3">
      <c r="A511" s="66"/>
      <c r="B511" s="61" t="s">
        <v>908</v>
      </c>
      <c r="C511" s="67" t="s">
        <v>891</v>
      </c>
      <c r="D511" s="67" t="s">
        <v>892</v>
      </c>
      <c r="E511" s="67"/>
      <c r="F511" s="67" t="s">
        <v>69</v>
      </c>
      <c r="G511" s="132" t="s">
        <v>86</v>
      </c>
      <c r="H511" s="67"/>
      <c r="I511" s="68">
        <v>0.45</v>
      </c>
      <c r="J511" s="74"/>
      <c r="K511" s="69">
        <f t="shared" si="7"/>
        <v>0</v>
      </c>
      <c r="Z511" s="131"/>
    </row>
    <row r="512" spans="1:26" s="56" customFormat="1" ht="14.4" x14ac:dyDescent="0.3">
      <c r="A512" s="66"/>
      <c r="B512" s="61" t="s">
        <v>909</v>
      </c>
      <c r="C512" s="67" t="s">
        <v>891</v>
      </c>
      <c r="D512" s="67" t="s">
        <v>892</v>
      </c>
      <c r="E512" s="67"/>
      <c r="F512" s="67" t="s">
        <v>50</v>
      </c>
      <c r="G512" s="132" t="s">
        <v>54</v>
      </c>
      <c r="H512" s="67"/>
      <c r="I512" s="68">
        <v>1.05</v>
      </c>
      <c r="J512" s="74"/>
      <c r="K512" s="69">
        <f t="shared" si="7"/>
        <v>0</v>
      </c>
      <c r="Z512" s="131"/>
    </row>
    <row r="513" spans="1:26" s="56" customFormat="1" ht="14.4" x14ac:dyDescent="0.3">
      <c r="A513" s="66"/>
      <c r="B513" s="61" t="s">
        <v>910</v>
      </c>
      <c r="C513" s="67" t="s">
        <v>891</v>
      </c>
      <c r="D513" s="67" t="s">
        <v>892</v>
      </c>
      <c r="E513" s="67"/>
      <c r="F513" s="67" t="s">
        <v>50</v>
      </c>
      <c r="G513" s="132" t="s">
        <v>54</v>
      </c>
      <c r="H513" s="67" t="s">
        <v>117</v>
      </c>
      <c r="I513" s="68">
        <v>1.21</v>
      </c>
      <c r="J513" s="74"/>
      <c r="K513" s="69">
        <f t="shared" si="7"/>
        <v>0</v>
      </c>
      <c r="Z513" s="131"/>
    </row>
    <row r="514" spans="1:26" s="56" customFormat="1" ht="14.4" x14ac:dyDescent="0.3">
      <c r="A514" s="66"/>
      <c r="B514" s="61" t="s">
        <v>911</v>
      </c>
      <c r="C514" s="67" t="s">
        <v>891</v>
      </c>
      <c r="D514" s="67" t="s">
        <v>892</v>
      </c>
      <c r="E514" s="67"/>
      <c r="F514" s="67" t="s">
        <v>50</v>
      </c>
      <c r="G514" s="132" t="s">
        <v>80</v>
      </c>
      <c r="H514" s="67"/>
      <c r="I514" s="68">
        <v>1.1200000000000001</v>
      </c>
      <c r="J514" s="74"/>
      <c r="K514" s="69">
        <f t="shared" si="7"/>
        <v>0</v>
      </c>
      <c r="Z514" s="131"/>
    </row>
    <row r="515" spans="1:26" s="56" customFormat="1" ht="14.4" x14ac:dyDescent="0.3">
      <c r="A515" s="66"/>
      <c r="B515" s="61" t="s">
        <v>912</v>
      </c>
      <c r="C515" s="67" t="s">
        <v>891</v>
      </c>
      <c r="D515" s="67" t="s">
        <v>892</v>
      </c>
      <c r="E515" s="67"/>
      <c r="F515" s="67" t="s">
        <v>50</v>
      </c>
      <c r="G515" s="132" t="s">
        <v>80</v>
      </c>
      <c r="H515" s="67" t="s">
        <v>117</v>
      </c>
      <c r="I515" s="68">
        <v>1.37</v>
      </c>
      <c r="J515" s="74"/>
      <c r="K515" s="69">
        <f t="shared" si="7"/>
        <v>0</v>
      </c>
      <c r="Z515" s="131"/>
    </row>
    <row r="516" spans="1:26" s="56" customFormat="1" ht="14.4" x14ac:dyDescent="0.3">
      <c r="A516" s="66"/>
      <c r="B516" s="61" t="s">
        <v>890</v>
      </c>
      <c r="C516" s="67" t="s">
        <v>891</v>
      </c>
      <c r="D516" s="67" t="s">
        <v>892</v>
      </c>
      <c r="E516" s="67" t="s">
        <v>893</v>
      </c>
      <c r="F516" s="67" t="s">
        <v>127</v>
      </c>
      <c r="G516" s="132" t="s">
        <v>894</v>
      </c>
      <c r="H516" s="67" t="s">
        <v>117</v>
      </c>
      <c r="I516" s="68">
        <v>3.92</v>
      </c>
      <c r="J516" s="74"/>
      <c r="K516" s="69">
        <f t="shared" si="7"/>
        <v>0</v>
      </c>
      <c r="Z516" s="131"/>
    </row>
    <row r="517" spans="1:26" s="56" customFormat="1" ht="14.4" x14ac:dyDescent="0.3">
      <c r="A517" s="66"/>
      <c r="B517" s="61" t="s">
        <v>895</v>
      </c>
      <c r="C517" s="67" t="s">
        <v>891</v>
      </c>
      <c r="D517" s="67" t="s">
        <v>892</v>
      </c>
      <c r="E517" s="67" t="s">
        <v>893</v>
      </c>
      <c r="F517" s="67" t="s">
        <v>127</v>
      </c>
      <c r="G517" s="132" t="s">
        <v>100</v>
      </c>
      <c r="H517" s="67" t="s">
        <v>117</v>
      </c>
      <c r="I517" s="68">
        <v>4.3999999999999995</v>
      </c>
      <c r="J517" s="74"/>
      <c r="K517" s="69">
        <f t="shared" si="7"/>
        <v>0</v>
      </c>
      <c r="Z517" s="131"/>
    </row>
    <row r="518" spans="1:26" s="56" customFormat="1" ht="14.4" x14ac:dyDescent="0.3">
      <c r="A518" s="66"/>
      <c r="B518" s="61" t="s">
        <v>896</v>
      </c>
      <c r="C518" s="67" t="s">
        <v>891</v>
      </c>
      <c r="D518" s="67" t="s">
        <v>892</v>
      </c>
      <c r="E518" s="67" t="s">
        <v>897</v>
      </c>
      <c r="F518" s="67" t="s">
        <v>127</v>
      </c>
      <c r="G518" s="132" t="s">
        <v>51</v>
      </c>
      <c r="H518" s="67" t="s">
        <v>117</v>
      </c>
      <c r="I518" s="68">
        <v>1.76</v>
      </c>
      <c r="J518" s="74"/>
      <c r="K518" s="69">
        <f t="shared" si="7"/>
        <v>0</v>
      </c>
      <c r="Z518" s="131"/>
    </row>
    <row r="519" spans="1:26" s="56" customFormat="1" ht="14.4" x14ac:dyDescent="0.3">
      <c r="A519" s="66"/>
      <c r="B519" s="61" t="s">
        <v>898</v>
      </c>
      <c r="C519" s="67" t="s">
        <v>891</v>
      </c>
      <c r="D519" s="67" t="s">
        <v>892</v>
      </c>
      <c r="E519" s="67" t="s">
        <v>899</v>
      </c>
      <c r="F519" s="67" t="s">
        <v>127</v>
      </c>
      <c r="G519" s="132" t="s">
        <v>51</v>
      </c>
      <c r="H519" s="67" t="s">
        <v>117</v>
      </c>
      <c r="I519" s="68">
        <v>1.6</v>
      </c>
      <c r="J519" s="74"/>
      <c r="K519" s="69">
        <f t="shared" si="7"/>
        <v>0</v>
      </c>
      <c r="Z519" s="131"/>
    </row>
    <row r="520" spans="1:26" s="56" customFormat="1" ht="14.4" x14ac:dyDescent="0.3">
      <c r="A520" s="66"/>
      <c r="B520" s="61" t="s">
        <v>900</v>
      </c>
      <c r="C520" s="67" t="s">
        <v>891</v>
      </c>
      <c r="D520" s="67" t="s">
        <v>892</v>
      </c>
      <c r="E520" s="67" t="s">
        <v>901</v>
      </c>
      <c r="F520" s="67" t="s">
        <v>127</v>
      </c>
      <c r="G520" s="132" t="s">
        <v>51</v>
      </c>
      <c r="H520" s="67" t="s">
        <v>117</v>
      </c>
      <c r="I520" s="68">
        <v>1.6</v>
      </c>
      <c r="J520" s="74"/>
      <c r="K520" s="69">
        <f t="shared" si="7"/>
        <v>0</v>
      </c>
      <c r="Z520" s="131"/>
    </row>
    <row r="521" spans="1:26" s="56" customFormat="1" ht="14.4" x14ac:dyDescent="0.3">
      <c r="A521" s="66"/>
      <c r="B521" s="61" t="s">
        <v>902</v>
      </c>
      <c r="C521" s="67" t="s">
        <v>891</v>
      </c>
      <c r="D521" s="67" t="s">
        <v>892</v>
      </c>
      <c r="E521" s="67" t="s">
        <v>903</v>
      </c>
      <c r="F521" s="67" t="s">
        <v>127</v>
      </c>
      <c r="G521" s="132" t="s">
        <v>51</v>
      </c>
      <c r="H521" s="67" t="s">
        <v>117</v>
      </c>
      <c r="I521" s="68">
        <v>3.3499999999999996</v>
      </c>
      <c r="J521" s="74"/>
      <c r="K521" s="69">
        <f t="shared" si="7"/>
        <v>0</v>
      </c>
      <c r="Z521" s="131"/>
    </row>
    <row r="522" spans="1:26" s="56" customFormat="1" ht="14.4" x14ac:dyDescent="0.3">
      <c r="A522" s="66"/>
      <c r="B522" s="61" t="s">
        <v>1476</v>
      </c>
      <c r="C522" s="67" t="s">
        <v>891</v>
      </c>
      <c r="D522" s="67" t="s">
        <v>892</v>
      </c>
      <c r="E522" s="67" t="s">
        <v>1615</v>
      </c>
      <c r="F522" s="67" t="s">
        <v>127</v>
      </c>
      <c r="G522" s="132" t="s">
        <v>100</v>
      </c>
      <c r="H522" s="67"/>
      <c r="I522" s="68">
        <v>3.0399999999999996</v>
      </c>
      <c r="J522" s="74"/>
      <c r="K522" s="69">
        <f t="shared" si="7"/>
        <v>0</v>
      </c>
      <c r="Z522" s="131"/>
    </row>
    <row r="523" spans="1:26" s="56" customFormat="1" ht="14.4" x14ac:dyDescent="0.3">
      <c r="A523" s="66"/>
      <c r="B523" s="61" t="s">
        <v>1477</v>
      </c>
      <c r="C523" s="67" t="s">
        <v>891</v>
      </c>
      <c r="D523" s="67" t="s">
        <v>892</v>
      </c>
      <c r="E523" s="67" t="s">
        <v>1615</v>
      </c>
      <c r="F523" s="67" t="s">
        <v>127</v>
      </c>
      <c r="G523" s="132" t="s">
        <v>100</v>
      </c>
      <c r="H523" s="67" t="s">
        <v>117</v>
      </c>
      <c r="I523" s="68">
        <v>3.51</v>
      </c>
      <c r="J523" s="74"/>
      <c r="K523" s="69">
        <f t="shared" si="7"/>
        <v>0</v>
      </c>
      <c r="Z523" s="131"/>
    </row>
    <row r="524" spans="1:26" s="56" customFormat="1" ht="14.4" x14ac:dyDescent="0.3">
      <c r="A524" s="66"/>
      <c r="B524" s="61" t="s">
        <v>904</v>
      </c>
      <c r="C524" s="67" t="s">
        <v>891</v>
      </c>
      <c r="D524" s="67" t="s">
        <v>892</v>
      </c>
      <c r="E524" s="67" t="s">
        <v>905</v>
      </c>
      <c r="F524" s="67" t="s">
        <v>127</v>
      </c>
      <c r="G524" s="132" t="s">
        <v>51</v>
      </c>
      <c r="H524" s="67" t="s">
        <v>117</v>
      </c>
      <c r="I524" s="68">
        <v>1.6</v>
      </c>
      <c r="J524" s="74"/>
      <c r="K524" s="69">
        <f t="shared" si="7"/>
        <v>0</v>
      </c>
      <c r="Z524" s="131"/>
    </row>
    <row r="525" spans="1:26" s="56" customFormat="1" ht="14.4" x14ac:dyDescent="0.3">
      <c r="A525" s="66"/>
      <c r="B525" s="61" t="s">
        <v>1478</v>
      </c>
      <c r="C525" s="67" t="s">
        <v>891</v>
      </c>
      <c r="D525" s="67" t="s">
        <v>892</v>
      </c>
      <c r="E525" s="67" t="s">
        <v>1316</v>
      </c>
      <c r="F525" s="67" t="s">
        <v>127</v>
      </c>
      <c r="G525" s="132" t="s">
        <v>100</v>
      </c>
      <c r="H525" s="67"/>
      <c r="I525" s="68">
        <v>3.0399999999999996</v>
      </c>
      <c r="J525" s="74"/>
      <c r="K525" s="69">
        <f t="shared" si="7"/>
        <v>0</v>
      </c>
      <c r="Z525" s="131"/>
    </row>
    <row r="526" spans="1:26" s="56" customFormat="1" ht="14.4" x14ac:dyDescent="0.3">
      <c r="A526" s="66"/>
      <c r="B526" s="61" t="s">
        <v>1479</v>
      </c>
      <c r="C526" s="67" t="s">
        <v>891</v>
      </c>
      <c r="D526" s="67" t="s">
        <v>892</v>
      </c>
      <c r="E526" s="67" t="s">
        <v>1316</v>
      </c>
      <c r="F526" s="67" t="s">
        <v>127</v>
      </c>
      <c r="G526" s="132" t="s">
        <v>100</v>
      </c>
      <c r="H526" s="67" t="s">
        <v>117</v>
      </c>
      <c r="I526" s="68">
        <v>3.51</v>
      </c>
      <c r="J526" s="74"/>
      <c r="K526" s="69">
        <f t="shared" si="7"/>
        <v>0</v>
      </c>
      <c r="Z526" s="131"/>
    </row>
    <row r="527" spans="1:26" s="56" customFormat="1" ht="14.4" x14ac:dyDescent="0.3">
      <c r="A527" s="66"/>
      <c r="B527" s="61" t="s">
        <v>1315</v>
      </c>
      <c r="C527" s="67" t="s">
        <v>891</v>
      </c>
      <c r="D527" s="67" t="s">
        <v>892</v>
      </c>
      <c r="E527" s="67" t="s">
        <v>1316</v>
      </c>
      <c r="F527" s="67" t="s">
        <v>127</v>
      </c>
      <c r="G527" s="132" t="s">
        <v>51</v>
      </c>
      <c r="H527" s="67" t="s">
        <v>117</v>
      </c>
      <c r="I527" s="68">
        <v>3.8299999999999996</v>
      </c>
      <c r="J527" s="74"/>
      <c r="K527" s="69">
        <f t="shared" si="7"/>
        <v>0</v>
      </c>
      <c r="Z527" s="131"/>
    </row>
    <row r="528" spans="1:26" s="56" customFormat="1" ht="14.4" x14ac:dyDescent="0.3">
      <c r="A528" s="66"/>
      <c r="B528" s="61" t="s">
        <v>1480</v>
      </c>
      <c r="C528" s="67" t="s">
        <v>891</v>
      </c>
      <c r="D528" s="67" t="s">
        <v>892</v>
      </c>
      <c r="E528" s="67" t="s">
        <v>1616</v>
      </c>
      <c r="F528" s="67" t="s">
        <v>127</v>
      </c>
      <c r="G528" s="132" t="s">
        <v>100</v>
      </c>
      <c r="H528" s="67"/>
      <c r="I528" s="68">
        <v>3.0399999999999996</v>
      </c>
      <c r="J528" s="74"/>
      <c r="K528" s="69">
        <f t="shared" si="7"/>
        <v>0</v>
      </c>
      <c r="Z528" s="131"/>
    </row>
    <row r="529" spans="1:26" s="56" customFormat="1" ht="14.4" x14ac:dyDescent="0.3">
      <c r="A529" s="66"/>
      <c r="B529" s="61" t="s">
        <v>1481</v>
      </c>
      <c r="C529" s="67" t="s">
        <v>891</v>
      </c>
      <c r="D529" s="67" t="s">
        <v>892</v>
      </c>
      <c r="E529" s="67" t="s">
        <v>1616</v>
      </c>
      <c r="F529" s="67" t="s">
        <v>127</v>
      </c>
      <c r="G529" s="132" t="s">
        <v>100</v>
      </c>
      <c r="H529" s="67" t="s">
        <v>117</v>
      </c>
      <c r="I529" s="68">
        <v>3.51</v>
      </c>
      <c r="J529" s="74"/>
      <c r="K529" s="69">
        <f t="shared" si="7"/>
        <v>0</v>
      </c>
      <c r="Z529" s="131"/>
    </row>
    <row r="530" spans="1:26" s="56" customFormat="1" ht="14.4" x14ac:dyDescent="0.3">
      <c r="A530" s="66"/>
      <c r="B530" s="61" t="s">
        <v>906</v>
      </c>
      <c r="C530" s="67" t="s">
        <v>891</v>
      </c>
      <c r="D530" s="67" t="s">
        <v>892</v>
      </c>
      <c r="E530" s="67" t="s">
        <v>907</v>
      </c>
      <c r="F530" s="67" t="s">
        <v>127</v>
      </c>
      <c r="G530" s="132" t="s">
        <v>51</v>
      </c>
      <c r="H530" s="67" t="s">
        <v>117</v>
      </c>
      <c r="I530" s="68">
        <v>1.6</v>
      </c>
      <c r="J530" s="74"/>
      <c r="K530" s="69">
        <f t="shared" si="7"/>
        <v>0</v>
      </c>
      <c r="Z530" s="131"/>
    </row>
    <row r="531" spans="1:26" s="56" customFormat="1" ht="14.4" x14ac:dyDescent="0.3">
      <c r="A531" s="66"/>
      <c r="B531" s="61" t="s">
        <v>1317</v>
      </c>
      <c r="C531" s="67" t="s">
        <v>891</v>
      </c>
      <c r="D531" s="67" t="s">
        <v>892</v>
      </c>
      <c r="E531" s="67" t="s">
        <v>1318</v>
      </c>
      <c r="F531" s="67" t="s">
        <v>127</v>
      </c>
      <c r="G531" s="132" t="s">
        <v>51</v>
      </c>
      <c r="H531" s="67" t="s">
        <v>117</v>
      </c>
      <c r="I531" s="68">
        <v>3.8299999999999996</v>
      </c>
      <c r="J531" s="74"/>
      <c r="K531" s="69">
        <f t="shared" si="7"/>
        <v>0</v>
      </c>
      <c r="Z531" s="131"/>
    </row>
    <row r="532" spans="1:26" s="56" customFormat="1" ht="14.4" x14ac:dyDescent="0.3">
      <c r="A532" s="66"/>
      <c r="B532" s="61" t="s">
        <v>889</v>
      </c>
      <c r="C532" s="67" t="s">
        <v>884</v>
      </c>
      <c r="D532" s="67" t="s">
        <v>885</v>
      </c>
      <c r="E532" s="67"/>
      <c r="F532" s="67" t="s">
        <v>133</v>
      </c>
      <c r="G532" s="132" t="s">
        <v>80</v>
      </c>
      <c r="H532" s="67"/>
      <c r="I532" s="68">
        <v>1.21</v>
      </c>
      <c r="J532" s="74"/>
      <c r="K532" s="69">
        <f t="shared" si="7"/>
        <v>0</v>
      </c>
      <c r="Z532" s="131"/>
    </row>
    <row r="533" spans="1:26" s="56" customFormat="1" ht="14.4" x14ac:dyDescent="0.3">
      <c r="A533" s="66"/>
      <c r="B533" s="61" t="s">
        <v>883</v>
      </c>
      <c r="C533" s="67" t="s">
        <v>884</v>
      </c>
      <c r="D533" s="67" t="s">
        <v>885</v>
      </c>
      <c r="E533" s="67" t="s">
        <v>886</v>
      </c>
      <c r="F533" s="67" t="s">
        <v>133</v>
      </c>
      <c r="G533" s="132" t="s">
        <v>119</v>
      </c>
      <c r="H533" s="67"/>
      <c r="I533" s="68">
        <v>1.76</v>
      </c>
      <c r="J533" s="74"/>
      <c r="K533" s="69">
        <f t="shared" si="7"/>
        <v>0</v>
      </c>
      <c r="Z533" s="131"/>
    </row>
    <row r="534" spans="1:26" s="56" customFormat="1" ht="14.4" x14ac:dyDescent="0.3">
      <c r="A534" s="66"/>
      <c r="B534" s="61" t="s">
        <v>887</v>
      </c>
      <c r="C534" s="67" t="s">
        <v>884</v>
      </c>
      <c r="D534" s="67" t="s">
        <v>885</v>
      </c>
      <c r="E534" s="67"/>
      <c r="F534" s="67" t="s">
        <v>133</v>
      </c>
      <c r="G534" s="132" t="s">
        <v>227</v>
      </c>
      <c r="H534" s="67"/>
      <c r="I534" s="68">
        <v>2.17</v>
      </c>
      <c r="J534" s="74"/>
      <c r="K534" s="69">
        <f t="shared" si="7"/>
        <v>0</v>
      </c>
      <c r="Z534" s="131"/>
    </row>
    <row r="535" spans="1:26" s="56" customFormat="1" ht="14.4" x14ac:dyDescent="0.3">
      <c r="A535" s="66"/>
      <c r="B535" s="61" t="s">
        <v>888</v>
      </c>
      <c r="C535" s="67" t="s">
        <v>884</v>
      </c>
      <c r="D535" s="67" t="s">
        <v>885</v>
      </c>
      <c r="E535" s="67"/>
      <c r="F535" s="67" t="s">
        <v>133</v>
      </c>
      <c r="G535" s="132" t="s">
        <v>229</v>
      </c>
      <c r="H535" s="67"/>
      <c r="I535" s="68">
        <v>3.3499999999999996</v>
      </c>
      <c r="J535" s="74"/>
      <c r="K535" s="69">
        <f t="shared" si="7"/>
        <v>0</v>
      </c>
      <c r="Z535" s="131"/>
    </row>
    <row r="536" spans="1:26" s="56" customFormat="1" ht="14.4" x14ac:dyDescent="0.3">
      <c r="A536" s="66"/>
      <c r="B536" s="61" t="s">
        <v>872</v>
      </c>
      <c r="C536" s="67" t="s">
        <v>873</v>
      </c>
      <c r="D536" s="67" t="s">
        <v>874</v>
      </c>
      <c r="E536" s="67" t="s">
        <v>875</v>
      </c>
      <c r="F536" s="67" t="s">
        <v>133</v>
      </c>
      <c r="G536" s="132" t="s">
        <v>80</v>
      </c>
      <c r="H536" s="67"/>
      <c r="I536" s="68">
        <v>3.8299999999999996</v>
      </c>
      <c r="J536" s="74"/>
      <c r="K536" s="69">
        <f t="shared" si="7"/>
        <v>0</v>
      </c>
      <c r="Z536" s="131"/>
    </row>
    <row r="537" spans="1:26" s="56" customFormat="1" ht="14.4" x14ac:dyDescent="0.3">
      <c r="A537" s="66"/>
      <c r="B537" s="61" t="s">
        <v>876</v>
      </c>
      <c r="C537" s="67" t="s">
        <v>873</v>
      </c>
      <c r="D537" s="67" t="s">
        <v>874</v>
      </c>
      <c r="E537" s="67" t="s">
        <v>875</v>
      </c>
      <c r="F537" s="67" t="s">
        <v>133</v>
      </c>
      <c r="G537" s="132" t="s">
        <v>119</v>
      </c>
      <c r="H537" s="67"/>
      <c r="I537" s="68">
        <v>4.3999999999999995</v>
      </c>
      <c r="J537" s="74"/>
      <c r="K537" s="69">
        <f t="shared" si="7"/>
        <v>0</v>
      </c>
      <c r="Z537" s="131"/>
    </row>
    <row r="538" spans="1:26" s="56" customFormat="1" ht="14.4" x14ac:dyDescent="0.3">
      <c r="A538" s="66"/>
      <c r="B538" s="61" t="s">
        <v>877</v>
      </c>
      <c r="C538" s="67" t="s">
        <v>873</v>
      </c>
      <c r="D538" s="67" t="s">
        <v>874</v>
      </c>
      <c r="E538" s="67" t="s">
        <v>875</v>
      </c>
      <c r="F538" s="67" t="s">
        <v>133</v>
      </c>
      <c r="G538" s="132" t="s">
        <v>227</v>
      </c>
      <c r="H538" s="67"/>
      <c r="I538" s="68">
        <v>5.2</v>
      </c>
      <c r="J538" s="74"/>
      <c r="K538" s="69">
        <f t="shared" si="7"/>
        <v>0</v>
      </c>
      <c r="Z538" s="131"/>
    </row>
    <row r="539" spans="1:26" s="56" customFormat="1" ht="14.4" x14ac:dyDescent="0.3">
      <c r="A539" s="66"/>
      <c r="B539" s="61" t="s">
        <v>878</v>
      </c>
      <c r="C539" s="67" t="s">
        <v>873</v>
      </c>
      <c r="D539" s="67" t="s">
        <v>874</v>
      </c>
      <c r="E539" s="67" t="s">
        <v>879</v>
      </c>
      <c r="F539" s="67" t="s">
        <v>133</v>
      </c>
      <c r="G539" s="132" t="s">
        <v>80</v>
      </c>
      <c r="H539" s="67"/>
      <c r="I539" s="68">
        <v>1.53</v>
      </c>
      <c r="J539" s="74"/>
      <c r="K539" s="69">
        <f t="shared" si="7"/>
        <v>0</v>
      </c>
      <c r="Z539" s="131"/>
    </row>
    <row r="540" spans="1:26" s="56" customFormat="1" ht="14.4" x14ac:dyDescent="0.3">
      <c r="A540" s="66"/>
      <c r="B540" s="61" t="s">
        <v>880</v>
      </c>
      <c r="C540" s="67" t="s">
        <v>873</v>
      </c>
      <c r="D540" s="67" t="s">
        <v>874</v>
      </c>
      <c r="E540" s="67" t="s">
        <v>879</v>
      </c>
      <c r="F540" s="67" t="s">
        <v>133</v>
      </c>
      <c r="G540" s="132" t="s">
        <v>119</v>
      </c>
      <c r="H540" s="67"/>
      <c r="I540" s="68">
        <v>1.92</v>
      </c>
      <c r="J540" s="74"/>
      <c r="K540" s="69">
        <f t="shared" si="7"/>
        <v>0</v>
      </c>
      <c r="Z540" s="131"/>
    </row>
    <row r="541" spans="1:26" s="56" customFormat="1" ht="14.4" x14ac:dyDescent="0.3">
      <c r="A541" s="66"/>
      <c r="B541" s="61" t="s">
        <v>881</v>
      </c>
      <c r="C541" s="67" t="s">
        <v>873</v>
      </c>
      <c r="D541" s="67" t="s">
        <v>874</v>
      </c>
      <c r="E541" s="67" t="s">
        <v>879</v>
      </c>
      <c r="F541" s="67" t="s">
        <v>133</v>
      </c>
      <c r="G541" s="132" t="s">
        <v>227</v>
      </c>
      <c r="H541" s="67"/>
      <c r="I541" s="68">
        <v>2.6399999999999997</v>
      </c>
      <c r="J541" s="74"/>
      <c r="K541" s="69">
        <f t="shared" si="7"/>
        <v>0</v>
      </c>
      <c r="Z541" s="131"/>
    </row>
    <row r="542" spans="1:26" s="56" customFormat="1" ht="14.4" x14ac:dyDescent="0.3">
      <c r="A542" s="66"/>
      <c r="B542" s="61" t="s">
        <v>882</v>
      </c>
      <c r="C542" s="67" t="s">
        <v>873</v>
      </c>
      <c r="D542" s="67" t="s">
        <v>874</v>
      </c>
      <c r="E542" s="67" t="s">
        <v>879</v>
      </c>
      <c r="F542" s="67" t="s">
        <v>133</v>
      </c>
      <c r="G542" s="132" t="s">
        <v>229</v>
      </c>
      <c r="H542" s="67"/>
      <c r="I542" s="68">
        <v>3.92</v>
      </c>
      <c r="J542" s="74"/>
      <c r="K542" s="69">
        <f t="shared" si="7"/>
        <v>0</v>
      </c>
      <c r="Z542" s="131"/>
    </row>
    <row r="543" spans="1:26" s="56" customFormat="1" ht="14.4" x14ac:dyDescent="0.3">
      <c r="A543" s="66"/>
      <c r="B543" s="61" t="s">
        <v>1149</v>
      </c>
      <c r="C543" s="67" t="s">
        <v>1150</v>
      </c>
      <c r="D543" s="67" t="s">
        <v>1151</v>
      </c>
      <c r="E543" s="67"/>
      <c r="F543" s="67" t="s">
        <v>133</v>
      </c>
      <c r="G543" s="132" t="s">
        <v>80</v>
      </c>
      <c r="H543" s="67"/>
      <c r="I543" s="68">
        <v>0.96</v>
      </c>
      <c r="J543" s="74"/>
      <c r="K543" s="69">
        <f t="shared" si="7"/>
        <v>0</v>
      </c>
      <c r="Z543" s="131"/>
    </row>
    <row r="544" spans="1:26" s="56" customFormat="1" ht="14.4" x14ac:dyDescent="0.3">
      <c r="A544" s="66"/>
      <c r="B544" s="61" t="s">
        <v>1152</v>
      </c>
      <c r="C544" s="67" t="s">
        <v>1150</v>
      </c>
      <c r="D544" s="67" t="s">
        <v>1151</v>
      </c>
      <c r="E544" s="67"/>
      <c r="F544" s="67" t="s">
        <v>133</v>
      </c>
      <c r="G544" s="132" t="s">
        <v>103</v>
      </c>
      <c r="H544" s="67"/>
      <c r="I544" s="68">
        <v>1.05</v>
      </c>
      <c r="J544" s="74"/>
      <c r="K544" s="69">
        <f t="shared" si="7"/>
        <v>0</v>
      </c>
      <c r="Z544" s="131"/>
    </row>
    <row r="545" spans="1:26" s="56" customFormat="1" ht="14.4" x14ac:dyDescent="0.3">
      <c r="A545" s="66"/>
      <c r="B545" s="61" t="s">
        <v>1153</v>
      </c>
      <c r="C545" s="67" t="s">
        <v>1150</v>
      </c>
      <c r="D545" s="67" t="s">
        <v>1151</v>
      </c>
      <c r="E545" s="67"/>
      <c r="F545" s="67" t="s">
        <v>133</v>
      </c>
      <c r="G545" s="132" t="s">
        <v>96</v>
      </c>
      <c r="H545" s="67"/>
      <c r="I545" s="68">
        <v>1.53</v>
      </c>
      <c r="J545" s="74"/>
      <c r="K545" s="69">
        <f t="shared" si="7"/>
        <v>0</v>
      </c>
      <c r="Z545" s="131"/>
    </row>
    <row r="546" spans="1:26" s="56" customFormat="1" ht="14.4" x14ac:dyDescent="0.3">
      <c r="A546" s="66"/>
      <c r="B546" s="61" t="s">
        <v>1154</v>
      </c>
      <c r="C546" s="67" t="s">
        <v>1150</v>
      </c>
      <c r="D546" s="67" t="s">
        <v>1151</v>
      </c>
      <c r="E546" s="67"/>
      <c r="F546" s="67" t="s">
        <v>133</v>
      </c>
      <c r="G546" s="132" t="s">
        <v>488</v>
      </c>
      <c r="H546" s="67"/>
      <c r="I546" s="68">
        <v>2.17</v>
      </c>
      <c r="J546" s="74"/>
      <c r="K546" s="69">
        <f t="shared" si="7"/>
        <v>0</v>
      </c>
      <c r="Z546" s="131"/>
    </row>
    <row r="547" spans="1:26" s="56" customFormat="1" ht="14.4" x14ac:dyDescent="0.3">
      <c r="A547" s="66"/>
      <c r="B547" s="61" t="s">
        <v>1155</v>
      </c>
      <c r="C547" s="67" t="s">
        <v>1156</v>
      </c>
      <c r="D547" s="67" t="s">
        <v>1157</v>
      </c>
      <c r="E547" s="67" t="s">
        <v>1158</v>
      </c>
      <c r="F547" s="67" t="s">
        <v>133</v>
      </c>
      <c r="G547" s="132" t="s">
        <v>103</v>
      </c>
      <c r="H547" s="67"/>
      <c r="I547" s="68">
        <v>1.05</v>
      </c>
      <c r="J547" s="74"/>
      <c r="K547" s="69">
        <f t="shared" si="7"/>
        <v>0</v>
      </c>
      <c r="Z547" s="131"/>
    </row>
    <row r="548" spans="1:26" s="56" customFormat="1" ht="14.4" x14ac:dyDescent="0.3">
      <c r="A548" s="66"/>
      <c r="B548" s="61" t="s">
        <v>865</v>
      </c>
      <c r="C548" s="67" t="s">
        <v>866</v>
      </c>
      <c r="D548" s="67" t="s">
        <v>867</v>
      </c>
      <c r="E548" s="67"/>
      <c r="F548" s="67" t="s">
        <v>50</v>
      </c>
      <c r="G548" s="132" t="s">
        <v>80</v>
      </c>
      <c r="H548" s="67"/>
      <c r="I548" s="68">
        <v>1.92</v>
      </c>
      <c r="J548" s="74"/>
      <c r="K548" s="69">
        <f t="shared" si="7"/>
        <v>0</v>
      </c>
      <c r="Z548" s="131"/>
    </row>
    <row r="549" spans="1:26" s="56" customFormat="1" ht="14.4" x14ac:dyDescent="0.3">
      <c r="A549" s="66"/>
      <c r="B549" s="61" t="s">
        <v>868</v>
      </c>
      <c r="C549" s="67" t="s">
        <v>866</v>
      </c>
      <c r="D549" s="67" t="s">
        <v>867</v>
      </c>
      <c r="E549" s="67"/>
      <c r="F549" s="67" t="s">
        <v>50</v>
      </c>
      <c r="G549" s="132" t="s">
        <v>119</v>
      </c>
      <c r="H549" s="67"/>
      <c r="I549" s="68">
        <v>2.48</v>
      </c>
      <c r="J549" s="74"/>
      <c r="K549" s="69">
        <f t="shared" si="7"/>
        <v>0</v>
      </c>
      <c r="Z549" s="131"/>
    </row>
    <row r="550" spans="1:26" s="56" customFormat="1" ht="14.4" x14ac:dyDescent="0.3">
      <c r="A550" s="66"/>
      <c r="B550" s="61" t="s">
        <v>869</v>
      </c>
      <c r="C550" s="67" t="s">
        <v>866</v>
      </c>
      <c r="D550" s="67" t="s">
        <v>867</v>
      </c>
      <c r="E550" s="67"/>
      <c r="F550" s="67" t="s">
        <v>50</v>
      </c>
      <c r="G550" s="132" t="s">
        <v>227</v>
      </c>
      <c r="H550" s="67"/>
      <c r="I550" s="68">
        <v>3.0399999999999996</v>
      </c>
      <c r="J550" s="74"/>
      <c r="K550" s="69">
        <f t="shared" ref="K550:K613" si="8">J550*I550</f>
        <v>0</v>
      </c>
      <c r="Z550" s="131"/>
    </row>
    <row r="551" spans="1:26" s="56" customFormat="1" ht="14.4" x14ac:dyDescent="0.3">
      <c r="A551" s="66"/>
      <c r="B551" s="61" t="s">
        <v>731</v>
      </c>
      <c r="C551" s="67" t="s">
        <v>732</v>
      </c>
      <c r="D551" s="67" t="s">
        <v>733</v>
      </c>
      <c r="E551" s="67" t="s">
        <v>734</v>
      </c>
      <c r="F551" s="67" t="s">
        <v>133</v>
      </c>
      <c r="G551" s="132" t="s">
        <v>86</v>
      </c>
      <c r="H551" s="67"/>
      <c r="I551" s="68">
        <v>0.96</v>
      </c>
      <c r="J551" s="74"/>
      <c r="K551" s="69">
        <f t="shared" si="8"/>
        <v>0</v>
      </c>
      <c r="Z551" s="131"/>
    </row>
    <row r="552" spans="1:26" s="56" customFormat="1" ht="14.4" x14ac:dyDescent="0.3">
      <c r="A552" s="66"/>
      <c r="B552" s="61" t="s">
        <v>735</v>
      </c>
      <c r="C552" s="67" t="s">
        <v>732</v>
      </c>
      <c r="D552" s="67" t="s">
        <v>733</v>
      </c>
      <c r="E552" s="67" t="s">
        <v>734</v>
      </c>
      <c r="F552" s="67" t="s">
        <v>133</v>
      </c>
      <c r="G552" s="132" t="s">
        <v>51</v>
      </c>
      <c r="H552" s="67" t="s">
        <v>117</v>
      </c>
      <c r="I552" s="68">
        <v>1.1200000000000001</v>
      </c>
      <c r="J552" s="74"/>
      <c r="K552" s="69">
        <f t="shared" si="8"/>
        <v>0</v>
      </c>
      <c r="Z552" s="131"/>
    </row>
    <row r="553" spans="1:26" s="56" customFormat="1" ht="14.4" x14ac:dyDescent="0.3">
      <c r="A553" s="66"/>
      <c r="B553" s="61" t="s">
        <v>736</v>
      </c>
      <c r="C553" s="67" t="s">
        <v>732</v>
      </c>
      <c r="D553" s="67" t="s">
        <v>733</v>
      </c>
      <c r="E553" s="67" t="s">
        <v>737</v>
      </c>
      <c r="F553" s="67" t="s">
        <v>133</v>
      </c>
      <c r="G553" s="132" t="s">
        <v>86</v>
      </c>
      <c r="H553" s="67"/>
      <c r="I553" s="68">
        <v>0.96</v>
      </c>
      <c r="J553" s="74"/>
      <c r="K553" s="69">
        <f t="shared" si="8"/>
        <v>0</v>
      </c>
      <c r="Z553" s="131"/>
    </row>
    <row r="554" spans="1:26" s="56" customFormat="1" ht="14.4" x14ac:dyDescent="0.3">
      <c r="A554" s="66"/>
      <c r="B554" s="61" t="s">
        <v>1319</v>
      </c>
      <c r="C554" s="67" t="s">
        <v>732</v>
      </c>
      <c r="D554" s="67" t="s">
        <v>733</v>
      </c>
      <c r="E554" s="67" t="s">
        <v>737</v>
      </c>
      <c r="F554" s="67" t="s">
        <v>133</v>
      </c>
      <c r="G554" s="132" t="s">
        <v>340</v>
      </c>
      <c r="H554" s="67" t="s">
        <v>117</v>
      </c>
      <c r="I554" s="68">
        <v>1.1200000000000001</v>
      </c>
      <c r="J554" s="74"/>
      <c r="K554" s="69">
        <f t="shared" si="8"/>
        <v>0</v>
      </c>
      <c r="Z554" s="131"/>
    </row>
    <row r="555" spans="1:26" s="56" customFormat="1" ht="14.4" x14ac:dyDescent="0.3">
      <c r="A555" s="66"/>
      <c r="B555" s="61" t="s">
        <v>738</v>
      </c>
      <c r="C555" s="67" t="s">
        <v>732</v>
      </c>
      <c r="D555" s="67" t="s">
        <v>733</v>
      </c>
      <c r="E555" s="67" t="s">
        <v>739</v>
      </c>
      <c r="F555" s="67" t="s">
        <v>133</v>
      </c>
      <c r="G555" s="132" t="s">
        <v>86</v>
      </c>
      <c r="H555" s="67"/>
      <c r="I555" s="68">
        <v>0.96</v>
      </c>
      <c r="J555" s="74"/>
      <c r="K555" s="69">
        <f t="shared" si="8"/>
        <v>0</v>
      </c>
      <c r="Z555" s="131"/>
    </row>
    <row r="556" spans="1:26" s="56" customFormat="1" ht="14.4" x14ac:dyDescent="0.3">
      <c r="A556" s="66"/>
      <c r="B556" s="61" t="s">
        <v>740</v>
      </c>
      <c r="C556" s="67" t="s">
        <v>732</v>
      </c>
      <c r="D556" s="67" t="s">
        <v>733</v>
      </c>
      <c r="E556" s="67" t="s">
        <v>739</v>
      </c>
      <c r="F556" s="67" t="s">
        <v>133</v>
      </c>
      <c r="G556" s="132" t="s">
        <v>51</v>
      </c>
      <c r="H556" s="67" t="s">
        <v>117</v>
      </c>
      <c r="I556" s="68">
        <v>1.1200000000000001</v>
      </c>
      <c r="J556" s="74"/>
      <c r="K556" s="69">
        <f t="shared" si="8"/>
        <v>0</v>
      </c>
      <c r="Z556" s="131"/>
    </row>
    <row r="557" spans="1:26" s="56" customFormat="1" ht="14.4" x14ac:dyDescent="0.3">
      <c r="A557" s="66"/>
      <c r="B557" s="61" t="s">
        <v>1320</v>
      </c>
      <c r="C557" s="67" t="s">
        <v>732</v>
      </c>
      <c r="D557" s="67" t="s">
        <v>733</v>
      </c>
      <c r="E557" s="67" t="s">
        <v>741</v>
      </c>
      <c r="F557" s="67" t="s">
        <v>133</v>
      </c>
      <c r="G557" s="132" t="s">
        <v>86</v>
      </c>
      <c r="H557" s="67"/>
      <c r="I557" s="68">
        <v>0.96</v>
      </c>
      <c r="J557" s="74"/>
      <c r="K557" s="69">
        <f t="shared" si="8"/>
        <v>0</v>
      </c>
      <c r="Z557" s="131"/>
    </row>
    <row r="558" spans="1:26" s="56" customFormat="1" ht="14.4" x14ac:dyDescent="0.3">
      <c r="A558" s="66"/>
      <c r="B558" s="61" t="s">
        <v>1321</v>
      </c>
      <c r="C558" s="67" t="s">
        <v>732</v>
      </c>
      <c r="D558" s="67" t="s">
        <v>733</v>
      </c>
      <c r="E558" s="67" t="s">
        <v>741</v>
      </c>
      <c r="F558" s="67" t="s">
        <v>133</v>
      </c>
      <c r="G558" s="132" t="s">
        <v>340</v>
      </c>
      <c r="H558" s="67" t="s">
        <v>117</v>
      </c>
      <c r="I558" s="68">
        <v>1.1200000000000001</v>
      </c>
      <c r="J558" s="74"/>
      <c r="K558" s="69">
        <f t="shared" si="8"/>
        <v>0</v>
      </c>
      <c r="Z558" s="131"/>
    </row>
    <row r="559" spans="1:26" s="56" customFormat="1" ht="14.4" x14ac:dyDescent="0.3">
      <c r="A559" s="66"/>
      <c r="B559" s="61" t="s">
        <v>742</v>
      </c>
      <c r="C559" s="67" t="s">
        <v>732</v>
      </c>
      <c r="D559" s="67" t="s">
        <v>733</v>
      </c>
      <c r="E559" s="67" t="s">
        <v>743</v>
      </c>
      <c r="F559" s="67" t="s">
        <v>133</v>
      </c>
      <c r="G559" s="132" t="s">
        <v>86</v>
      </c>
      <c r="H559" s="67"/>
      <c r="I559" s="68">
        <v>0.96</v>
      </c>
      <c r="J559" s="74"/>
      <c r="K559" s="69">
        <f t="shared" si="8"/>
        <v>0</v>
      </c>
      <c r="Z559" s="131"/>
    </row>
    <row r="560" spans="1:26" s="56" customFormat="1" ht="14.4" x14ac:dyDescent="0.3">
      <c r="A560" s="66"/>
      <c r="B560" s="61" t="s">
        <v>1322</v>
      </c>
      <c r="C560" s="67" t="s">
        <v>732</v>
      </c>
      <c r="D560" s="67" t="s">
        <v>733</v>
      </c>
      <c r="E560" s="67" t="s">
        <v>743</v>
      </c>
      <c r="F560" s="67" t="s">
        <v>133</v>
      </c>
      <c r="G560" s="132" t="s">
        <v>340</v>
      </c>
      <c r="H560" s="67" t="s">
        <v>117</v>
      </c>
      <c r="I560" s="68">
        <v>1.1200000000000001</v>
      </c>
      <c r="J560" s="74"/>
      <c r="K560" s="69">
        <f t="shared" si="8"/>
        <v>0</v>
      </c>
      <c r="Z560" s="131"/>
    </row>
    <row r="561" spans="1:26" s="56" customFormat="1" ht="14.4" x14ac:dyDescent="0.3">
      <c r="A561" s="66"/>
      <c r="B561" s="61" t="s">
        <v>744</v>
      </c>
      <c r="C561" s="67" t="s">
        <v>732</v>
      </c>
      <c r="D561" s="67" t="s">
        <v>733</v>
      </c>
      <c r="E561" s="67" t="s">
        <v>745</v>
      </c>
      <c r="F561" s="67" t="s">
        <v>133</v>
      </c>
      <c r="G561" s="132" t="s">
        <v>86</v>
      </c>
      <c r="H561" s="67"/>
      <c r="I561" s="68">
        <v>1.05</v>
      </c>
      <c r="J561" s="74"/>
      <c r="K561" s="69">
        <f t="shared" si="8"/>
        <v>0</v>
      </c>
      <c r="Z561" s="131"/>
    </row>
    <row r="562" spans="1:26" s="56" customFormat="1" ht="14.4" x14ac:dyDescent="0.3">
      <c r="A562" s="66"/>
      <c r="B562" s="61" t="s">
        <v>1323</v>
      </c>
      <c r="C562" s="67" t="s">
        <v>732</v>
      </c>
      <c r="D562" s="67" t="s">
        <v>733</v>
      </c>
      <c r="E562" s="67" t="s">
        <v>745</v>
      </c>
      <c r="F562" s="67" t="s">
        <v>133</v>
      </c>
      <c r="G562" s="132" t="s">
        <v>340</v>
      </c>
      <c r="H562" s="67" t="s">
        <v>117</v>
      </c>
      <c r="I562" s="68">
        <v>1.21</v>
      </c>
      <c r="J562" s="74"/>
      <c r="K562" s="69">
        <f t="shared" si="8"/>
        <v>0</v>
      </c>
      <c r="Z562" s="131"/>
    </row>
    <row r="563" spans="1:26" s="56" customFormat="1" ht="14.4" x14ac:dyDescent="0.3">
      <c r="A563" s="66"/>
      <c r="B563" s="61" t="s">
        <v>746</v>
      </c>
      <c r="C563" s="67" t="s">
        <v>732</v>
      </c>
      <c r="D563" s="67" t="s">
        <v>733</v>
      </c>
      <c r="E563" s="67" t="s">
        <v>1325</v>
      </c>
      <c r="F563" s="67" t="s">
        <v>133</v>
      </c>
      <c r="G563" s="132" t="s">
        <v>86</v>
      </c>
      <c r="H563" s="67"/>
      <c r="I563" s="68">
        <v>1.1200000000000001</v>
      </c>
      <c r="J563" s="74"/>
      <c r="K563" s="69">
        <f t="shared" si="8"/>
        <v>0</v>
      </c>
      <c r="Z563" s="131"/>
    </row>
    <row r="564" spans="1:26" s="56" customFormat="1" ht="14.4" x14ac:dyDescent="0.3">
      <c r="A564" s="66"/>
      <c r="B564" s="61" t="s">
        <v>1324</v>
      </c>
      <c r="C564" s="67" t="s">
        <v>732</v>
      </c>
      <c r="D564" s="67" t="s">
        <v>733</v>
      </c>
      <c r="E564" s="67" t="s">
        <v>1325</v>
      </c>
      <c r="F564" s="67" t="s">
        <v>133</v>
      </c>
      <c r="G564" s="132" t="s">
        <v>340</v>
      </c>
      <c r="H564" s="67" t="s">
        <v>117</v>
      </c>
      <c r="I564" s="68">
        <v>1.21</v>
      </c>
      <c r="J564" s="74"/>
      <c r="K564" s="69">
        <f t="shared" si="8"/>
        <v>0</v>
      </c>
      <c r="Z564" s="131"/>
    </row>
    <row r="565" spans="1:26" s="56" customFormat="1" ht="14.4" x14ac:dyDescent="0.3">
      <c r="A565" s="66"/>
      <c r="B565" s="61" t="s">
        <v>747</v>
      </c>
      <c r="C565" s="67" t="s">
        <v>732</v>
      </c>
      <c r="D565" s="67" t="s">
        <v>733</v>
      </c>
      <c r="E565" s="67" t="s">
        <v>748</v>
      </c>
      <c r="F565" s="67" t="s">
        <v>133</v>
      </c>
      <c r="G565" s="132" t="s">
        <v>86</v>
      </c>
      <c r="H565" s="67"/>
      <c r="I565" s="68">
        <v>1.1200000000000001</v>
      </c>
      <c r="J565" s="74"/>
      <c r="K565" s="69">
        <f t="shared" si="8"/>
        <v>0</v>
      </c>
      <c r="Z565" s="131"/>
    </row>
    <row r="566" spans="1:26" s="56" customFormat="1" ht="14.4" x14ac:dyDescent="0.3">
      <c r="A566" s="66"/>
      <c r="B566" s="61" t="s">
        <v>1326</v>
      </c>
      <c r="C566" s="67" t="s">
        <v>732</v>
      </c>
      <c r="D566" s="67" t="s">
        <v>733</v>
      </c>
      <c r="E566" s="67" t="s">
        <v>748</v>
      </c>
      <c r="F566" s="67" t="s">
        <v>133</v>
      </c>
      <c r="G566" s="132" t="s">
        <v>340</v>
      </c>
      <c r="H566" s="67" t="s">
        <v>117</v>
      </c>
      <c r="I566" s="68">
        <v>1.21</v>
      </c>
      <c r="J566" s="74"/>
      <c r="K566" s="69">
        <f t="shared" si="8"/>
        <v>0</v>
      </c>
      <c r="Z566" s="131"/>
    </row>
    <row r="567" spans="1:26" s="56" customFormat="1" ht="14.4" x14ac:dyDescent="0.3">
      <c r="A567" s="66"/>
      <c r="B567" s="61" t="s">
        <v>749</v>
      </c>
      <c r="C567" s="67" t="s">
        <v>732</v>
      </c>
      <c r="D567" s="67" t="s">
        <v>733</v>
      </c>
      <c r="E567" s="67" t="s">
        <v>750</v>
      </c>
      <c r="F567" s="67" t="s">
        <v>133</v>
      </c>
      <c r="G567" s="132" t="s">
        <v>86</v>
      </c>
      <c r="H567" s="67"/>
      <c r="I567" s="68">
        <v>1.1200000000000001</v>
      </c>
      <c r="J567" s="74"/>
      <c r="K567" s="69">
        <f t="shared" si="8"/>
        <v>0</v>
      </c>
      <c r="Z567" s="131"/>
    </row>
    <row r="568" spans="1:26" s="56" customFormat="1" ht="14.4" x14ac:dyDescent="0.3">
      <c r="A568" s="66"/>
      <c r="B568" s="61" t="s">
        <v>1327</v>
      </c>
      <c r="C568" s="67" t="s">
        <v>732</v>
      </c>
      <c r="D568" s="67" t="s">
        <v>733</v>
      </c>
      <c r="E568" s="67" t="s">
        <v>750</v>
      </c>
      <c r="F568" s="67" t="s">
        <v>133</v>
      </c>
      <c r="G568" s="132" t="s">
        <v>340</v>
      </c>
      <c r="H568" s="67" t="s">
        <v>117</v>
      </c>
      <c r="I568" s="68">
        <v>1.21</v>
      </c>
      <c r="J568" s="74"/>
      <c r="K568" s="69">
        <f t="shared" si="8"/>
        <v>0</v>
      </c>
      <c r="Z568" s="131"/>
    </row>
    <row r="569" spans="1:26" s="56" customFormat="1" ht="14.4" x14ac:dyDescent="0.3">
      <c r="A569" s="66"/>
      <c r="B569" s="61" t="s">
        <v>1182</v>
      </c>
      <c r="C569" s="67" t="s">
        <v>259</v>
      </c>
      <c r="D569" s="67" t="s">
        <v>1328</v>
      </c>
      <c r="E569" s="67"/>
      <c r="F569" s="67" t="s">
        <v>69</v>
      </c>
      <c r="G569" s="132" t="s">
        <v>51</v>
      </c>
      <c r="H569" s="67"/>
      <c r="I569" s="68">
        <v>0.54</v>
      </c>
      <c r="J569" s="74"/>
      <c r="K569" s="69">
        <f t="shared" si="8"/>
        <v>0</v>
      </c>
      <c r="Z569" s="131"/>
    </row>
    <row r="570" spans="1:26" s="56" customFormat="1" ht="14.4" x14ac:dyDescent="0.3">
      <c r="A570" s="66"/>
      <c r="B570" s="61" t="s">
        <v>1183</v>
      </c>
      <c r="C570" s="67" t="s">
        <v>259</v>
      </c>
      <c r="D570" s="67" t="s">
        <v>1328</v>
      </c>
      <c r="E570" s="67"/>
      <c r="F570" s="67" t="s">
        <v>69</v>
      </c>
      <c r="G570" s="132" t="s">
        <v>54</v>
      </c>
      <c r="H570" s="67"/>
      <c r="I570" s="68">
        <v>0.63</v>
      </c>
      <c r="J570" s="74"/>
      <c r="K570" s="69">
        <f t="shared" si="8"/>
        <v>0</v>
      </c>
      <c r="Z570" s="131"/>
    </row>
    <row r="571" spans="1:26" s="56" customFormat="1" ht="14.4" x14ac:dyDescent="0.3">
      <c r="A571" s="66"/>
      <c r="B571" s="61" t="s">
        <v>1184</v>
      </c>
      <c r="C571" s="67" t="s">
        <v>259</v>
      </c>
      <c r="D571" s="67" t="s">
        <v>1328</v>
      </c>
      <c r="E571" s="67"/>
      <c r="F571" s="67" t="s">
        <v>69</v>
      </c>
      <c r="G571" s="132" t="s">
        <v>112</v>
      </c>
      <c r="H571" s="67"/>
      <c r="I571" s="68">
        <v>0.73</v>
      </c>
      <c r="J571" s="74"/>
      <c r="K571" s="69">
        <f t="shared" si="8"/>
        <v>0</v>
      </c>
      <c r="Z571" s="131"/>
    </row>
    <row r="572" spans="1:26" s="56" customFormat="1" ht="14.4" x14ac:dyDescent="0.3">
      <c r="A572" s="66"/>
      <c r="B572" s="61" t="s">
        <v>1185</v>
      </c>
      <c r="C572" s="67" t="s">
        <v>259</v>
      </c>
      <c r="D572" s="67" t="s">
        <v>1328</v>
      </c>
      <c r="E572" s="67"/>
      <c r="F572" s="67" t="s">
        <v>69</v>
      </c>
      <c r="G572" s="132" t="s">
        <v>80</v>
      </c>
      <c r="H572" s="67"/>
      <c r="I572" s="68">
        <v>0.89</v>
      </c>
      <c r="J572" s="74"/>
      <c r="K572" s="69">
        <f t="shared" si="8"/>
        <v>0</v>
      </c>
      <c r="Z572" s="131"/>
    </row>
    <row r="573" spans="1:26" s="56" customFormat="1" ht="14.4" x14ac:dyDescent="0.3">
      <c r="A573" s="66"/>
      <c r="B573" s="61" t="s">
        <v>1186</v>
      </c>
      <c r="C573" s="67" t="s">
        <v>259</v>
      </c>
      <c r="D573" s="67" t="s">
        <v>1328</v>
      </c>
      <c r="E573" s="67"/>
      <c r="F573" s="67" t="s">
        <v>69</v>
      </c>
      <c r="G573" s="132" t="s">
        <v>92</v>
      </c>
      <c r="H573" s="67"/>
      <c r="I573" s="68">
        <v>1.05</v>
      </c>
      <c r="J573" s="74"/>
      <c r="K573" s="69">
        <f t="shared" si="8"/>
        <v>0</v>
      </c>
      <c r="Z573" s="131"/>
    </row>
    <row r="574" spans="1:26" s="56" customFormat="1" ht="14.4" x14ac:dyDescent="0.3">
      <c r="A574" s="66"/>
      <c r="B574" s="61" t="s">
        <v>1187</v>
      </c>
      <c r="C574" s="67" t="s">
        <v>259</v>
      </c>
      <c r="D574" s="67" t="s">
        <v>1328</v>
      </c>
      <c r="E574" s="67"/>
      <c r="F574" s="67" t="s">
        <v>50</v>
      </c>
      <c r="G574" s="132" t="s">
        <v>54</v>
      </c>
      <c r="H574" s="67"/>
      <c r="I574" s="68">
        <v>0.89</v>
      </c>
      <c r="J574" s="74"/>
      <c r="K574" s="69">
        <f t="shared" si="8"/>
        <v>0</v>
      </c>
      <c r="Z574" s="131"/>
    </row>
    <row r="575" spans="1:26" s="56" customFormat="1" ht="14.4" x14ac:dyDescent="0.3">
      <c r="A575" s="66"/>
      <c r="B575" s="61" t="s">
        <v>1188</v>
      </c>
      <c r="C575" s="67" t="s">
        <v>259</v>
      </c>
      <c r="D575" s="67" t="s">
        <v>1328</v>
      </c>
      <c r="E575" s="67"/>
      <c r="F575" s="67" t="s">
        <v>50</v>
      </c>
      <c r="G575" s="132" t="s">
        <v>80</v>
      </c>
      <c r="H575" s="67"/>
      <c r="I575" s="68">
        <v>1.1200000000000001</v>
      </c>
      <c r="J575" s="74"/>
      <c r="K575" s="69">
        <f t="shared" si="8"/>
        <v>0</v>
      </c>
      <c r="Z575" s="131"/>
    </row>
    <row r="576" spans="1:26" s="56" customFormat="1" ht="14.4" x14ac:dyDescent="0.3">
      <c r="A576" s="66"/>
      <c r="B576" s="61" t="s">
        <v>1189</v>
      </c>
      <c r="C576" s="67" t="s">
        <v>259</v>
      </c>
      <c r="D576" s="67" t="s">
        <v>1328</v>
      </c>
      <c r="E576" s="67"/>
      <c r="F576" s="67" t="s">
        <v>50</v>
      </c>
      <c r="G576" s="132" t="s">
        <v>103</v>
      </c>
      <c r="H576" s="67"/>
      <c r="I576" s="68">
        <v>1.34</v>
      </c>
      <c r="J576" s="74"/>
      <c r="K576" s="69">
        <f t="shared" si="8"/>
        <v>0</v>
      </c>
      <c r="Z576" s="131"/>
    </row>
    <row r="577" spans="1:26" s="56" customFormat="1" ht="14.4" x14ac:dyDescent="0.3">
      <c r="A577" s="66"/>
      <c r="B577" s="61" t="s">
        <v>1190</v>
      </c>
      <c r="C577" s="67" t="s">
        <v>259</v>
      </c>
      <c r="D577" s="67" t="s">
        <v>1328</v>
      </c>
      <c r="E577" s="67"/>
      <c r="F577" s="67" t="s">
        <v>50</v>
      </c>
      <c r="G577" s="132" t="s">
        <v>82</v>
      </c>
      <c r="H577" s="67"/>
      <c r="I577" s="68">
        <v>1.53</v>
      </c>
      <c r="J577" s="74"/>
      <c r="K577" s="69">
        <f t="shared" si="8"/>
        <v>0</v>
      </c>
      <c r="Z577" s="131"/>
    </row>
    <row r="578" spans="1:26" s="56" customFormat="1" ht="14.4" x14ac:dyDescent="0.3">
      <c r="A578" s="66"/>
      <c r="B578" s="61" t="s">
        <v>1191</v>
      </c>
      <c r="C578" s="67" t="s">
        <v>259</v>
      </c>
      <c r="D578" s="67" t="s">
        <v>1328</v>
      </c>
      <c r="E578" s="67"/>
      <c r="F578" s="67" t="s">
        <v>50</v>
      </c>
      <c r="G578" s="132" t="s">
        <v>96</v>
      </c>
      <c r="H578" s="67"/>
      <c r="I578" s="68">
        <v>1.92</v>
      </c>
      <c r="J578" s="74"/>
      <c r="K578" s="69">
        <f t="shared" si="8"/>
        <v>0</v>
      </c>
      <c r="Z578" s="131"/>
    </row>
    <row r="579" spans="1:26" s="56" customFormat="1" ht="14.4" x14ac:dyDescent="0.3">
      <c r="A579" s="66"/>
      <c r="B579" s="61" t="s">
        <v>1014</v>
      </c>
      <c r="C579" s="67" t="s">
        <v>1015</v>
      </c>
      <c r="D579" s="67" t="s">
        <v>1016</v>
      </c>
      <c r="E579" s="67"/>
      <c r="F579" s="67" t="s">
        <v>69</v>
      </c>
      <c r="G579" s="132" t="s">
        <v>54</v>
      </c>
      <c r="H579" s="67"/>
      <c r="I579" s="68">
        <v>0.48</v>
      </c>
      <c r="J579" s="74"/>
      <c r="K579" s="69">
        <f t="shared" si="8"/>
        <v>0</v>
      </c>
      <c r="Z579" s="131"/>
    </row>
    <row r="580" spans="1:26" s="56" customFormat="1" ht="14.4" x14ac:dyDescent="0.3">
      <c r="A580" s="66"/>
      <c r="B580" s="61" t="s">
        <v>1017</v>
      </c>
      <c r="C580" s="67" t="s">
        <v>1015</v>
      </c>
      <c r="D580" s="67" t="s">
        <v>1016</v>
      </c>
      <c r="E580" s="67"/>
      <c r="F580" s="67" t="s">
        <v>69</v>
      </c>
      <c r="G580" s="132" t="s">
        <v>80</v>
      </c>
      <c r="H580" s="67"/>
      <c r="I580" s="68">
        <v>0.69000000000000006</v>
      </c>
      <c r="J580" s="74"/>
      <c r="K580" s="69">
        <f t="shared" si="8"/>
        <v>0</v>
      </c>
      <c r="Z580" s="131"/>
    </row>
    <row r="581" spans="1:26" s="56" customFormat="1" ht="14.4" x14ac:dyDescent="0.3">
      <c r="A581" s="66"/>
      <c r="B581" s="61" t="s">
        <v>1018</v>
      </c>
      <c r="C581" s="67" t="s">
        <v>1015</v>
      </c>
      <c r="D581" s="67" t="s">
        <v>1016</v>
      </c>
      <c r="E581" s="67"/>
      <c r="F581" s="67" t="s">
        <v>50</v>
      </c>
      <c r="G581" s="132" t="s">
        <v>80</v>
      </c>
      <c r="H581" s="67"/>
      <c r="I581" s="68">
        <v>1.05</v>
      </c>
      <c r="J581" s="74"/>
      <c r="K581" s="69">
        <f t="shared" si="8"/>
        <v>0</v>
      </c>
      <c r="Z581" s="131"/>
    </row>
    <row r="582" spans="1:26" s="56" customFormat="1" ht="14.4" x14ac:dyDescent="0.3">
      <c r="A582" s="66"/>
      <c r="B582" s="61" t="s">
        <v>714</v>
      </c>
      <c r="C582" s="67" t="s">
        <v>707</v>
      </c>
      <c r="D582" s="67" t="s">
        <v>715</v>
      </c>
      <c r="E582" s="67" t="s">
        <v>716</v>
      </c>
      <c r="F582" s="67" t="s">
        <v>134</v>
      </c>
      <c r="G582" s="132" t="s">
        <v>51</v>
      </c>
      <c r="H582" s="67" t="s">
        <v>117</v>
      </c>
      <c r="I582" s="68">
        <v>1.6</v>
      </c>
      <c r="J582" s="74"/>
      <c r="K582" s="69">
        <f t="shared" si="8"/>
        <v>0</v>
      </c>
      <c r="Z582" s="131"/>
    </row>
    <row r="583" spans="1:26" s="56" customFormat="1" ht="14.4" x14ac:dyDescent="0.3">
      <c r="A583" s="66"/>
      <c r="B583" s="61" t="s">
        <v>717</v>
      </c>
      <c r="C583" s="67" t="s">
        <v>707</v>
      </c>
      <c r="D583" s="67" t="s">
        <v>715</v>
      </c>
      <c r="E583" s="67" t="s">
        <v>716</v>
      </c>
      <c r="F583" s="67" t="s">
        <v>134</v>
      </c>
      <c r="G583" s="132" t="s">
        <v>54</v>
      </c>
      <c r="H583" s="67" t="s">
        <v>57</v>
      </c>
      <c r="I583" s="68">
        <v>2.17</v>
      </c>
      <c r="J583" s="74"/>
      <c r="K583" s="69">
        <f t="shared" si="8"/>
        <v>0</v>
      </c>
      <c r="Z583" s="131"/>
    </row>
    <row r="584" spans="1:26" s="56" customFormat="1" ht="14.4" x14ac:dyDescent="0.3">
      <c r="A584" s="66"/>
      <c r="B584" s="61" t="s">
        <v>1287</v>
      </c>
      <c r="C584" s="67" t="s">
        <v>707</v>
      </c>
      <c r="D584" s="67" t="s">
        <v>708</v>
      </c>
      <c r="E584" s="67" t="s">
        <v>1292</v>
      </c>
      <c r="F584" s="67" t="s">
        <v>134</v>
      </c>
      <c r="G584" s="132" t="s">
        <v>61</v>
      </c>
      <c r="H584" s="67"/>
      <c r="I584" s="68">
        <v>2.88</v>
      </c>
      <c r="J584" s="74"/>
      <c r="K584" s="69">
        <f t="shared" si="8"/>
        <v>0</v>
      </c>
      <c r="Z584" s="131"/>
    </row>
    <row r="585" spans="1:26" s="56" customFormat="1" ht="14.4" x14ac:dyDescent="0.3">
      <c r="A585" s="66"/>
      <c r="B585" s="61" t="s">
        <v>1329</v>
      </c>
      <c r="C585" s="67" t="s">
        <v>707</v>
      </c>
      <c r="D585" s="67" t="s">
        <v>708</v>
      </c>
      <c r="E585" s="67" t="s">
        <v>1292</v>
      </c>
      <c r="F585" s="67" t="s">
        <v>134</v>
      </c>
      <c r="G585" s="132" t="s">
        <v>340</v>
      </c>
      <c r="H585" s="67" t="s">
        <v>117</v>
      </c>
      <c r="I585" s="68">
        <v>3.0399999999999996</v>
      </c>
      <c r="J585" s="74"/>
      <c r="K585" s="69">
        <f t="shared" si="8"/>
        <v>0</v>
      </c>
      <c r="Z585" s="131"/>
    </row>
    <row r="586" spans="1:26" s="56" customFormat="1" ht="14.4" x14ac:dyDescent="0.3">
      <c r="A586" s="66"/>
      <c r="B586" s="61" t="s">
        <v>706</v>
      </c>
      <c r="C586" s="67" t="s">
        <v>707</v>
      </c>
      <c r="D586" s="67" t="s">
        <v>715</v>
      </c>
      <c r="E586" s="67" t="s">
        <v>709</v>
      </c>
      <c r="F586" s="67" t="s">
        <v>134</v>
      </c>
      <c r="G586" s="132" t="s">
        <v>100</v>
      </c>
      <c r="H586" s="67"/>
      <c r="I586" s="68">
        <v>2.6399999999999997</v>
      </c>
      <c r="J586" s="74"/>
      <c r="K586" s="69">
        <f t="shared" si="8"/>
        <v>0</v>
      </c>
      <c r="Z586" s="131"/>
    </row>
    <row r="587" spans="1:26" s="56" customFormat="1" ht="14.4" x14ac:dyDescent="0.3">
      <c r="A587" s="66"/>
      <c r="B587" s="61" t="s">
        <v>710</v>
      </c>
      <c r="C587" s="67" t="s">
        <v>707</v>
      </c>
      <c r="D587" s="67" t="s">
        <v>715</v>
      </c>
      <c r="E587" s="67" t="s">
        <v>709</v>
      </c>
      <c r="F587" s="67" t="s">
        <v>134</v>
      </c>
      <c r="G587" s="132" t="s">
        <v>51</v>
      </c>
      <c r="H587" s="67"/>
      <c r="I587" s="68">
        <v>2.8</v>
      </c>
      <c r="J587" s="74"/>
      <c r="K587" s="69">
        <f t="shared" si="8"/>
        <v>0</v>
      </c>
      <c r="Z587" s="131"/>
    </row>
    <row r="588" spans="1:26" s="56" customFormat="1" ht="14.4" x14ac:dyDescent="0.3">
      <c r="A588" s="66"/>
      <c r="B588" s="61" t="s">
        <v>711</v>
      </c>
      <c r="C588" s="67" t="s">
        <v>707</v>
      </c>
      <c r="D588" s="67" t="s">
        <v>715</v>
      </c>
      <c r="E588" s="67" t="s">
        <v>712</v>
      </c>
      <c r="F588" s="67" t="s">
        <v>134</v>
      </c>
      <c r="G588" s="132" t="s">
        <v>51</v>
      </c>
      <c r="H588" s="67" t="s">
        <v>117</v>
      </c>
      <c r="I588" s="68">
        <v>1.6</v>
      </c>
      <c r="J588" s="74"/>
      <c r="K588" s="69">
        <f t="shared" si="8"/>
        <v>0</v>
      </c>
      <c r="Z588" s="131"/>
    </row>
    <row r="589" spans="1:26" s="56" customFormat="1" ht="14.4" x14ac:dyDescent="0.3">
      <c r="A589" s="66"/>
      <c r="B589" s="61" t="s">
        <v>713</v>
      </c>
      <c r="C589" s="67" t="s">
        <v>707</v>
      </c>
      <c r="D589" s="67" t="s">
        <v>715</v>
      </c>
      <c r="E589" s="67" t="s">
        <v>712</v>
      </c>
      <c r="F589" s="67" t="s">
        <v>134</v>
      </c>
      <c r="G589" s="132" t="s">
        <v>54</v>
      </c>
      <c r="H589" s="67" t="s">
        <v>57</v>
      </c>
      <c r="I589" s="68">
        <v>2.17</v>
      </c>
      <c r="J589" s="74"/>
      <c r="K589" s="69">
        <f t="shared" si="8"/>
        <v>0</v>
      </c>
      <c r="Z589" s="131"/>
    </row>
    <row r="590" spans="1:26" s="56" customFormat="1" ht="14.4" x14ac:dyDescent="0.3">
      <c r="A590" s="66"/>
      <c r="B590" s="61" t="s">
        <v>718</v>
      </c>
      <c r="C590" s="67" t="s">
        <v>707</v>
      </c>
      <c r="D590" s="67" t="s">
        <v>708</v>
      </c>
      <c r="E590" s="67" t="s">
        <v>719</v>
      </c>
      <c r="F590" s="67" t="s">
        <v>134</v>
      </c>
      <c r="G590" s="132" t="s">
        <v>51</v>
      </c>
      <c r="H590" s="67" t="s">
        <v>117</v>
      </c>
      <c r="I590" s="68">
        <v>1.6</v>
      </c>
      <c r="J590" s="74"/>
      <c r="K590" s="69">
        <f t="shared" si="8"/>
        <v>0</v>
      </c>
      <c r="Z590" s="131"/>
    </row>
    <row r="591" spans="1:26" s="56" customFormat="1" ht="14.4" x14ac:dyDescent="0.3">
      <c r="A591" s="66"/>
      <c r="B591" s="61" t="s">
        <v>720</v>
      </c>
      <c r="C591" s="67" t="s">
        <v>707</v>
      </c>
      <c r="D591" s="67" t="s">
        <v>708</v>
      </c>
      <c r="E591" s="67" t="s">
        <v>719</v>
      </c>
      <c r="F591" s="67" t="s">
        <v>134</v>
      </c>
      <c r="G591" s="132" t="s">
        <v>54</v>
      </c>
      <c r="H591" s="67" t="s">
        <v>57</v>
      </c>
      <c r="I591" s="68">
        <v>2.17</v>
      </c>
      <c r="J591" s="74"/>
      <c r="K591" s="69">
        <f t="shared" si="8"/>
        <v>0</v>
      </c>
      <c r="Z591" s="131"/>
    </row>
    <row r="592" spans="1:26" s="56" customFormat="1" ht="14.4" x14ac:dyDescent="0.3">
      <c r="A592" s="66"/>
      <c r="B592" s="61" t="s">
        <v>721</v>
      </c>
      <c r="C592" s="67" t="s">
        <v>728</v>
      </c>
      <c r="D592" s="67" t="s">
        <v>729</v>
      </c>
      <c r="E592" s="67" t="s">
        <v>722</v>
      </c>
      <c r="F592" s="67" t="s">
        <v>134</v>
      </c>
      <c r="G592" s="132" t="s">
        <v>100</v>
      </c>
      <c r="H592" s="67" t="s">
        <v>117</v>
      </c>
      <c r="I592" s="68">
        <v>1.6</v>
      </c>
      <c r="J592" s="74"/>
      <c r="K592" s="69">
        <f t="shared" si="8"/>
        <v>0</v>
      </c>
      <c r="Z592" s="131"/>
    </row>
    <row r="593" spans="1:26" s="56" customFormat="1" ht="14.4" x14ac:dyDescent="0.3">
      <c r="A593" s="66"/>
      <c r="B593" s="61" t="s">
        <v>723</v>
      </c>
      <c r="C593" s="67" t="s">
        <v>728</v>
      </c>
      <c r="D593" s="67" t="s">
        <v>729</v>
      </c>
      <c r="E593" s="67" t="s">
        <v>722</v>
      </c>
      <c r="F593" s="67" t="s">
        <v>134</v>
      </c>
      <c r="G593" s="132" t="s">
        <v>51</v>
      </c>
      <c r="H593" s="67" t="s">
        <v>57</v>
      </c>
      <c r="I593" s="68">
        <v>2.17</v>
      </c>
      <c r="J593" s="74"/>
      <c r="K593" s="69">
        <f t="shared" si="8"/>
        <v>0</v>
      </c>
      <c r="Z593" s="131"/>
    </row>
    <row r="594" spans="1:26" s="56" customFormat="1" ht="14.4" x14ac:dyDescent="0.3">
      <c r="A594" s="66"/>
      <c r="B594" s="61" t="s">
        <v>724</v>
      </c>
      <c r="C594" s="67" t="s">
        <v>707</v>
      </c>
      <c r="D594" s="67" t="s">
        <v>715</v>
      </c>
      <c r="E594" s="67" t="s">
        <v>725</v>
      </c>
      <c r="F594" s="67" t="s">
        <v>134</v>
      </c>
      <c r="G594" s="132" t="s">
        <v>51</v>
      </c>
      <c r="H594" s="67" t="s">
        <v>117</v>
      </c>
      <c r="I594" s="68">
        <v>1.6</v>
      </c>
      <c r="J594" s="74"/>
      <c r="K594" s="69">
        <f t="shared" si="8"/>
        <v>0</v>
      </c>
      <c r="Z594" s="131"/>
    </row>
    <row r="595" spans="1:26" s="56" customFormat="1" ht="14.4" x14ac:dyDescent="0.3">
      <c r="A595" s="66"/>
      <c r="B595" s="61" t="s">
        <v>726</v>
      </c>
      <c r="C595" s="67" t="s">
        <v>707</v>
      </c>
      <c r="D595" s="67" t="s">
        <v>715</v>
      </c>
      <c r="E595" s="67" t="s">
        <v>725</v>
      </c>
      <c r="F595" s="67" t="s">
        <v>134</v>
      </c>
      <c r="G595" s="132" t="s">
        <v>54</v>
      </c>
      <c r="H595" s="67" t="s">
        <v>57</v>
      </c>
      <c r="I595" s="68">
        <v>2.17</v>
      </c>
      <c r="J595" s="74"/>
      <c r="K595" s="69">
        <f t="shared" si="8"/>
        <v>0</v>
      </c>
      <c r="Z595" s="131"/>
    </row>
    <row r="596" spans="1:26" s="56" customFormat="1" ht="14.4" x14ac:dyDescent="0.3">
      <c r="A596" s="66"/>
      <c r="B596" s="61" t="s">
        <v>727</v>
      </c>
      <c r="C596" s="67" t="s">
        <v>728</v>
      </c>
      <c r="D596" s="67" t="s">
        <v>729</v>
      </c>
      <c r="E596" s="67" t="s">
        <v>498</v>
      </c>
      <c r="F596" s="67" t="s">
        <v>134</v>
      </c>
      <c r="G596" s="132" t="s">
        <v>51</v>
      </c>
      <c r="H596" s="67" t="s">
        <v>117</v>
      </c>
      <c r="I596" s="68">
        <v>2.0799999999999996</v>
      </c>
      <c r="J596" s="74"/>
      <c r="K596" s="69">
        <f t="shared" si="8"/>
        <v>0</v>
      </c>
      <c r="Z596" s="131"/>
    </row>
    <row r="597" spans="1:26" s="56" customFormat="1" ht="14.4" x14ac:dyDescent="0.3">
      <c r="A597" s="66"/>
      <c r="B597" s="61" t="s">
        <v>730</v>
      </c>
      <c r="C597" s="67" t="s">
        <v>728</v>
      </c>
      <c r="D597" s="67" t="s">
        <v>729</v>
      </c>
      <c r="E597" s="67" t="s">
        <v>498</v>
      </c>
      <c r="F597" s="67" t="s">
        <v>134</v>
      </c>
      <c r="G597" s="132" t="s">
        <v>54</v>
      </c>
      <c r="H597" s="67" t="s">
        <v>57</v>
      </c>
      <c r="I597" s="68">
        <v>2.6399999999999997</v>
      </c>
      <c r="J597" s="74"/>
      <c r="K597" s="69">
        <f t="shared" si="8"/>
        <v>0</v>
      </c>
      <c r="Z597" s="131"/>
    </row>
    <row r="598" spans="1:26" s="56" customFormat="1" ht="14.4" x14ac:dyDescent="0.3">
      <c r="A598" s="66"/>
      <c r="B598" s="61" t="s">
        <v>1178</v>
      </c>
      <c r="C598" s="67" t="s">
        <v>1176</v>
      </c>
      <c r="D598" s="67" t="s">
        <v>1177</v>
      </c>
      <c r="E598" s="67"/>
      <c r="F598" s="67" t="s">
        <v>50</v>
      </c>
      <c r="G598" s="132" t="s">
        <v>80</v>
      </c>
      <c r="H598" s="67"/>
      <c r="I598" s="68">
        <v>1.76</v>
      </c>
      <c r="J598" s="74"/>
      <c r="K598" s="69">
        <f t="shared" si="8"/>
        <v>0</v>
      </c>
      <c r="Z598" s="131"/>
    </row>
    <row r="599" spans="1:26" s="56" customFormat="1" ht="14.4" x14ac:dyDescent="0.3">
      <c r="A599" s="66"/>
      <c r="B599" s="61" t="s">
        <v>1179</v>
      </c>
      <c r="C599" s="67" t="s">
        <v>1176</v>
      </c>
      <c r="D599" s="67" t="s">
        <v>1177</v>
      </c>
      <c r="E599" s="67"/>
      <c r="F599" s="67" t="s">
        <v>50</v>
      </c>
      <c r="G599" s="132" t="s">
        <v>103</v>
      </c>
      <c r="H599" s="67"/>
      <c r="I599" s="68">
        <v>1.92</v>
      </c>
      <c r="J599" s="74"/>
      <c r="K599" s="69">
        <f t="shared" si="8"/>
        <v>0</v>
      </c>
      <c r="Z599" s="131"/>
    </row>
    <row r="600" spans="1:26" s="56" customFormat="1" ht="14.4" x14ac:dyDescent="0.3">
      <c r="A600" s="66"/>
      <c r="B600" s="61" t="s">
        <v>1180</v>
      </c>
      <c r="C600" s="67" t="s">
        <v>1176</v>
      </c>
      <c r="D600" s="67" t="s">
        <v>1177</v>
      </c>
      <c r="E600" s="67"/>
      <c r="F600" s="67" t="s">
        <v>50</v>
      </c>
      <c r="G600" s="132" t="s">
        <v>94</v>
      </c>
      <c r="H600" s="67"/>
      <c r="I600" s="68">
        <v>2.17</v>
      </c>
      <c r="J600" s="74"/>
      <c r="K600" s="69">
        <f t="shared" si="8"/>
        <v>0</v>
      </c>
      <c r="Z600" s="131"/>
    </row>
    <row r="601" spans="1:26" s="56" customFormat="1" ht="14.4" x14ac:dyDescent="0.3">
      <c r="A601" s="66"/>
      <c r="B601" s="61" t="s">
        <v>1482</v>
      </c>
      <c r="C601" s="67" t="s">
        <v>891</v>
      </c>
      <c r="D601" s="67" t="s">
        <v>892</v>
      </c>
      <c r="E601" s="67" t="s">
        <v>1616</v>
      </c>
      <c r="F601" s="67" t="s">
        <v>53</v>
      </c>
      <c r="G601" s="132" t="s">
        <v>92</v>
      </c>
      <c r="H601" s="67" t="s">
        <v>1559</v>
      </c>
      <c r="I601" s="68">
        <v>2.6399999999999997</v>
      </c>
      <c r="J601" s="74"/>
      <c r="K601" s="69">
        <f t="shared" si="8"/>
        <v>0</v>
      </c>
      <c r="Z601" s="131"/>
    </row>
    <row r="602" spans="1:26" s="56" customFormat="1" ht="14.4" x14ac:dyDescent="0.3">
      <c r="A602" s="66"/>
      <c r="B602" s="61" t="s">
        <v>1181</v>
      </c>
      <c r="C602" s="67" t="s">
        <v>1176</v>
      </c>
      <c r="D602" s="67" t="s">
        <v>1177</v>
      </c>
      <c r="E602" s="67"/>
      <c r="F602" s="67" t="s">
        <v>53</v>
      </c>
      <c r="G602" s="132" t="s">
        <v>103</v>
      </c>
      <c r="H602" s="67" t="s">
        <v>57</v>
      </c>
      <c r="I602" s="68">
        <v>3.51</v>
      </c>
      <c r="J602" s="74"/>
      <c r="K602" s="69">
        <f t="shared" si="8"/>
        <v>0</v>
      </c>
      <c r="Z602" s="131"/>
    </row>
    <row r="603" spans="1:26" s="56" customFormat="1" ht="14.4" x14ac:dyDescent="0.3">
      <c r="A603" s="66"/>
      <c r="B603" s="61" t="s">
        <v>1142</v>
      </c>
      <c r="C603" s="67" t="s">
        <v>1012</v>
      </c>
      <c r="D603" s="67" t="s">
        <v>1143</v>
      </c>
      <c r="E603" s="67"/>
      <c r="F603" s="67" t="s">
        <v>69</v>
      </c>
      <c r="G603" s="132" t="s">
        <v>54</v>
      </c>
      <c r="H603" s="67"/>
      <c r="I603" s="68">
        <v>0.37</v>
      </c>
      <c r="J603" s="74"/>
      <c r="K603" s="69">
        <f t="shared" si="8"/>
        <v>0</v>
      </c>
      <c r="Z603" s="131"/>
    </row>
    <row r="604" spans="1:26" s="56" customFormat="1" ht="14.4" x14ac:dyDescent="0.3">
      <c r="A604" s="66"/>
      <c r="B604" s="61" t="s">
        <v>1144</v>
      </c>
      <c r="C604" s="67" t="s">
        <v>1012</v>
      </c>
      <c r="D604" s="67" t="s">
        <v>1143</v>
      </c>
      <c r="E604" s="67"/>
      <c r="F604" s="67" t="s">
        <v>69</v>
      </c>
      <c r="G604" s="132" t="s">
        <v>80</v>
      </c>
      <c r="H604" s="67"/>
      <c r="I604" s="68">
        <v>0.63</v>
      </c>
      <c r="J604" s="74"/>
      <c r="K604" s="69">
        <f t="shared" si="8"/>
        <v>0</v>
      </c>
      <c r="Z604" s="131"/>
    </row>
    <row r="605" spans="1:26" s="56" customFormat="1" ht="14.4" x14ac:dyDescent="0.3">
      <c r="A605" s="66"/>
      <c r="B605" s="61" t="s">
        <v>1145</v>
      </c>
      <c r="C605" s="67" t="s">
        <v>1012</v>
      </c>
      <c r="D605" s="67" t="s">
        <v>1143</v>
      </c>
      <c r="E605" s="67"/>
      <c r="F605" s="67" t="s">
        <v>50</v>
      </c>
      <c r="G605" s="132" t="s">
        <v>54</v>
      </c>
      <c r="H605" s="67"/>
      <c r="I605" s="68">
        <v>0.96</v>
      </c>
      <c r="J605" s="74"/>
      <c r="K605" s="69">
        <f t="shared" si="8"/>
        <v>0</v>
      </c>
      <c r="Z605" s="131"/>
    </row>
    <row r="606" spans="1:26" s="56" customFormat="1" ht="14.4" x14ac:dyDescent="0.3">
      <c r="A606" s="66"/>
      <c r="B606" s="61" t="s">
        <v>1146</v>
      </c>
      <c r="C606" s="67" t="s">
        <v>1012</v>
      </c>
      <c r="D606" s="67" t="s">
        <v>1143</v>
      </c>
      <c r="E606" s="67"/>
      <c r="F606" s="67" t="s">
        <v>50</v>
      </c>
      <c r="G606" s="132" t="s">
        <v>80</v>
      </c>
      <c r="H606" s="67"/>
      <c r="I606" s="68">
        <v>1.1200000000000001</v>
      </c>
      <c r="J606" s="74"/>
      <c r="K606" s="69">
        <f t="shared" si="8"/>
        <v>0</v>
      </c>
      <c r="Z606" s="131"/>
    </row>
    <row r="607" spans="1:26" s="56" customFormat="1" ht="14.4" x14ac:dyDescent="0.3">
      <c r="A607" s="66"/>
      <c r="B607" s="61" t="s">
        <v>1147</v>
      </c>
      <c r="C607" s="67" t="s">
        <v>1012</v>
      </c>
      <c r="D607" s="67" t="s">
        <v>1143</v>
      </c>
      <c r="E607" s="67"/>
      <c r="F607" s="67" t="s">
        <v>50</v>
      </c>
      <c r="G607" s="132" t="s">
        <v>92</v>
      </c>
      <c r="H607" s="67"/>
      <c r="I607" s="68">
        <v>1.21</v>
      </c>
      <c r="J607" s="74"/>
      <c r="K607" s="69">
        <f t="shared" si="8"/>
        <v>0</v>
      </c>
      <c r="Z607" s="131"/>
    </row>
    <row r="608" spans="1:26" s="56" customFormat="1" ht="14.4" x14ac:dyDescent="0.3">
      <c r="A608" s="66"/>
      <c r="B608" s="61" t="s">
        <v>1148</v>
      </c>
      <c r="C608" s="67" t="s">
        <v>1012</v>
      </c>
      <c r="D608" s="67" t="s">
        <v>1143</v>
      </c>
      <c r="E608" s="67"/>
      <c r="F608" s="67" t="s">
        <v>53</v>
      </c>
      <c r="G608" s="132" t="s">
        <v>103</v>
      </c>
      <c r="H608" s="67" t="s">
        <v>117</v>
      </c>
      <c r="I608" s="68">
        <v>1.69</v>
      </c>
      <c r="J608" s="74"/>
      <c r="K608" s="69">
        <f t="shared" si="8"/>
        <v>0</v>
      </c>
      <c r="Z608" s="131"/>
    </row>
    <row r="609" spans="1:26" s="56" customFormat="1" ht="14.4" x14ac:dyDescent="0.3">
      <c r="A609" s="66"/>
      <c r="B609" s="61" t="s">
        <v>1011</v>
      </c>
      <c r="C609" s="67" t="s">
        <v>1012</v>
      </c>
      <c r="D609" s="67" t="s">
        <v>1013</v>
      </c>
      <c r="E609" s="67"/>
      <c r="F609" s="67" t="s">
        <v>53</v>
      </c>
      <c r="G609" s="132" t="s">
        <v>103</v>
      </c>
      <c r="H609" s="67" t="s">
        <v>121</v>
      </c>
      <c r="I609" s="68">
        <v>2.6399999999999997</v>
      </c>
      <c r="J609" s="74"/>
      <c r="K609" s="69">
        <f t="shared" si="8"/>
        <v>0</v>
      </c>
      <c r="Z609" s="131"/>
    </row>
    <row r="610" spans="1:26" s="56" customFormat="1" ht="14.4" x14ac:dyDescent="0.3">
      <c r="A610" s="66"/>
      <c r="B610" s="61" t="s">
        <v>334</v>
      </c>
      <c r="C610" s="67" t="s">
        <v>333</v>
      </c>
      <c r="D610" s="67" t="s">
        <v>335</v>
      </c>
      <c r="E610" s="67"/>
      <c r="F610" s="67" t="s">
        <v>50</v>
      </c>
      <c r="G610" s="132" t="s">
        <v>112</v>
      </c>
      <c r="H610" s="67"/>
      <c r="I610" s="68">
        <v>1.37</v>
      </c>
      <c r="J610" s="74"/>
      <c r="K610" s="69">
        <f t="shared" si="8"/>
        <v>0</v>
      </c>
      <c r="Z610" s="131"/>
    </row>
    <row r="611" spans="1:26" s="56" customFormat="1" ht="14.4" x14ac:dyDescent="0.3">
      <c r="A611" s="66"/>
      <c r="B611" s="61" t="s">
        <v>332</v>
      </c>
      <c r="C611" s="67" t="s">
        <v>333</v>
      </c>
      <c r="D611" s="67" t="s">
        <v>335</v>
      </c>
      <c r="E611" s="67"/>
      <c r="F611" s="67" t="s">
        <v>50</v>
      </c>
      <c r="G611" s="132" t="s">
        <v>80</v>
      </c>
      <c r="H611" s="67"/>
      <c r="I611" s="68">
        <v>1.6</v>
      </c>
      <c r="J611" s="74"/>
      <c r="K611" s="69">
        <f t="shared" si="8"/>
        <v>0</v>
      </c>
      <c r="Z611" s="131"/>
    </row>
    <row r="612" spans="1:26" s="56" customFormat="1" ht="14.4" x14ac:dyDescent="0.3">
      <c r="A612" s="66"/>
      <c r="B612" s="61" t="s">
        <v>1483</v>
      </c>
      <c r="C612" s="67" t="s">
        <v>1617</v>
      </c>
      <c r="D612" s="67" t="s">
        <v>1618</v>
      </c>
      <c r="E612" s="67"/>
      <c r="F612" s="67" t="s">
        <v>238</v>
      </c>
      <c r="G612" s="132" t="s">
        <v>51</v>
      </c>
      <c r="H612" s="67"/>
      <c r="I612" s="68">
        <v>1.05</v>
      </c>
      <c r="J612" s="74"/>
      <c r="K612" s="69">
        <f t="shared" si="8"/>
        <v>0</v>
      </c>
      <c r="Z612" s="131"/>
    </row>
    <row r="613" spans="1:26" s="56" customFormat="1" ht="14.4" x14ac:dyDescent="0.3">
      <c r="A613" s="66"/>
      <c r="B613" s="61" t="s">
        <v>1484</v>
      </c>
      <c r="C613" s="67" t="s">
        <v>1617</v>
      </c>
      <c r="D613" s="67" t="s">
        <v>1618</v>
      </c>
      <c r="E613" s="67"/>
      <c r="F613" s="67" t="s">
        <v>238</v>
      </c>
      <c r="G613" s="132" t="s">
        <v>112</v>
      </c>
      <c r="H613" s="67"/>
      <c r="I613" s="68">
        <v>1.53</v>
      </c>
      <c r="J613" s="74"/>
      <c r="K613" s="69">
        <f t="shared" si="8"/>
        <v>0</v>
      </c>
      <c r="Z613" s="131"/>
    </row>
    <row r="614" spans="1:26" s="56" customFormat="1" ht="14.4" x14ac:dyDescent="0.3">
      <c r="A614" s="66"/>
      <c r="B614" s="61" t="s">
        <v>1485</v>
      </c>
      <c r="C614" s="67" t="s">
        <v>1617</v>
      </c>
      <c r="D614" s="67" t="s">
        <v>1618</v>
      </c>
      <c r="E614" s="67"/>
      <c r="F614" s="67" t="s">
        <v>238</v>
      </c>
      <c r="G614" s="132" t="s">
        <v>103</v>
      </c>
      <c r="H614" s="67"/>
      <c r="I614" s="68">
        <v>1.92</v>
      </c>
      <c r="J614" s="74"/>
      <c r="K614" s="69">
        <f t="shared" ref="K614:K677" si="9">J614*I614</f>
        <v>0</v>
      </c>
      <c r="Z614" s="131"/>
    </row>
    <row r="615" spans="1:26" s="56" customFormat="1" ht="14.4" x14ac:dyDescent="0.3">
      <c r="A615" s="66"/>
      <c r="B615" s="61" t="s">
        <v>1486</v>
      </c>
      <c r="C615" s="67" t="s">
        <v>1619</v>
      </c>
      <c r="D615" s="67" t="s">
        <v>1620</v>
      </c>
      <c r="E615" s="67"/>
      <c r="F615" s="67" t="s">
        <v>238</v>
      </c>
      <c r="G615" s="132" t="s">
        <v>51</v>
      </c>
      <c r="H615" s="67"/>
      <c r="I615" s="68">
        <v>1.21</v>
      </c>
      <c r="J615" s="74"/>
      <c r="K615" s="69">
        <f t="shared" si="9"/>
        <v>0</v>
      </c>
      <c r="Z615" s="131"/>
    </row>
    <row r="616" spans="1:26" s="56" customFormat="1" ht="14.4" x14ac:dyDescent="0.3">
      <c r="A616" s="66"/>
      <c r="B616" s="61" t="s">
        <v>1487</v>
      </c>
      <c r="C616" s="67" t="s">
        <v>1619</v>
      </c>
      <c r="D616" s="67" t="s">
        <v>1620</v>
      </c>
      <c r="E616" s="67"/>
      <c r="F616" s="67" t="s">
        <v>238</v>
      </c>
      <c r="G616" s="132" t="s">
        <v>112</v>
      </c>
      <c r="H616" s="67"/>
      <c r="I616" s="68">
        <v>1.6</v>
      </c>
      <c r="J616" s="74"/>
      <c r="K616" s="69">
        <f t="shared" si="9"/>
        <v>0</v>
      </c>
      <c r="Z616" s="131"/>
    </row>
    <row r="617" spans="1:26" s="56" customFormat="1" ht="14.4" x14ac:dyDescent="0.3">
      <c r="A617" s="66"/>
      <c r="B617" s="61" t="s">
        <v>1488</v>
      </c>
      <c r="C617" s="67" t="s">
        <v>1619</v>
      </c>
      <c r="D617" s="67" t="s">
        <v>1620</v>
      </c>
      <c r="E617" s="67"/>
      <c r="F617" s="67" t="s">
        <v>238</v>
      </c>
      <c r="G617" s="132" t="s">
        <v>103</v>
      </c>
      <c r="H617" s="67"/>
      <c r="I617" s="68">
        <v>2.17</v>
      </c>
      <c r="J617" s="74"/>
      <c r="K617" s="69">
        <f t="shared" si="9"/>
        <v>0</v>
      </c>
      <c r="Z617" s="131"/>
    </row>
    <row r="618" spans="1:26" s="56" customFormat="1" ht="14.4" x14ac:dyDescent="0.3">
      <c r="A618" s="66"/>
      <c r="B618" s="61" t="s">
        <v>420</v>
      </c>
      <c r="C618" s="67" t="s">
        <v>421</v>
      </c>
      <c r="D618" s="67" t="s">
        <v>422</v>
      </c>
      <c r="E618" s="67"/>
      <c r="F618" s="67" t="s">
        <v>69</v>
      </c>
      <c r="G618" s="132" t="s">
        <v>86</v>
      </c>
      <c r="H618" s="67"/>
      <c r="I618" s="68">
        <v>0.8</v>
      </c>
      <c r="J618" s="74"/>
      <c r="K618" s="69">
        <f t="shared" si="9"/>
        <v>0</v>
      </c>
      <c r="Z618" s="131"/>
    </row>
    <row r="619" spans="1:26" s="56" customFormat="1" ht="14.4" x14ac:dyDescent="0.3">
      <c r="A619" s="66"/>
      <c r="B619" s="61" t="s">
        <v>423</v>
      </c>
      <c r="C619" s="67" t="s">
        <v>421</v>
      </c>
      <c r="D619" s="67" t="s">
        <v>422</v>
      </c>
      <c r="E619" s="67"/>
      <c r="F619" s="67" t="s">
        <v>69</v>
      </c>
      <c r="G619" s="132" t="s">
        <v>51</v>
      </c>
      <c r="H619" s="67"/>
      <c r="I619" s="68">
        <v>0.96</v>
      </c>
      <c r="J619" s="74"/>
      <c r="K619" s="69">
        <f t="shared" si="9"/>
        <v>0</v>
      </c>
      <c r="Z619" s="131"/>
    </row>
    <row r="620" spans="1:26" s="56" customFormat="1" ht="14.4" x14ac:dyDescent="0.3">
      <c r="A620" s="66"/>
      <c r="B620" s="61" t="s">
        <v>1288</v>
      </c>
      <c r="C620" s="67" t="s">
        <v>421</v>
      </c>
      <c r="D620" s="67" t="s">
        <v>422</v>
      </c>
      <c r="E620" s="67"/>
      <c r="F620" s="67" t="s">
        <v>238</v>
      </c>
      <c r="G620" s="132" t="s">
        <v>51</v>
      </c>
      <c r="H620" s="67"/>
      <c r="I620" s="68">
        <v>1.21</v>
      </c>
      <c r="J620" s="74"/>
      <c r="K620" s="69">
        <f t="shared" si="9"/>
        <v>0</v>
      </c>
      <c r="Z620" s="131"/>
    </row>
    <row r="621" spans="1:26" s="56" customFormat="1" ht="14.4" x14ac:dyDescent="0.3">
      <c r="A621" s="66"/>
      <c r="B621" s="61" t="s">
        <v>1289</v>
      </c>
      <c r="C621" s="67" t="s">
        <v>421</v>
      </c>
      <c r="D621" s="67" t="s">
        <v>422</v>
      </c>
      <c r="E621" s="67"/>
      <c r="F621" s="67" t="s">
        <v>238</v>
      </c>
      <c r="G621" s="132" t="s">
        <v>112</v>
      </c>
      <c r="H621" s="67"/>
      <c r="I621" s="68">
        <v>1.92</v>
      </c>
      <c r="J621" s="74"/>
      <c r="K621" s="69">
        <f t="shared" si="9"/>
        <v>0</v>
      </c>
      <c r="Z621" s="131"/>
    </row>
    <row r="622" spans="1:26" s="56" customFormat="1" ht="14.4" x14ac:dyDescent="0.3">
      <c r="A622" s="66"/>
      <c r="B622" s="61" t="s">
        <v>1330</v>
      </c>
      <c r="C622" s="67" t="s">
        <v>421</v>
      </c>
      <c r="D622" s="67" t="s">
        <v>422</v>
      </c>
      <c r="E622" s="67"/>
      <c r="F622" s="67" t="s">
        <v>53</v>
      </c>
      <c r="G622" s="132" t="s">
        <v>80</v>
      </c>
      <c r="H622" s="67"/>
      <c r="I622" s="68">
        <v>2.5599999999999996</v>
      </c>
      <c r="J622" s="74"/>
      <c r="K622" s="69">
        <f t="shared" si="9"/>
        <v>0</v>
      </c>
      <c r="Z622" s="131"/>
    </row>
    <row r="623" spans="1:26" s="56" customFormat="1" ht="14.4" x14ac:dyDescent="0.3">
      <c r="A623" s="66"/>
      <c r="B623" s="61" t="s">
        <v>424</v>
      </c>
      <c r="C623" s="67" t="s">
        <v>421</v>
      </c>
      <c r="D623" s="67" t="s">
        <v>422</v>
      </c>
      <c r="E623" s="67"/>
      <c r="F623" s="67" t="s">
        <v>53</v>
      </c>
      <c r="G623" s="132" t="s">
        <v>103</v>
      </c>
      <c r="H623" s="67"/>
      <c r="I623" s="68">
        <v>3.19</v>
      </c>
      <c r="J623" s="74"/>
      <c r="K623" s="69">
        <f t="shared" si="9"/>
        <v>0</v>
      </c>
      <c r="Z623" s="131"/>
    </row>
    <row r="624" spans="1:26" s="56" customFormat="1" ht="14.4" x14ac:dyDescent="0.3">
      <c r="A624" s="66"/>
      <c r="B624" s="61" t="s">
        <v>1331</v>
      </c>
      <c r="C624" s="67" t="s">
        <v>421</v>
      </c>
      <c r="D624" s="67" t="s">
        <v>422</v>
      </c>
      <c r="E624" s="67"/>
      <c r="F624" s="67" t="s">
        <v>1332</v>
      </c>
      <c r="G624" s="132" t="s">
        <v>96</v>
      </c>
      <c r="H624" s="67"/>
      <c r="I624" s="68">
        <v>4.79</v>
      </c>
      <c r="J624" s="74"/>
      <c r="K624" s="69">
        <f t="shared" si="9"/>
        <v>0</v>
      </c>
      <c r="Z624" s="131"/>
    </row>
    <row r="625" spans="1:26" s="56" customFormat="1" ht="14.4" x14ac:dyDescent="0.3">
      <c r="A625" s="66"/>
      <c r="B625" s="61" t="s">
        <v>425</v>
      </c>
      <c r="C625" s="67" t="s">
        <v>426</v>
      </c>
      <c r="D625" s="67" t="s">
        <v>427</v>
      </c>
      <c r="E625" s="67"/>
      <c r="F625" s="67" t="s">
        <v>69</v>
      </c>
      <c r="G625" s="132" t="s">
        <v>86</v>
      </c>
      <c r="H625" s="67"/>
      <c r="I625" s="68">
        <v>0.37</v>
      </c>
      <c r="J625" s="74"/>
      <c r="K625" s="69">
        <f t="shared" si="9"/>
        <v>0</v>
      </c>
      <c r="Z625" s="131"/>
    </row>
    <row r="626" spans="1:26" s="56" customFormat="1" ht="14.4" x14ac:dyDescent="0.3">
      <c r="A626" s="66"/>
      <c r="B626" s="61" t="s">
        <v>428</v>
      </c>
      <c r="C626" s="67" t="s">
        <v>426</v>
      </c>
      <c r="D626" s="67" t="s">
        <v>427</v>
      </c>
      <c r="E626" s="67"/>
      <c r="F626" s="67" t="s">
        <v>69</v>
      </c>
      <c r="G626" s="132" t="s">
        <v>100</v>
      </c>
      <c r="H626" s="67"/>
      <c r="I626" s="68">
        <v>0.45</v>
      </c>
      <c r="J626" s="74"/>
      <c r="K626" s="69">
        <f t="shared" si="9"/>
        <v>0</v>
      </c>
      <c r="Z626" s="131"/>
    </row>
    <row r="627" spans="1:26" s="56" customFormat="1" ht="14.4" x14ac:dyDescent="0.3">
      <c r="A627" s="66"/>
      <c r="B627" s="61" t="s">
        <v>429</v>
      </c>
      <c r="C627" s="67" t="s">
        <v>426</v>
      </c>
      <c r="D627" s="67" t="s">
        <v>427</v>
      </c>
      <c r="E627" s="67"/>
      <c r="F627" s="67" t="s">
        <v>69</v>
      </c>
      <c r="G627" s="132" t="s">
        <v>51</v>
      </c>
      <c r="H627" s="67"/>
      <c r="I627" s="68">
        <v>0.54</v>
      </c>
      <c r="J627" s="74"/>
      <c r="K627" s="69">
        <f t="shared" si="9"/>
        <v>0</v>
      </c>
      <c r="Z627" s="131"/>
    </row>
    <row r="628" spans="1:26" s="56" customFormat="1" ht="14.4" x14ac:dyDescent="0.3">
      <c r="A628" s="66"/>
      <c r="B628" s="61" t="s">
        <v>430</v>
      </c>
      <c r="C628" s="67" t="s">
        <v>426</v>
      </c>
      <c r="D628" s="67" t="s">
        <v>427</v>
      </c>
      <c r="E628" s="67"/>
      <c r="F628" s="67" t="s">
        <v>69</v>
      </c>
      <c r="G628" s="132" t="s">
        <v>54</v>
      </c>
      <c r="H628" s="67"/>
      <c r="I628" s="68">
        <v>0.63</v>
      </c>
      <c r="J628" s="74"/>
      <c r="K628" s="69">
        <f t="shared" si="9"/>
        <v>0</v>
      </c>
      <c r="Z628" s="131"/>
    </row>
    <row r="629" spans="1:26" s="56" customFormat="1" ht="14.4" x14ac:dyDescent="0.3">
      <c r="A629" s="66"/>
      <c r="B629" s="61" t="s">
        <v>431</v>
      </c>
      <c r="C629" s="67" t="s">
        <v>426</v>
      </c>
      <c r="D629" s="67" t="s">
        <v>427</v>
      </c>
      <c r="E629" s="67"/>
      <c r="F629" s="67" t="s">
        <v>69</v>
      </c>
      <c r="G629" s="132" t="s">
        <v>112</v>
      </c>
      <c r="H629" s="67"/>
      <c r="I629" s="68">
        <v>0.8</v>
      </c>
      <c r="J629" s="74"/>
      <c r="K629" s="69">
        <f t="shared" si="9"/>
        <v>0</v>
      </c>
      <c r="Z629" s="131"/>
    </row>
    <row r="630" spans="1:26" s="56" customFormat="1" ht="14.4" x14ac:dyDescent="0.3">
      <c r="A630" s="66"/>
      <c r="B630" s="61" t="s">
        <v>432</v>
      </c>
      <c r="C630" s="67" t="s">
        <v>426</v>
      </c>
      <c r="D630" s="67" t="s">
        <v>427</v>
      </c>
      <c r="E630" s="67"/>
      <c r="F630" s="67" t="s">
        <v>238</v>
      </c>
      <c r="G630" s="132" t="s">
        <v>54</v>
      </c>
      <c r="H630" s="67"/>
      <c r="I630" s="68">
        <v>0.89</v>
      </c>
      <c r="J630" s="74"/>
      <c r="K630" s="69">
        <f t="shared" si="9"/>
        <v>0</v>
      </c>
      <c r="Z630" s="131"/>
    </row>
    <row r="631" spans="1:26" s="56" customFormat="1" ht="14.4" x14ac:dyDescent="0.3">
      <c r="A631" s="66"/>
      <c r="B631" s="61" t="s">
        <v>433</v>
      </c>
      <c r="C631" s="67" t="s">
        <v>426</v>
      </c>
      <c r="D631" s="67" t="s">
        <v>427</v>
      </c>
      <c r="E631" s="67"/>
      <c r="F631" s="67" t="s">
        <v>238</v>
      </c>
      <c r="G631" s="132" t="s">
        <v>112</v>
      </c>
      <c r="H631" s="67"/>
      <c r="I631" s="68">
        <v>1.05</v>
      </c>
      <c r="J631" s="74"/>
      <c r="K631" s="69">
        <f t="shared" si="9"/>
        <v>0</v>
      </c>
      <c r="Z631" s="131"/>
    </row>
    <row r="632" spans="1:26" s="56" customFormat="1" ht="14.4" x14ac:dyDescent="0.3">
      <c r="A632" s="66"/>
      <c r="B632" s="61" t="s">
        <v>436</v>
      </c>
      <c r="C632" s="67" t="s">
        <v>426</v>
      </c>
      <c r="D632" s="67" t="s">
        <v>427</v>
      </c>
      <c r="E632" s="67"/>
      <c r="F632" s="67" t="s">
        <v>238</v>
      </c>
      <c r="G632" s="132" t="s">
        <v>56</v>
      </c>
      <c r="H632" s="67"/>
      <c r="I632" s="68">
        <v>1.21</v>
      </c>
      <c r="J632" s="74"/>
      <c r="K632" s="69">
        <f t="shared" si="9"/>
        <v>0</v>
      </c>
      <c r="Z632" s="131"/>
    </row>
    <row r="633" spans="1:26" s="56" customFormat="1" ht="14.4" x14ac:dyDescent="0.3">
      <c r="A633" s="66"/>
      <c r="B633" s="61" t="s">
        <v>1333</v>
      </c>
      <c r="C633" s="67" t="s">
        <v>426</v>
      </c>
      <c r="D633" s="67" t="s">
        <v>427</v>
      </c>
      <c r="E633" s="67"/>
      <c r="F633" s="67" t="s">
        <v>50</v>
      </c>
      <c r="G633" s="132" t="s">
        <v>54</v>
      </c>
      <c r="H633" s="67"/>
      <c r="I633" s="68">
        <v>0.96</v>
      </c>
      <c r="J633" s="74"/>
      <c r="K633" s="69">
        <f t="shared" si="9"/>
        <v>0</v>
      </c>
      <c r="Z633" s="131"/>
    </row>
    <row r="634" spans="1:26" s="56" customFormat="1" ht="14.4" x14ac:dyDescent="0.3">
      <c r="A634" s="66"/>
      <c r="B634" s="61" t="s">
        <v>434</v>
      </c>
      <c r="C634" s="67" t="s">
        <v>426</v>
      </c>
      <c r="D634" s="67" t="s">
        <v>427</v>
      </c>
      <c r="E634" s="67"/>
      <c r="F634" s="67" t="s">
        <v>50</v>
      </c>
      <c r="G634" s="132" t="s">
        <v>112</v>
      </c>
      <c r="H634" s="67"/>
      <c r="I634" s="68">
        <v>1.1200000000000001</v>
      </c>
      <c r="J634" s="74"/>
      <c r="K634" s="69">
        <f t="shared" si="9"/>
        <v>0</v>
      </c>
      <c r="Z634" s="131"/>
    </row>
    <row r="635" spans="1:26" s="56" customFormat="1" ht="14.4" x14ac:dyDescent="0.3">
      <c r="A635" s="66"/>
      <c r="B635" s="61" t="s">
        <v>435</v>
      </c>
      <c r="C635" s="67" t="s">
        <v>426</v>
      </c>
      <c r="D635" s="67" t="s">
        <v>427</v>
      </c>
      <c r="E635" s="67"/>
      <c r="F635" s="67" t="s">
        <v>50</v>
      </c>
      <c r="G635" s="132" t="s">
        <v>56</v>
      </c>
      <c r="H635" s="67"/>
      <c r="I635" s="68">
        <v>1.21</v>
      </c>
      <c r="J635" s="74"/>
      <c r="K635" s="69">
        <f t="shared" si="9"/>
        <v>0</v>
      </c>
      <c r="Z635" s="131"/>
    </row>
    <row r="636" spans="1:26" s="56" customFormat="1" ht="14.4" x14ac:dyDescent="0.3">
      <c r="A636" s="66"/>
      <c r="B636" s="61" t="s">
        <v>438</v>
      </c>
      <c r="C636" s="67" t="s">
        <v>426</v>
      </c>
      <c r="D636" s="67" t="s">
        <v>427</v>
      </c>
      <c r="E636" s="67"/>
      <c r="F636" s="67" t="s">
        <v>50</v>
      </c>
      <c r="G636" s="132" t="s">
        <v>92</v>
      </c>
      <c r="H636" s="67"/>
      <c r="I636" s="68">
        <v>1.37</v>
      </c>
      <c r="J636" s="74"/>
      <c r="K636" s="69">
        <f t="shared" si="9"/>
        <v>0</v>
      </c>
      <c r="Z636" s="131"/>
    </row>
    <row r="637" spans="1:26" s="56" customFormat="1" ht="14.4" x14ac:dyDescent="0.3">
      <c r="A637" s="66"/>
      <c r="B637" s="61" t="s">
        <v>437</v>
      </c>
      <c r="C637" s="67" t="s">
        <v>426</v>
      </c>
      <c r="D637" s="67" t="s">
        <v>427</v>
      </c>
      <c r="E637" s="67"/>
      <c r="F637" s="67" t="s">
        <v>53</v>
      </c>
      <c r="G637" s="132" t="s">
        <v>80</v>
      </c>
      <c r="H637" s="67"/>
      <c r="I637" s="68">
        <v>1.21</v>
      </c>
      <c r="J637" s="74"/>
      <c r="K637" s="69">
        <f t="shared" si="9"/>
        <v>0</v>
      </c>
      <c r="Z637" s="131"/>
    </row>
    <row r="638" spans="1:26" s="56" customFormat="1" ht="14.4" x14ac:dyDescent="0.3">
      <c r="A638" s="66"/>
      <c r="B638" s="61" t="s">
        <v>439</v>
      </c>
      <c r="C638" s="67" t="s">
        <v>426</v>
      </c>
      <c r="D638" s="67" t="s">
        <v>427</v>
      </c>
      <c r="E638" s="67"/>
      <c r="F638" s="67" t="s">
        <v>53</v>
      </c>
      <c r="G638" s="132" t="s">
        <v>103</v>
      </c>
      <c r="H638" s="67"/>
      <c r="I638" s="68">
        <v>1.53</v>
      </c>
      <c r="J638" s="74"/>
      <c r="K638" s="69">
        <f t="shared" si="9"/>
        <v>0</v>
      </c>
      <c r="Z638" s="131"/>
    </row>
    <row r="639" spans="1:26" s="56" customFormat="1" ht="14.4" x14ac:dyDescent="0.3">
      <c r="A639" s="66"/>
      <c r="B639" s="61" t="s">
        <v>440</v>
      </c>
      <c r="C639" s="67" t="s">
        <v>426</v>
      </c>
      <c r="D639" s="67" t="s">
        <v>427</v>
      </c>
      <c r="E639" s="67"/>
      <c r="F639" s="67" t="s">
        <v>53</v>
      </c>
      <c r="G639" s="132" t="s">
        <v>82</v>
      </c>
      <c r="H639" s="67"/>
      <c r="I639" s="68">
        <v>1.92</v>
      </c>
      <c r="J639" s="74"/>
      <c r="K639" s="69">
        <f t="shared" si="9"/>
        <v>0</v>
      </c>
      <c r="Z639" s="131"/>
    </row>
    <row r="640" spans="1:26" s="56" customFormat="1" ht="14.4" x14ac:dyDescent="0.3">
      <c r="A640" s="66"/>
      <c r="B640" s="61" t="s">
        <v>441</v>
      </c>
      <c r="C640" s="67" t="s">
        <v>426</v>
      </c>
      <c r="D640" s="67" t="s">
        <v>427</v>
      </c>
      <c r="E640" s="67"/>
      <c r="F640" s="67" t="s">
        <v>53</v>
      </c>
      <c r="G640" s="132" t="s">
        <v>96</v>
      </c>
      <c r="H640" s="67"/>
      <c r="I640" s="68">
        <v>2.6399999999999997</v>
      </c>
      <c r="J640" s="74"/>
      <c r="K640" s="69">
        <f t="shared" si="9"/>
        <v>0</v>
      </c>
      <c r="Z640" s="131"/>
    </row>
    <row r="641" spans="1:26" s="56" customFormat="1" ht="14.4" x14ac:dyDescent="0.3">
      <c r="A641" s="66"/>
      <c r="B641" s="61" t="s">
        <v>442</v>
      </c>
      <c r="C641" s="67" t="s">
        <v>426</v>
      </c>
      <c r="D641" s="67" t="s">
        <v>427</v>
      </c>
      <c r="E641" s="67"/>
      <c r="F641" s="67" t="s">
        <v>53</v>
      </c>
      <c r="G641" s="132" t="s">
        <v>443</v>
      </c>
      <c r="H641" s="67"/>
      <c r="I641" s="68">
        <v>3.3499999999999996</v>
      </c>
      <c r="J641" s="74"/>
      <c r="K641" s="69">
        <f t="shared" si="9"/>
        <v>0</v>
      </c>
      <c r="Z641" s="131"/>
    </row>
    <row r="642" spans="1:26" s="56" customFormat="1" ht="14.4" x14ac:dyDescent="0.3">
      <c r="A642" s="66"/>
      <c r="B642" s="61" t="s">
        <v>415</v>
      </c>
      <c r="C642" s="67" t="s">
        <v>416</v>
      </c>
      <c r="D642" s="67" t="s">
        <v>417</v>
      </c>
      <c r="E642" s="67"/>
      <c r="F642" s="67" t="s">
        <v>69</v>
      </c>
      <c r="G642" s="132" t="s">
        <v>100</v>
      </c>
      <c r="H642" s="67"/>
      <c r="I642" s="68">
        <v>0.43</v>
      </c>
      <c r="J642" s="74"/>
      <c r="K642" s="69">
        <f t="shared" si="9"/>
        <v>0</v>
      </c>
      <c r="Z642" s="131"/>
    </row>
    <row r="643" spans="1:26" s="56" customFormat="1" ht="14.4" x14ac:dyDescent="0.3">
      <c r="A643" s="66"/>
      <c r="B643" s="61" t="s">
        <v>418</v>
      </c>
      <c r="C643" s="67" t="s">
        <v>416</v>
      </c>
      <c r="D643" s="67" t="s">
        <v>417</v>
      </c>
      <c r="E643" s="67"/>
      <c r="F643" s="67" t="s">
        <v>69</v>
      </c>
      <c r="G643" s="132" t="s">
        <v>51</v>
      </c>
      <c r="H643" s="67"/>
      <c r="I643" s="68">
        <v>0.57000000000000006</v>
      </c>
      <c r="J643" s="74"/>
      <c r="K643" s="69">
        <f t="shared" si="9"/>
        <v>0</v>
      </c>
      <c r="Z643" s="131"/>
    </row>
    <row r="644" spans="1:26" s="56" customFormat="1" ht="14.4" x14ac:dyDescent="0.3">
      <c r="A644" s="66"/>
      <c r="B644" s="61" t="s">
        <v>419</v>
      </c>
      <c r="C644" s="67" t="s">
        <v>416</v>
      </c>
      <c r="D644" s="67" t="s">
        <v>417</v>
      </c>
      <c r="E644" s="67"/>
      <c r="F644" s="67" t="s">
        <v>238</v>
      </c>
      <c r="G644" s="132" t="s">
        <v>92</v>
      </c>
      <c r="H644" s="67"/>
      <c r="I644" s="68">
        <v>1.53</v>
      </c>
      <c r="J644" s="74"/>
      <c r="K644" s="69">
        <f t="shared" si="9"/>
        <v>0</v>
      </c>
      <c r="Z644" s="131"/>
    </row>
    <row r="645" spans="1:26" s="56" customFormat="1" ht="14.4" x14ac:dyDescent="0.3">
      <c r="A645" s="66"/>
      <c r="B645" s="61" t="s">
        <v>1290</v>
      </c>
      <c r="C645" s="67" t="s">
        <v>416</v>
      </c>
      <c r="D645" s="67" t="s">
        <v>417</v>
      </c>
      <c r="E645" s="67"/>
      <c r="F645" s="67" t="s">
        <v>53</v>
      </c>
      <c r="G645" s="132" t="s">
        <v>96</v>
      </c>
      <c r="H645" s="67"/>
      <c r="I645" s="68">
        <v>2.6399999999999997</v>
      </c>
      <c r="J645" s="74"/>
      <c r="K645" s="69">
        <f t="shared" si="9"/>
        <v>0</v>
      </c>
      <c r="Z645" s="131"/>
    </row>
    <row r="646" spans="1:26" s="56" customFormat="1" ht="14.4" x14ac:dyDescent="0.3">
      <c r="A646" s="66"/>
      <c r="B646" s="61" t="s">
        <v>466</v>
      </c>
      <c r="C646" s="67" t="s">
        <v>467</v>
      </c>
      <c r="D646" s="67" t="s">
        <v>468</v>
      </c>
      <c r="E646" s="67"/>
      <c r="F646" s="67" t="s">
        <v>69</v>
      </c>
      <c r="G646" s="132" t="s">
        <v>86</v>
      </c>
      <c r="H646" s="67"/>
      <c r="I646" s="68">
        <v>0.31</v>
      </c>
      <c r="J646" s="74"/>
      <c r="K646" s="69">
        <f t="shared" si="9"/>
        <v>0</v>
      </c>
      <c r="Z646" s="131"/>
    </row>
    <row r="647" spans="1:26" s="56" customFormat="1" ht="14.4" x14ac:dyDescent="0.3">
      <c r="A647" s="66"/>
      <c r="B647" s="61" t="s">
        <v>469</v>
      </c>
      <c r="C647" s="67" t="s">
        <v>467</v>
      </c>
      <c r="D647" s="67" t="s">
        <v>468</v>
      </c>
      <c r="E647" s="67"/>
      <c r="F647" s="67" t="s">
        <v>50</v>
      </c>
      <c r="G647" s="132" t="s">
        <v>54</v>
      </c>
      <c r="H647" s="67"/>
      <c r="I647" s="68">
        <v>0.96</v>
      </c>
      <c r="J647" s="74"/>
      <c r="K647" s="69">
        <f t="shared" si="9"/>
        <v>0</v>
      </c>
      <c r="Z647" s="131"/>
    </row>
    <row r="648" spans="1:26" s="56" customFormat="1" ht="14.4" x14ac:dyDescent="0.3">
      <c r="A648" s="66"/>
      <c r="B648" s="61" t="s">
        <v>470</v>
      </c>
      <c r="C648" s="67" t="s">
        <v>467</v>
      </c>
      <c r="D648" s="67" t="s">
        <v>468</v>
      </c>
      <c r="E648" s="67"/>
      <c r="F648" s="67" t="s">
        <v>50</v>
      </c>
      <c r="G648" s="132" t="s">
        <v>112</v>
      </c>
      <c r="H648" s="67"/>
      <c r="I648" s="68">
        <v>1.1200000000000001</v>
      </c>
      <c r="J648" s="74"/>
      <c r="K648" s="69">
        <f t="shared" si="9"/>
        <v>0</v>
      </c>
      <c r="Z648" s="131"/>
    </row>
    <row r="649" spans="1:26" s="56" customFormat="1" ht="14.4" x14ac:dyDescent="0.3">
      <c r="A649" s="66"/>
      <c r="B649" s="61" t="s">
        <v>471</v>
      </c>
      <c r="C649" s="67" t="s">
        <v>467</v>
      </c>
      <c r="D649" s="67" t="s">
        <v>468</v>
      </c>
      <c r="E649" s="67"/>
      <c r="F649" s="67" t="s">
        <v>50</v>
      </c>
      <c r="G649" s="132" t="s">
        <v>56</v>
      </c>
      <c r="H649" s="67"/>
      <c r="I649" s="68">
        <v>1.21</v>
      </c>
      <c r="J649" s="74"/>
      <c r="K649" s="69">
        <f t="shared" si="9"/>
        <v>0</v>
      </c>
      <c r="Z649" s="131"/>
    </row>
    <row r="650" spans="1:26" s="56" customFormat="1" ht="14.4" x14ac:dyDescent="0.3">
      <c r="A650" s="66"/>
      <c r="B650" s="61" t="s">
        <v>472</v>
      </c>
      <c r="C650" s="67" t="s">
        <v>467</v>
      </c>
      <c r="D650" s="67" t="s">
        <v>468</v>
      </c>
      <c r="E650" s="67"/>
      <c r="F650" s="67" t="s">
        <v>50</v>
      </c>
      <c r="G650" s="132" t="s">
        <v>92</v>
      </c>
      <c r="H650" s="67"/>
      <c r="I650" s="68">
        <v>1.34</v>
      </c>
      <c r="J650" s="74"/>
      <c r="K650" s="69">
        <f t="shared" si="9"/>
        <v>0</v>
      </c>
      <c r="Z650" s="131"/>
    </row>
    <row r="651" spans="1:26" s="56" customFormat="1" ht="14.4" x14ac:dyDescent="0.3">
      <c r="A651" s="66"/>
      <c r="B651" s="61" t="s">
        <v>473</v>
      </c>
      <c r="C651" s="67" t="s">
        <v>467</v>
      </c>
      <c r="D651" s="67" t="s">
        <v>468</v>
      </c>
      <c r="E651" s="67"/>
      <c r="F651" s="67" t="s">
        <v>50</v>
      </c>
      <c r="G651" s="132" t="s">
        <v>80</v>
      </c>
      <c r="H651" s="67" t="s">
        <v>117</v>
      </c>
      <c r="I651" s="68">
        <v>1.69</v>
      </c>
      <c r="J651" s="74"/>
      <c r="K651" s="69">
        <f t="shared" si="9"/>
        <v>0</v>
      </c>
      <c r="Z651" s="131"/>
    </row>
    <row r="652" spans="1:26" s="56" customFormat="1" ht="14.4" x14ac:dyDescent="0.3">
      <c r="A652" s="66"/>
      <c r="B652" s="61" t="s">
        <v>474</v>
      </c>
      <c r="C652" s="67" t="s">
        <v>467</v>
      </c>
      <c r="D652" s="67" t="s">
        <v>468</v>
      </c>
      <c r="E652" s="67"/>
      <c r="F652" s="67" t="s">
        <v>53</v>
      </c>
      <c r="G652" s="132" t="s">
        <v>80</v>
      </c>
      <c r="H652" s="67" t="s">
        <v>57</v>
      </c>
      <c r="I652" s="68">
        <v>2.48</v>
      </c>
      <c r="J652" s="74"/>
      <c r="K652" s="69">
        <f t="shared" si="9"/>
        <v>0</v>
      </c>
      <c r="Z652" s="131"/>
    </row>
    <row r="653" spans="1:26" s="56" customFormat="1" ht="14.4" x14ac:dyDescent="0.3">
      <c r="A653" s="66"/>
      <c r="B653" s="61" t="s">
        <v>1023</v>
      </c>
      <c r="C653" s="67" t="s">
        <v>1020</v>
      </c>
      <c r="D653" s="67" t="s">
        <v>1021</v>
      </c>
      <c r="E653" s="67"/>
      <c r="F653" s="67" t="s">
        <v>133</v>
      </c>
      <c r="G653" s="132" t="s">
        <v>51</v>
      </c>
      <c r="H653" s="67" t="s">
        <v>117</v>
      </c>
      <c r="I653" s="68">
        <v>0.96</v>
      </c>
      <c r="J653" s="74"/>
      <c r="K653" s="69">
        <f t="shared" si="9"/>
        <v>0</v>
      </c>
      <c r="Z653" s="131"/>
    </row>
    <row r="654" spans="1:26" s="56" customFormat="1" ht="14.4" x14ac:dyDescent="0.3">
      <c r="A654" s="66"/>
      <c r="B654" s="61" t="s">
        <v>1489</v>
      </c>
      <c r="C654" s="67" t="s">
        <v>1020</v>
      </c>
      <c r="D654" s="67" t="s">
        <v>1021</v>
      </c>
      <c r="E654" s="67"/>
      <c r="F654" s="67" t="s">
        <v>134</v>
      </c>
      <c r="G654" s="132" t="s">
        <v>54</v>
      </c>
      <c r="H654" s="67" t="s">
        <v>1346</v>
      </c>
      <c r="I654" s="68">
        <v>1.6</v>
      </c>
      <c r="J654" s="74"/>
      <c r="K654" s="69">
        <f t="shared" si="9"/>
        <v>0</v>
      </c>
      <c r="Z654" s="131"/>
    </row>
    <row r="655" spans="1:26" s="56" customFormat="1" ht="14.4" x14ac:dyDescent="0.3">
      <c r="A655" s="66"/>
      <c r="B655" s="61" t="s">
        <v>1024</v>
      </c>
      <c r="C655" s="67" t="s">
        <v>1020</v>
      </c>
      <c r="D655" s="67" t="s">
        <v>1021</v>
      </c>
      <c r="E655" s="67"/>
      <c r="F655" s="67" t="s">
        <v>134</v>
      </c>
      <c r="G655" s="132"/>
      <c r="H655" s="67" t="s">
        <v>1025</v>
      </c>
      <c r="I655" s="68">
        <v>2.48</v>
      </c>
      <c r="J655" s="74"/>
      <c r="K655" s="69">
        <f t="shared" si="9"/>
        <v>0</v>
      </c>
      <c r="Z655" s="131"/>
    </row>
    <row r="656" spans="1:26" s="56" customFormat="1" ht="14.4" x14ac:dyDescent="0.3">
      <c r="A656" s="66"/>
      <c r="B656" s="61" t="s">
        <v>1019</v>
      </c>
      <c r="C656" s="67" t="s">
        <v>1020</v>
      </c>
      <c r="D656" s="67" t="s">
        <v>1021</v>
      </c>
      <c r="E656" s="67" t="s">
        <v>1022</v>
      </c>
      <c r="F656" s="67" t="s">
        <v>133</v>
      </c>
      <c r="G656" s="132" t="s">
        <v>51</v>
      </c>
      <c r="H656" s="67" t="s">
        <v>117</v>
      </c>
      <c r="I656" s="68">
        <v>0.96</v>
      </c>
      <c r="J656" s="74"/>
      <c r="K656" s="69">
        <f t="shared" si="9"/>
        <v>0</v>
      </c>
      <c r="Z656" s="131"/>
    </row>
    <row r="657" spans="1:26" s="56" customFormat="1" ht="14.4" x14ac:dyDescent="0.3">
      <c r="A657" s="66"/>
      <c r="B657" s="61" t="s">
        <v>1334</v>
      </c>
      <c r="C657" s="67" t="s">
        <v>1020</v>
      </c>
      <c r="D657" s="67" t="s">
        <v>1021</v>
      </c>
      <c r="E657" s="67" t="s">
        <v>1022</v>
      </c>
      <c r="F657" s="67" t="s">
        <v>134</v>
      </c>
      <c r="G657" s="132" t="s">
        <v>54</v>
      </c>
      <c r="H657" s="67" t="s">
        <v>1346</v>
      </c>
      <c r="I657" s="68">
        <v>1.6</v>
      </c>
      <c r="J657" s="74"/>
      <c r="K657" s="69">
        <f t="shared" si="9"/>
        <v>0</v>
      </c>
      <c r="Z657" s="131"/>
    </row>
    <row r="658" spans="1:26" s="56" customFormat="1" ht="14.4" x14ac:dyDescent="0.3">
      <c r="A658" s="66"/>
      <c r="B658" s="61" t="s">
        <v>1335</v>
      </c>
      <c r="C658" s="67" t="s">
        <v>1026</v>
      </c>
      <c r="D658" s="67" t="s">
        <v>1621</v>
      </c>
      <c r="E658" s="67"/>
      <c r="F658" s="67" t="s">
        <v>133</v>
      </c>
      <c r="G658" s="132" t="s">
        <v>112</v>
      </c>
      <c r="H658" s="67" t="s">
        <v>1559</v>
      </c>
      <c r="I658" s="68">
        <v>1.21</v>
      </c>
      <c r="J658" s="74"/>
      <c r="K658" s="69">
        <f t="shared" si="9"/>
        <v>0</v>
      </c>
      <c r="Z658" s="131"/>
    </row>
    <row r="659" spans="1:26" s="56" customFormat="1" ht="14.4" x14ac:dyDescent="0.3">
      <c r="A659" s="66"/>
      <c r="B659" s="61" t="s">
        <v>1336</v>
      </c>
      <c r="C659" s="67" t="s">
        <v>1026</v>
      </c>
      <c r="D659" s="67" t="s">
        <v>1621</v>
      </c>
      <c r="E659" s="67"/>
      <c r="F659" s="67" t="s">
        <v>134</v>
      </c>
      <c r="G659" s="132" t="s">
        <v>74</v>
      </c>
      <c r="H659" s="67" t="s">
        <v>57</v>
      </c>
      <c r="I659" s="68">
        <v>1.92</v>
      </c>
      <c r="J659" s="74"/>
      <c r="K659" s="69">
        <f t="shared" si="9"/>
        <v>0</v>
      </c>
      <c r="Z659" s="131"/>
    </row>
    <row r="660" spans="1:26" s="56" customFormat="1" ht="14.4" x14ac:dyDescent="0.3">
      <c r="A660" s="66"/>
      <c r="B660" s="61" t="s">
        <v>1037</v>
      </c>
      <c r="C660" s="67" t="s">
        <v>1020</v>
      </c>
      <c r="D660" s="67" t="s">
        <v>1021</v>
      </c>
      <c r="E660" s="67"/>
      <c r="F660" s="67" t="s">
        <v>133</v>
      </c>
      <c r="G660" s="132" t="s">
        <v>54</v>
      </c>
      <c r="H660" s="67"/>
      <c r="I660" s="68">
        <v>1.92</v>
      </c>
      <c r="J660" s="74"/>
      <c r="K660" s="69">
        <f t="shared" si="9"/>
        <v>0</v>
      </c>
      <c r="Z660" s="131"/>
    </row>
    <row r="661" spans="1:26" s="56" customFormat="1" ht="14.4" x14ac:dyDescent="0.3">
      <c r="A661" s="66"/>
      <c r="B661" s="61" t="s">
        <v>1038</v>
      </c>
      <c r="C661" s="67" t="s">
        <v>1020</v>
      </c>
      <c r="D661" s="67" t="s">
        <v>1021</v>
      </c>
      <c r="E661" s="67"/>
      <c r="F661" s="67" t="s">
        <v>133</v>
      </c>
      <c r="G661" s="132" t="s">
        <v>54</v>
      </c>
      <c r="H661" s="67" t="s">
        <v>64</v>
      </c>
      <c r="I661" s="68">
        <v>2.17</v>
      </c>
      <c r="J661" s="74"/>
      <c r="K661" s="69">
        <f t="shared" si="9"/>
        <v>0</v>
      </c>
      <c r="Z661" s="131"/>
    </row>
    <row r="662" spans="1:26" s="56" customFormat="1" ht="14.4" x14ac:dyDescent="0.3">
      <c r="A662" s="66"/>
      <c r="B662" s="61" t="s">
        <v>1040</v>
      </c>
      <c r="C662" s="67" t="s">
        <v>1020</v>
      </c>
      <c r="D662" s="67" t="s">
        <v>1021</v>
      </c>
      <c r="E662" s="67"/>
      <c r="F662" s="67" t="s">
        <v>133</v>
      </c>
      <c r="G662" s="132" t="s">
        <v>54</v>
      </c>
      <c r="H662" s="67" t="s">
        <v>57</v>
      </c>
      <c r="I662" s="68">
        <v>2.48</v>
      </c>
      <c r="J662" s="74"/>
      <c r="K662" s="69">
        <f t="shared" si="9"/>
        <v>0</v>
      </c>
      <c r="Z662" s="131"/>
    </row>
    <row r="663" spans="1:26" s="56" customFormat="1" ht="14.4" x14ac:dyDescent="0.3">
      <c r="A663" s="66"/>
      <c r="B663" s="61" t="s">
        <v>1039</v>
      </c>
      <c r="C663" s="67" t="s">
        <v>1020</v>
      </c>
      <c r="D663" s="67" t="s">
        <v>1021</v>
      </c>
      <c r="E663" s="67"/>
      <c r="F663" s="67" t="s">
        <v>134</v>
      </c>
      <c r="G663" s="132" t="s">
        <v>74</v>
      </c>
      <c r="H663" s="67" t="s">
        <v>64</v>
      </c>
      <c r="I663" s="68">
        <v>2.48</v>
      </c>
      <c r="J663" s="74"/>
      <c r="K663" s="69">
        <f t="shared" si="9"/>
        <v>0</v>
      </c>
      <c r="Z663" s="131"/>
    </row>
    <row r="664" spans="1:26" s="56" customFormat="1" ht="14.4" x14ac:dyDescent="0.3">
      <c r="A664" s="66"/>
      <c r="B664" s="61" t="s">
        <v>1041</v>
      </c>
      <c r="C664" s="67" t="s">
        <v>1020</v>
      </c>
      <c r="D664" s="67" t="s">
        <v>1021</v>
      </c>
      <c r="E664" s="67"/>
      <c r="F664" s="67" t="s">
        <v>134</v>
      </c>
      <c r="G664" s="132" t="s">
        <v>74</v>
      </c>
      <c r="H664" s="67" t="s">
        <v>57</v>
      </c>
      <c r="I664" s="68">
        <v>3.0399999999999996</v>
      </c>
      <c r="J664" s="74"/>
      <c r="K664" s="69">
        <f t="shared" si="9"/>
        <v>0</v>
      </c>
      <c r="Z664" s="131"/>
    </row>
    <row r="665" spans="1:26" s="56" customFormat="1" ht="14.4" x14ac:dyDescent="0.3">
      <c r="A665" s="66"/>
      <c r="B665" s="61" t="s">
        <v>1027</v>
      </c>
      <c r="C665" s="67" t="s">
        <v>1020</v>
      </c>
      <c r="D665" s="67" t="s">
        <v>1021</v>
      </c>
      <c r="E665" s="67"/>
      <c r="F665" s="67" t="s">
        <v>133</v>
      </c>
      <c r="G665" s="132" t="s">
        <v>54</v>
      </c>
      <c r="H665" s="67"/>
      <c r="I665" s="68">
        <v>1.92</v>
      </c>
      <c r="J665" s="74"/>
      <c r="K665" s="69">
        <f t="shared" si="9"/>
        <v>0</v>
      </c>
      <c r="Z665" s="131"/>
    </row>
    <row r="666" spans="1:26" s="56" customFormat="1" ht="14.4" x14ac:dyDescent="0.3">
      <c r="A666" s="66"/>
      <c r="B666" s="61" t="s">
        <v>1028</v>
      </c>
      <c r="C666" s="67" t="s">
        <v>1020</v>
      </c>
      <c r="D666" s="67" t="s">
        <v>1021</v>
      </c>
      <c r="E666" s="67"/>
      <c r="F666" s="67" t="s">
        <v>133</v>
      </c>
      <c r="G666" s="132" t="s">
        <v>54</v>
      </c>
      <c r="H666" s="67" t="s">
        <v>64</v>
      </c>
      <c r="I666" s="68">
        <v>2.17</v>
      </c>
      <c r="J666" s="74"/>
      <c r="K666" s="69">
        <f t="shared" si="9"/>
        <v>0</v>
      </c>
      <c r="Z666" s="131"/>
    </row>
    <row r="667" spans="1:26" s="56" customFormat="1" ht="14.4" x14ac:dyDescent="0.3">
      <c r="A667" s="66"/>
      <c r="B667" s="61" t="s">
        <v>1030</v>
      </c>
      <c r="C667" s="67" t="s">
        <v>1020</v>
      </c>
      <c r="D667" s="67" t="s">
        <v>1021</v>
      </c>
      <c r="E667" s="67"/>
      <c r="F667" s="67" t="s">
        <v>133</v>
      </c>
      <c r="G667" s="132" t="s">
        <v>54</v>
      </c>
      <c r="H667" s="67" t="s">
        <v>57</v>
      </c>
      <c r="I667" s="68">
        <v>2.48</v>
      </c>
      <c r="J667" s="74"/>
      <c r="K667" s="69">
        <f t="shared" si="9"/>
        <v>0</v>
      </c>
      <c r="Z667" s="131"/>
    </row>
    <row r="668" spans="1:26" s="56" customFormat="1" ht="14.4" x14ac:dyDescent="0.3">
      <c r="A668" s="66"/>
      <c r="B668" s="61" t="s">
        <v>1029</v>
      </c>
      <c r="C668" s="67" t="s">
        <v>1020</v>
      </c>
      <c r="D668" s="67" t="s">
        <v>1021</v>
      </c>
      <c r="E668" s="67"/>
      <c r="F668" s="67" t="s">
        <v>134</v>
      </c>
      <c r="G668" s="132" t="s">
        <v>74</v>
      </c>
      <c r="H668" s="67" t="s">
        <v>64</v>
      </c>
      <c r="I668" s="68">
        <v>2.48</v>
      </c>
      <c r="J668" s="74"/>
      <c r="K668" s="69">
        <f t="shared" si="9"/>
        <v>0</v>
      </c>
      <c r="Z668" s="131"/>
    </row>
    <row r="669" spans="1:26" s="56" customFormat="1" ht="14.4" x14ac:dyDescent="0.3">
      <c r="A669" s="66"/>
      <c r="B669" s="61" t="s">
        <v>1031</v>
      </c>
      <c r="C669" s="67" t="s">
        <v>1020</v>
      </c>
      <c r="D669" s="67" t="s">
        <v>1021</v>
      </c>
      <c r="E669" s="67"/>
      <c r="F669" s="67" t="s">
        <v>134</v>
      </c>
      <c r="G669" s="132" t="s">
        <v>74</v>
      </c>
      <c r="H669" s="67" t="s">
        <v>57</v>
      </c>
      <c r="I669" s="68">
        <v>3.0399999999999996</v>
      </c>
      <c r="J669" s="74"/>
      <c r="K669" s="69">
        <f t="shared" si="9"/>
        <v>0</v>
      </c>
      <c r="Z669" s="131"/>
    </row>
    <row r="670" spans="1:26" s="56" customFormat="1" ht="14.4" x14ac:dyDescent="0.3">
      <c r="A670" s="66"/>
      <c r="B670" s="61" t="s">
        <v>1490</v>
      </c>
      <c r="C670" s="67" t="s">
        <v>1033</v>
      </c>
      <c r="D670" s="67" t="s">
        <v>1034</v>
      </c>
      <c r="E670" s="67"/>
      <c r="F670" s="67" t="s">
        <v>133</v>
      </c>
      <c r="G670" s="132" t="s">
        <v>54</v>
      </c>
      <c r="H670" s="67" t="s">
        <v>1559</v>
      </c>
      <c r="I670" s="68">
        <v>1.21</v>
      </c>
      <c r="J670" s="74"/>
      <c r="K670" s="69">
        <f t="shared" si="9"/>
        <v>0</v>
      </c>
      <c r="Z670" s="131"/>
    </row>
    <row r="671" spans="1:26" s="56" customFormat="1" ht="14.4" x14ac:dyDescent="0.3">
      <c r="A671" s="66"/>
      <c r="B671" s="61" t="s">
        <v>1032</v>
      </c>
      <c r="C671" s="67" t="s">
        <v>1033</v>
      </c>
      <c r="D671" s="67" t="s">
        <v>1034</v>
      </c>
      <c r="E671" s="67" t="s">
        <v>1035</v>
      </c>
      <c r="F671" s="67" t="s">
        <v>133</v>
      </c>
      <c r="G671" s="132" t="s">
        <v>54</v>
      </c>
      <c r="H671" s="67" t="s">
        <v>117</v>
      </c>
      <c r="I671" s="68">
        <v>1.34</v>
      </c>
      <c r="J671" s="74"/>
      <c r="K671" s="69">
        <f t="shared" si="9"/>
        <v>0</v>
      </c>
      <c r="Z671" s="131"/>
    </row>
    <row r="672" spans="1:26" s="56" customFormat="1" ht="14.4" x14ac:dyDescent="0.3">
      <c r="A672" s="66"/>
      <c r="B672" s="61" t="s">
        <v>1036</v>
      </c>
      <c r="C672" s="67" t="s">
        <v>1033</v>
      </c>
      <c r="D672" s="67" t="s">
        <v>1034</v>
      </c>
      <c r="E672" s="67" t="s">
        <v>1035</v>
      </c>
      <c r="F672" s="67" t="s">
        <v>134</v>
      </c>
      <c r="G672" s="132" t="s">
        <v>80</v>
      </c>
      <c r="H672" s="67" t="s">
        <v>57</v>
      </c>
      <c r="I672" s="68">
        <v>2.6399999999999997</v>
      </c>
      <c r="J672" s="74"/>
      <c r="K672" s="69">
        <f t="shared" si="9"/>
        <v>0</v>
      </c>
      <c r="Z672" s="131"/>
    </row>
    <row r="673" spans="1:26" s="56" customFormat="1" ht="14.4" x14ac:dyDescent="0.3">
      <c r="A673" s="66"/>
      <c r="B673" s="61" t="s">
        <v>913</v>
      </c>
      <c r="C673" s="67" t="s">
        <v>914</v>
      </c>
      <c r="D673" s="67" t="s">
        <v>915</v>
      </c>
      <c r="E673" s="67"/>
      <c r="F673" s="67" t="s">
        <v>69</v>
      </c>
      <c r="G673" s="132" t="s">
        <v>80</v>
      </c>
      <c r="H673" s="67"/>
      <c r="I673" s="68">
        <v>0.8</v>
      </c>
      <c r="J673" s="74"/>
      <c r="K673" s="69">
        <f t="shared" si="9"/>
        <v>0</v>
      </c>
      <c r="Z673" s="131"/>
    </row>
    <row r="674" spans="1:26" s="56" customFormat="1" ht="14.4" x14ac:dyDescent="0.3">
      <c r="A674" s="66"/>
      <c r="B674" s="61" t="s">
        <v>916</v>
      </c>
      <c r="C674" s="67" t="s">
        <v>914</v>
      </c>
      <c r="D674" s="67" t="s">
        <v>915</v>
      </c>
      <c r="E674" s="67"/>
      <c r="F674" s="67" t="s">
        <v>50</v>
      </c>
      <c r="G674" s="132" t="s">
        <v>80</v>
      </c>
      <c r="H674" s="67"/>
      <c r="I674" s="68">
        <v>1.1200000000000001</v>
      </c>
      <c r="J674" s="74"/>
      <c r="K674" s="69">
        <f t="shared" si="9"/>
        <v>0</v>
      </c>
      <c r="Z674" s="131"/>
    </row>
    <row r="675" spans="1:26" s="56" customFormat="1" ht="14.4" x14ac:dyDescent="0.3">
      <c r="A675" s="66"/>
      <c r="B675" s="61" t="s">
        <v>917</v>
      </c>
      <c r="C675" s="67" t="s">
        <v>914</v>
      </c>
      <c r="D675" s="67" t="s">
        <v>915</v>
      </c>
      <c r="E675" s="67"/>
      <c r="F675" s="67" t="s">
        <v>50</v>
      </c>
      <c r="G675" s="132" t="s">
        <v>94</v>
      </c>
      <c r="H675" s="67"/>
      <c r="I675" s="68">
        <v>1.53</v>
      </c>
      <c r="J675" s="74"/>
      <c r="K675" s="69">
        <f t="shared" si="9"/>
        <v>0</v>
      </c>
      <c r="Z675" s="131"/>
    </row>
    <row r="676" spans="1:26" s="56" customFormat="1" ht="14.4" x14ac:dyDescent="0.3">
      <c r="A676" s="66"/>
      <c r="B676" s="61" t="s">
        <v>444</v>
      </c>
      <c r="C676" s="67" t="s">
        <v>1622</v>
      </c>
      <c r="D676" s="67" t="s">
        <v>445</v>
      </c>
      <c r="E676" s="67"/>
      <c r="F676" s="67" t="s">
        <v>69</v>
      </c>
      <c r="G676" s="132" t="s">
        <v>446</v>
      </c>
      <c r="H676" s="67"/>
      <c r="I676" s="68">
        <v>0.89</v>
      </c>
      <c r="J676" s="74"/>
      <c r="K676" s="69">
        <f t="shared" si="9"/>
        <v>0</v>
      </c>
      <c r="Z676" s="131"/>
    </row>
    <row r="677" spans="1:26" s="56" customFormat="1" ht="14.4" x14ac:dyDescent="0.3">
      <c r="A677" s="66"/>
      <c r="B677" s="61" t="s">
        <v>483</v>
      </c>
      <c r="C677" s="67" t="s">
        <v>478</v>
      </c>
      <c r="D677" s="67" t="s">
        <v>479</v>
      </c>
      <c r="E677" s="67"/>
      <c r="F677" s="67" t="s">
        <v>133</v>
      </c>
      <c r="G677" s="132" t="s">
        <v>80</v>
      </c>
      <c r="H677" s="67"/>
      <c r="I677" s="68">
        <v>0.8</v>
      </c>
      <c r="J677" s="74"/>
      <c r="K677" s="69">
        <f t="shared" si="9"/>
        <v>0</v>
      </c>
      <c r="Z677" s="131"/>
    </row>
    <row r="678" spans="1:26" s="56" customFormat="1" ht="14.4" x14ac:dyDescent="0.3">
      <c r="A678" s="66"/>
      <c r="B678" s="61" t="s">
        <v>484</v>
      </c>
      <c r="C678" s="67" t="s">
        <v>478</v>
      </c>
      <c r="D678" s="67" t="s">
        <v>479</v>
      </c>
      <c r="E678" s="67"/>
      <c r="F678" s="67" t="s">
        <v>133</v>
      </c>
      <c r="G678" s="132" t="s">
        <v>103</v>
      </c>
      <c r="H678" s="67"/>
      <c r="I678" s="68">
        <v>0.89</v>
      </c>
      <c r="J678" s="74"/>
      <c r="K678" s="69">
        <f t="shared" ref="K678:K741" si="10">J678*I678</f>
        <v>0</v>
      </c>
      <c r="Z678" s="131"/>
    </row>
    <row r="679" spans="1:26" s="56" customFormat="1" ht="14.4" x14ac:dyDescent="0.3">
      <c r="A679" s="66"/>
      <c r="B679" s="61" t="s">
        <v>485</v>
      </c>
      <c r="C679" s="67" t="s">
        <v>478</v>
      </c>
      <c r="D679" s="67" t="s">
        <v>479</v>
      </c>
      <c r="E679" s="67"/>
      <c r="F679" s="67" t="s">
        <v>133</v>
      </c>
      <c r="G679" s="132" t="s">
        <v>385</v>
      </c>
      <c r="H679" s="67"/>
      <c r="I679" s="68">
        <v>0.96</v>
      </c>
      <c r="J679" s="74"/>
      <c r="K679" s="69">
        <f t="shared" si="10"/>
        <v>0</v>
      </c>
      <c r="Z679" s="131"/>
    </row>
    <row r="680" spans="1:26" s="56" customFormat="1" ht="14.4" x14ac:dyDescent="0.3">
      <c r="A680" s="66"/>
      <c r="B680" s="61" t="s">
        <v>487</v>
      </c>
      <c r="C680" s="67" t="s">
        <v>478</v>
      </c>
      <c r="D680" s="67" t="s">
        <v>479</v>
      </c>
      <c r="E680" s="67"/>
      <c r="F680" s="67" t="s">
        <v>133</v>
      </c>
      <c r="G680" s="132" t="s">
        <v>488</v>
      </c>
      <c r="H680" s="67"/>
      <c r="I680" s="68">
        <v>1.92</v>
      </c>
      <c r="J680" s="74"/>
      <c r="K680" s="69">
        <f t="shared" si="10"/>
        <v>0</v>
      </c>
      <c r="Z680" s="131"/>
    </row>
    <row r="681" spans="1:26" s="56" customFormat="1" ht="14.4" x14ac:dyDescent="0.3">
      <c r="A681" s="66"/>
      <c r="B681" s="61" t="s">
        <v>486</v>
      </c>
      <c r="C681" s="67" t="s">
        <v>478</v>
      </c>
      <c r="D681" s="67" t="s">
        <v>479</v>
      </c>
      <c r="E681" s="67"/>
      <c r="F681" s="67" t="s">
        <v>133</v>
      </c>
      <c r="G681" s="132"/>
      <c r="H681" s="67" t="s">
        <v>117</v>
      </c>
      <c r="I681" s="68">
        <v>1.34</v>
      </c>
      <c r="J681" s="74"/>
      <c r="K681" s="69">
        <f t="shared" si="10"/>
        <v>0</v>
      </c>
      <c r="Z681" s="131"/>
    </row>
    <row r="682" spans="1:26" s="56" customFormat="1" ht="14.4" x14ac:dyDescent="0.3">
      <c r="A682" s="66"/>
      <c r="B682" s="61" t="s">
        <v>477</v>
      </c>
      <c r="C682" s="67" t="s">
        <v>478</v>
      </c>
      <c r="D682" s="67" t="s">
        <v>479</v>
      </c>
      <c r="E682" s="67" t="s">
        <v>480</v>
      </c>
      <c r="F682" s="67" t="s">
        <v>133</v>
      </c>
      <c r="G682" s="132" t="s">
        <v>103</v>
      </c>
      <c r="H682" s="67"/>
      <c r="I682" s="68">
        <v>0.96</v>
      </c>
      <c r="J682" s="74"/>
      <c r="K682" s="69">
        <f t="shared" si="10"/>
        <v>0</v>
      </c>
      <c r="Z682" s="131"/>
    </row>
    <row r="683" spans="1:26" s="56" customFormat="1" ht="14.4" x14ac:dyDescent="0.3">
      <c r="A683" s="66"/>
      <c r="B683" s="61" t="s">
        <v>481</v>
      </c>
      <c r="C683" s="67" t="s">
        <v>478</v>
      </c>
      <c r="D683" s="67" t="s">
        <v>479</v>
      </c>
      <c r="E683" s="67" t="s">
        <v>482</v>
      </c>
      <c r="F683" s="67" t="s">
        <v>133</v>
      </c>
      <c r="G683" s="132" t="s">
        <v>103</v>
      </c>
      <c r="H683" s="67"/>
      <c r="I683" s="68">
        <v>0.96</v>
      </c>
      <c r="J683" s="74"/>
      <c r="K683" s="69">
        <f t="shared" si="10"/>
        <v>0</v>
      </c>
      <c r="Z683" s="131"/>
    </row>
    <row r="684" spans="1:26" s="56" customFormat="1" ht="14.4" x14ac:dyDescent="0.3">
      <c r="A684" s="66"/>
      <c r="B684" s="61" t="s">
        <v>544</v>
      </c>
      <c r="C684" s="67" t="s">
        <v>545</v>
      </c>
      <c r="D684" s="67" t="s">
        <v>546</v>
      </c>
      <c r="E684" s="67"/>
      <c r="F684" s="67" t="s">
        <v>133</v>
      </c>
      <c r="G684" s="132" t="s">
        <v>112</v>
      </c>
      <c r="H684" s="67"/>
      <c r="I684" s="68">
        <v>1.05</v>
      </c>
      <c r="J684" s="74"/>
      <c r="K684" s="69">
        <f t="shared" si="10"/>
        <v>0</v>
      </c>
      <c r="Z684" s="131"/>
    </row>
    <row r="685" spans="1:26" s="56" customFormat="1" ht="14.4" x14ac:dyDescent="0.3">
      <c r="A685" s="66"/>
      <c r="B685" s="61" t="s">
        <v>547</v>
      </c>
      <c r="C685" s="67" t="s">
        <v>545</v>
      </c>
      <c r="D685" s="67" t="s">
        <v>546</v>
      </c>
      <c r="E685" s="67"/>
      <c r="F685" s="67" t="s">
        <v>133</v>
      </c>
      <c r="G685" s="132" t="s">
        <v>103</v>
      </c>
      <c r="H685" s="67"/>
      <c r="I685" s="68">
        <v>1.21</v>
      </c>
      <c r="J685" s="74"/>
      <c r="K685" s="69">
        <f t="shared" si="10"/>
        <v>0</v>
      </c>
      <c r="Z685" s="131"/>
    </row>
    <row r="686" spans="1:26" s="56" customFormat="1" ht="14.4" x14ac:dyDescent="0.3">
      <c r="A686" s="66"/>
      <c r="B686" s="61" t="s">
        <v>548</v>
      </c>
      <c r="C686" s="67" t="s">
        <v>545</v>
      </c>
      <c r="D686" s="67" t="s">
        <v>546</v>
      </c>
      <c r="E686" s="67"/>
      <c r="F686" s="67" t="s">
        <v>133</v>
      </c>
      <c r="G686" s="132" t="s">
        <v>92</v>
      </c>
      <c r="H686" s="67" t="s">
        <v>117</v>
      </c>
      <c r="I686" s="68">
        <v>1.53</v>
      </c>
      <c r="J686" s="74"/>
      <c r="K686" s="69">
        <f t="shared" si="10"/>
        <v>0</v>
      </c>
      <c r="Z686" s="131"/>
    </row>
    <row r="687" spans="1:26" s="56" customFormat="1" ht="14.4" x14ac:dyDescent="0.3">
      <c r="A687" s="66"/>
      <c r="B687" s="61" t="s">
        <v>1337</v>
      </c>
      <c r="C687" s="67" t="s">
        <v>545</v>
      </c>
      <c r="D687" s="67" t="s">
        <v>546</v>
      </c>
      <c r="E687" s="67"/>
      <c r="F687" s="67" t="s">
        <v>133</v>
      </c>
      <c r="G687" s="132"/>
      <c r="H687" s="67" t="s">
        <v>1346</v>
      </c>
      <c r="I687" s="68">
        <v>2.0799999999999996</v>
      </c>
      <c r="J687" s="74"/>
      <c r="K687" s="69">
        <f t="shared" si="10"/>
        <v>0</v>
      </c>
      <c r="Z687" s="131"/>
    </row>
    <row r="688" spans="1:26" s="56" customFormat="1" ht="14.4" x14ac:dyDescent="0.3">
      <c r="A688" s="66"/>
      <c r="B688" s="61" t="s">
        <v>489</v>
      </c>
      <c r="C688" s="67" t="s">
        <v>490</v>
      </c>
      <c r="D688" s="67" t="s">
        <v>491</v>
      </c>
      <c r="E688" s="67"/>
      <c r="F688" s="67" t="s">
        <v>133</v>
      </c>
      <c r="G688" s="132" t="s">
        <v>112</v>
      </c>
      <c r="H688" s="67"/>
      <c r="I688" s="68">
        <v>1.34</v>
      </c>
      <c r="J688" s="74"/>
      <c r="K688" s="69">
        <f t="shared" si="10"/>
        <v>0</v>
      </c>
      <c r="Z688" s="131"/>
    </row>
    <row r="689" spans="1:26" s="56" customFormat="1" ht="14.4" x14ac:dyDescent="0.3">
      <c r="A689" s="66"/>
      <c r="B689" s="61" t="s">
        <v>492</v>
      </c>
      <c r="C689" s="67" t="s">
        <v>490</v>
      </c>
      <c r="D689" s="67" t="s">
        <v>491</v>
      </c>
      <c r="E689" s="67"/>
      <c r="F689" s="67" t="s">
        <v>133</v>
      </c>
      <c r="G689" s="132" t="s">
        <v>103</v>
      </c>
      <c r="H689" s="67"/>
      <c r="I689" s="68">
        <v>1.76</v>
      </c>
      <c r="J689" s="74"/>
      <c r="K689" s="69">
        <f t="shared" si="10"/>
        <v>0</v>
      </c>
      <c r="Z689" s="131"/>
    </row>
    <row r="690" spans="1:26" s="56" customFormat="1" ht="14.4" x14ac:dyDescent="0.3">
      <c r="A690" s="66"/>
      <c r="B690" s="61" t="s">
        <v>493</v>
      </c>
      <c r="C690" s="67" t="s">
        <v>490</v>
      </c>
      <c r="D690" s="67" t="s">
        <v>491</v>
      </c>
      <c r="E690" s="67"/>
      <c r="F690" s="67" t="s">
        <v>133</v>
      </c>
      <c r="G690" s="132"/>
      <c r="H690" s="67" t="s">
        <v>117</v>
      </c>
      <c r="I690" s="68">
        <v>2.17</v>
      </c>
      <c r="J690" s="74"/>
      <c r="K690" s="69">
        <f t="shared" si="10"/>
        <v>0</v>
      </c>
      <c r="Z690" s="131"/>
    </row>
    <row r="691" spans="1:26" s="56" customFormat="1" ht="14.4" x14ac:dyDescent="0.3">
      <c r="A691" s="66"/>
      <c r="B691" s="61" t="s">
        <v>504</v>
      </c>
      <c r="C691" s="67" t="s">
        <v>505</v>
      </c>
      <c r="D691" s="67" t="s">
        <v>1623</v>
      </c>
      <c r="E691" s="67"/>
      <c r="F691" s="67" t="s">
        <v>133</v>
      </c>
      <c r="G691" s="132" t="s">
        <v>112</v>
      </c>
      <c r="H691" s="67"/>
      <c r="I691" s="68">
        <v>0.89</v>
      </c>
      <c r="J691" s="74"/>
      <c r="K691" s="69">
        <f t="shared" si="10"/>
        <v>0</v>
      </c>
      <c r="Z691" s="131"/>
    </row>
    <row r="692" spans="1:26" s="56" customFormat="1" ht="14.4" x14ac:dyDescent="0.3">
      <c r="A692" s="66"/>
      <c r="B692" s="61" t="s">
        <v>535</v>
      </c>
      <c r="C692" s="67" t="s">
        <v>505</v>
      </c>
      <c r="D692" s="67" t="s">
        <v>1623</v>
      </c>
      <c r="E692" s="67"/>
      <c r="F692" s="67" t="s">
        <v>133</v>
      </c>
      <c r="G692" s="132" t="s">
        <v>103</v>
      </c>
      <c r="H692" s="67"/>
      <c r="I692" s="68">
        <v>0.96</v>
      </c>
      <c r="J692" s="74"/>
      <c r="K692" s="69">
        <f t="shared" si="10"/>
        <v>0</v>
      </c>
      <c r="Z692" s="131"/>
    </row>
    <row r="693" spans="1:26" s="56" customFormat="1" ht="14.4" x14ac:dyDescent="0.3">
      <c r="A693" s="66"/>
      <c r="B693" s="61" t="s">
        <v>536</v>
      </c>
      <c r="C693" s="67" t="s">
        <v>505</v>
      </c>
      <c r="D693" s="67" t="s">
        <v>1623</v>
      </c>
      <c r="E693" s="67"/>
      <c r="F693" s="67" t="s">
        <v>133</v>
      </c>
      <c r="G693" s="132"/>
      <c r="H693" s="67" t="s">
        <v>117</v>
      </c>
      <c r="I693" s="68">
        <v>1.34</v>
      </c>
      <c r="J693" s="74"/>
      <c r="K693" s="69">
        <f t="shared" si="10"/>
        <v>0</v>
      </c>
      <c r="Z693" s="131"/>
    </row>
    <row r="694" spans="1:26" s="56" customFormat="1" ht="14.4" x14ac:dyDescent="0.3">
      <c r="A694" s="66"/>
      <c r="B694" s="61" t="s">
        <v>506</v>
      </c>
      <c r="C694" s="67" t="s">
        <v>505</v>
      </c>
      <c r="D694" s="67" t="s">
        <v>1623</v>
      </c>
      <c r="E694" s="67"/>
      <c r="F694" s="67" t="s">
        <v>133</v>
      </c>
      <c r="G694" s="132"/>
      <c r="H694" s="67" t="s">
        <v>57</v>
      </c>
      <c r="I694" s="68">
        <v>1.76</v>
      </c>
      <c r="J694" s="74"/>
      <c r="K694" s="69">
        <f t="shared" si="10"/>
        <v>0</v>
      </c>
      <c r="Z694" s="131"/>
    </row>
    <row r="695" spans="1:26" s="56" customFormat="1" ht="14.4" x14ac:dyDescent="0.3">
      <c r="A695" s="66"/>
      <c r="B695" s="61" t="s">
        <v>1491</v>
      </c>
      <c r="C695" s="67" t="s">
        <v>1624</v>
      </c>
      <c r="D695" s="67" t="s">
        <v>1625</v>
      </c>
      <c r="E695" s="67"/>
      <c r="F695" s="67" t="s">
        <v>133</v>
      </c>
      <c r="G695" s="132" t="s">
        <v>112</v>
      </c>
      <c r="H695" s="67"/>
      <c r="I695" s="68">
        <v>1.1200000000000001</v>
      </c>
      <c r="J695" s="74"/>
      <c r="K695" s="69">
        <f t="shared" si="10"/>
        <v>0</v>
      </c>
      <c r="Z695" s="131"/>
    </row>
    <row r="696" spans="1:26" s="56" customFormat="1" ht="14.4" x14ac:dyDescent="0.3">
      <c r="A696" s="66"/>
      <c r="B696" s="61" t="s">
        <v>1492</v>
      </c>
      <c r="C696" s="67" t="s">
        <v>1624</v>
      </c>
      <c r="D696" s="67" t="s">
        <v>1625</v>
      </c>
      <c r="E696" s="67"/>
      <c r="F696" s="67" t="s">
        <v>133</v>
      </c>
      <c r="G696" s="132" t="s">
        <v>103</v>
      </c>
      <c r="H696" s="67"/>
      <c r="I696" s="68">
        <v>1.21</v>
      </c>
      <c r="J696" s="74"/>
      <c r="K696" s="69">
        <f t="shared" si="10"/>
        <v>0</v>
      </c>
      <c r="Z696" s="131"/>
    </row>
    <row r="697" spans="1:26" s="56" customFormat="1" ht="14.4" x14ac:dyDescent="0.3">
      <c r="A697" s="66"/>
      <c r="B697" s="61" t="s">
        <v>1493</v>
      </c>
      <c r="C697" s="67" t="s">
        <v>1624</v>
      </c>
      <c r="D697" s="67" t="s">
        <v>1625</v>
      </c>
      <c r="E697" s="67"/>
      <c r="F697" s="67" t="s">
        <v>133</v>
      </c>
      <c r="G697" s="132" t="s">
        <v>96</v>
      </c>
      <c r="H697" s="67"/>
      <c r="I697" s="68">
        <v>1.53</v>
      </c>
      <c r="J697" s="74"/>
      <c r="K697" s="69">
        <f t="shared" si="10"/>
        <v>0</v>
      </c>
      <c r="Z697" s="131"/>
    </row>
    <row r="698" spans="1:26" s="56" customFormat="1" ht="14.4" x14ac:dyDescent="0.3">
      <c r="A698" s="66"/>
      <c r="B698" s="61" t="s">
        <v>1494</v>
      </c>
      <c r="C698" s="67" t="s">
        <v>1624</v>
      </c>
      <c r="D698" s="67" t="s">
        <v>1625</v>
      </c>
      <c r="E698" s="67"/>
      <c r="F698" s="67" t="s">
        <v>133</v>
      </c>
      <c r="G698" s="132" t="s">
        <v>443</v>
      </c>
      <c r="H698" s="67"/>
      <c r="I698" s="68">
        <v>1.92</v>
      </c>
      <c r="J698" s="74"/>
      <c r="K698" s="69">
        <f t="shared" si="10"/>
        <v>0</v>
      </c>
      <c r="Z698" s="131"/>
    </row>
    <row r="699" spans="1:26" s="56" customFormat="1" ht="14.4" x14ac:dyDescent="0.3">
      <c r="A699" s="66"/>
      <c r="B699" s="61" t="s">
        <v>496</v>
      </c>
      <c r="C699" s="67" t="s">
        <v>497</v>
      </c>
      <c r="D699" s="67" t="s">
        <v>1626</v>
      </c>
      <c r="E699" s="67" t="s">
        <v>498</v>
      </c>
      <c r="F699" s="67" t="s">
        <v>133</v>
      </c>
      <c r="G699" s="132" t="s">
        <v>54</v>
      </c>
      <c r="H699" s="67"/>
      <c r="I699" s="68">
        <v>0.89</v>
      </c>
      <c r="J699" s="74"/>
      <c r="K699" s="69">
        <f t="shared" si="10"/>
        <v>0</v>
      </c>
      <c r="Z699" s="131"/>
    </row>
    <row r="700" spans="1:26" s="56" customFormat="1" ht="14.4" x14ac:dyDescent="0.3">
      <c r="A700" s="66"/>
      <c r="B700" s="61" t="s">
        <v>499</v>
      </c>
      <c r="C700" s="67" t="s">
        <v>497</v>
      </c>
      <c r="D700" s="67" t="s">
        <v>1626</v>
      </c>
      <c r="E700" s="67" t="s">
        <v>498</v>
      </c>
      <c r="F700" s="67" t="s">
        <v>133</v>
      </c>
      <c r="G700" s="132" t="s">
        <v>74</v>
      </c>
      <c r="H700" s="67"/>
      <c r="I700" s="68">
        <v>0.96</v>
      </c>
      <c r="J700" s="74"/>
      <c r="K700" s="69">
        <f t="shared" si="10"/>
        <v>0</v>
      </c>
      <c r="Z700" s="131"/>
    </row>
    <row r="701" spans="1:26" s="56" customFormat="1" ht="14.4" x14ac:dyDescent="0.3">
      <c r="A701" s="66"/>
      <c r="B701" s="61" t="s">
        <v>500</v>
      </c>
      <c r="C701" s="67" t="s">
        <v>497</v>
      </c>
      <c r="D701" s="67" t="s">
        <v>1626</v>
      </c>
      <c r="E701" s="67" t="s">
        <v>498</v>
      </c>
      <c r="F701" s="67" t="s">
        <v>133</v>
      </c>
      <c r="G701" s="132"/>
      <c r="H701" s="67" t="s">
        <v>117</v>
      </c>
      <c r="I701" s="68">
        <v>1.21</v>
      </c>
      <c r="J701" s="74"/>
      <c r="K701" s="69">
        <f t="shared" si="10"/>
        <v>0</v>
      </c>
      <c r="Z701" s="131"/>
    </row>
    <row r="702" spans="1:26" s="56" customFormat="1" ht="14.4" x14ac:dyDescent="0.3">
      <c r="A702" s="66"/>
      <c r="B702" s="61" t="s">
        <v>1338</v>
      </c>
      <c r="C702" s="67" t="s">
        <v>497</v>
      </c>
      <c r="D702" s="67" t="s">
        <v>1626</v>
      </c>
      <c r="E702" s="67" t="s">
        <v>498</v>
      </c>
      <c r="F702" s="67" t="s">
        <v>133</v>
      </c>
      <c r="G702" s="132"/>
      <c r="H702" s="67" t="s">
        <v>1346</v>
      </c>
      <c r="I702" s="68">
        <v>1.92</v>
      </c>
      <c r="J702" s="74"/>
      <c r="K702" s="69">
        <f t="shared" si="10"/>
        <v>0</v>
      </c>
      <c r="Z702" s="131"/>
    </row>
    <row r="703" spans="1:26" s="56" customFormat="1" ht="14.4" x14ac:dyDescent="0.3">
      <c r="A703" s="66"/>
      <c r="B703" s="61" t="s">
        <v>494</v>
      </c>
      <c r="C703" s="67" t="s">
        <v>495</v>
      </c>
      <c r="D703" s="67" t="s">
        <v>1627</v>
      </c>
      <c r="E703" s="67"/>
      <c r="F703" s="67" t="s">
        <v>133</v>
      </c>
      <c r="G703" s="132" t="s">
        <v>74</v>
      </c>
      <c r="H703" s="67"/>
      <c r="I703" s="68">
        <v>0.96</v>
      </c>
      <c r="J703" s="74"/>
      <c r="K703" s="69">
        <f t="shared" si="10"/>
        <v>0</v>
      </c>
      <c r="Z703" s="131"/>
    </row>
    <row r="704" spans="1:26" s="56" customFormat="1" ht="14.4" x14ac:dyDescent="0.3">
      <c r="A704" s="66"/>
      <c r="B704" s="61" t="s">
        <v>527</v>
      </c>
      <c r="C704" s="67" t="s">
        <v>528</v>
      </c>
      <c r="D704" s="67" t="s">
        <v>529</v>
      </c>
      <c r="E704" s="67"/>
      <c r="F704" s="67" t="s">
        <v>133</v>
      </c>
      <c r="G704" s="132" t="s">
        <v>92</v>
      </c>
      <c r="H704" s="67"/>
      <c r="I704" s="68">
        <v>1.1200000000000001</v>
      </c>
      <c r="J704" s="74"/>
      <c r="K704" s="69">
        <f t="shared" si="10"/>
        <v>0</v>
      </c>
      <c r="Z704" s="131"/>
    </row>
    <row r="705" spans="1:26" s="56" customFormat="1" ht="14.4" x14ac:dyDescent="0.3">
      <c r="A705" s="66"/>
      <c r="B705" s="61" t="s">
        <v>524</v>
      </c>
      <c r="C705" s="67" t="s">
        <v>518</v>
      </c>
      <c r="D705" s="67" t="s">
        <v>519</v>
      </c>
      <c r="E705" s="67"/>
      <c r="F705" s="67" t="s">
        <v>133</v>
      </c>
      <c r="G705" s="132" t="s">
        <v>112</v>
      </c>
      <c r="H705" s="67"/>
      <c r="I705" s="68">
        <v>0.8</v>
      </c>
      <c r="J705" s="74"/>
      <c r="K705" s="69">
        <f t="shared" si="10"/>
        <v>0</v>
      </c>
      <c r="Z705" s="131"/>
    </row>
    <row r="706" spans="1:26" s="56" customFormat="1" ht="14.4" x14ac:dyDescent="0.3">
      <c r="A706" s="66"/>
      <c r="B706" s="61" t="s">
        <v>525</v>
      </c>
      <c r="C706" s="67" t="s">
        <v>518</v>
      </c>
      <c r="D706" s="67" t="s">
        <v>519</v>
      </c>
      <c r="E706" s="67"/>
      <c r="F706" s="67" t="s">
        <v>133</v>
      </c>
      <c r="G706" s="132" t="s">
        <v>92</v>
      </c>
      <c r="H706" s="67"/>
      <c r="I706" s="68">
        <v>0.89</v>
      </c>
      <c r="J706" s="74"/>
      <c r="K706" s="69">
        <f t="shared" si="10"/>
        <v>0</v>
      </c>
      <c r="Z706" s="131"/>
    </row>
    <row r="707" spans="1:26" s="56" customFormat="1" ht="14.4" x14ac:dyDescent="0.3">
      <c r="A707" s="66"/>
      <c r="B707" s="61" t="s">
        <v>526</v>
      </c>
      <c r="C707" s="67" t="s">
        <v>518</v>
      </c>
      <c r="D707" s="67" t="s">
        <v>519</v>
      </c>
      <c r="E707" s="67"/>
      <c r="F707" s="67" t="s">
        <v>133</v>
      </c>
      <c r="G707" s="132"/>
      <c r="H707" s="67" t="s">
        <v>117</v>
      </c>
      <c r="I707" s="68">
        <v>1.1200000000000001</v>
      </c>
      <c r="J707" s="74"/>
      <c r="K707" s="69">
        <f t="shared" si="10"/>
        <v>0</v>
      </c>
      <c r="Z707" s="131"/>
    </row>
    <row r="708" spans="1:26" s="56" customFormat="1" ht="14.4" x14ac:dyDescent="0.3">
      <c r="A708" s="66"/>
      <c r="B708" s="61" t="s">
        <v>517</v>
      </c>
      <c r="C708" s="67" t="s">
        <v>518</v>
      </c>
      <c r="D708" s="67" t="s">
        <v>519</v>
      </c>
      <c r="E708" s="67" t="s">
        <v>1340</v>
      </c>
      <c r="F708" s="67" t="s">
        <v>133</v>
      </c>
      <c r="G708" s="132" t="s">
        <v>54</v>
      </c>
      <c r="H708" s="67"/>
      <c r="I708" s="68">
        <v>0.89</v>
      </c>
      <c r="J708" s="74"/>
      <c r="K708" s="69">
        <f t="shared" si="10"/>
        <v>0</v>
      </c>
      <c r="Z708" s="131"/>
    </row>
    <row r="709" spans="1:26" s="56" customFormat="1" ht="14.4" x14ac:dyDescent="0.3">
      <c r="A709" s="66"/>
      <c r="B709" s="61" t="s">
        <v>520</v>
      </c>
      <c r="C709" s="67" t="s">
        <v>518</v>
      </c>
      <c r="D709" s="67" t="s">
        <v>519</v>
      </c>
      <c r="E709" s="67" t="s">
        <v>1340</v>
      </c>
      <c r="F709" s="67" t="s">
        <v>133</v>
      </c>
      <c r="G709" s="132" t="s">
        <v>54</v>
      </c>
      <c r="H709" s="67" t="s">
        <v>117</v>
      </c>
      <c r="I709" s="68">
        <v>0.96</v>
      </c>
      <c r="J709" s="74"/>
      <c r="K709" s="69">
        <f t="shared" si="10"/>
        <v>0</v>
      </c>
      <c r="Z709" s="131"/>
    </row>
    <row r="710" spans="1:26" s="56" customFormat="1" ht="14.4" x14ac:dyDescent="0.3">
      <c r="A710" s="66"/>
      <c r="B710" s="61" t="s">
        <v>1339</v>
      </c>
      <c r="C710" s="67" t="s">
        <v>518</v>
      </c>
      <c r="D710" s="67" t="s">
        <v>519</v>
      </c>
      <c r="E710" s="67" t="s">
        <v>1340</v>
      </c>
      <c r="F710" s="67" t="s">
        <v>133</v>
      </c>
      <c r="G710" s="132" t="s">
        <v>54</v>
      </c>
      <c r="H710" s="67" t="s">
        <v>1346</v>
      </c>
      <c r="I710" s="68">
        <v>1.6</v>
      </c>
      <c r="J710" s="74"/>
      <c r="K710" s="69">
        <f t="shared" si="10"/>
        <v>0</v>
      </c>
      <c r="Z710" s="131"/>
    </row>
    <row r="711" spans="1:26" s="56" customFormat="1" ht="14.4" x14ac:dyDescent="0.3">
      <c r="A711" s="66"/>
      <c r="B711" s="61" t="s">
        <v>521</v>
      </c>
      <c r="C711" s="67" t="s">
        <v>518</v>
      </c>
      <c r="D711" s="67" t="s">
        <v>519</v>
      </c>
      <c r="E711" s="67"/>
      <c r="F711" s="67" t="s">
        <v>133</v>
      </c>
      <c r="G711" s="132" t="s">
        <v>54</v>
      </c>
      <c r="H711" s="67"/>
      <c r="I711" s="68">
        <v>2.17</v>
      </c>
      <c r="J711" s="74"/>
      <c r="K711" s="69">
        <f t="shared" si="10"/>
        <v>0</v>
      </c>
      <c r="Z711" s="131"/>
    </row>
    <row r="712" spans="1:26" s="56" customFormat="1" ht="14.4" x14ac:dyDescent="0.3">
      <c r="A712" s="66"/>
      <c r="B712" s="61" t="s">
        <v>522</v>
      </c>
      <c r="C712" s="67" t="s">
        <v>518</v>
      </c>
      <c r="D712" s="67" t="s">
        <v>519</v>
      </c>
      <c r="E712" s="67"/>
      <c r="F712" s="67" t="s">
        <v>133</v>
      </c>
      <c r="G712" s="132" t="s">
        <v>54</v>
      </c>
      <c r="H712" s="67" t="s">
        <v>64</v>
      </c>
      <c r="I712" s="68">
        <v>2.6399999999999997</v>
      </c>
      <c r="J712" s="74"/>
      <c r="K712" s="69">
        <f t="shared" si="10"/>
        <v>0</v>
      </c>
      <c r="Z712" s="131"/>
    </row>
    <row r="713" spans="1:26" s="56" customFormat="1" ht="14.4" x14ac:dyDescent="0.3">
      <c r="A713" s="66"/>
      <c r="B713" s="61" t="s">
        <v>523</v>
      </c>
      <c r="C713" s="67" t="s">
        <v>518</v>
      </c>
      <c r="D713" s="67" t="s">
        <v>519</v>
      </c>
      <c r="E713" s="67"/>
      <c r="F713" s="67" t="s">
        <v>133</v>
      </c>
      <c r="G713" s="132" t="s">
        <v>54</v>
      </c>
      <c r="H713" s="67" t="s">
        <v>57</v>
      </c>
      <c r="I713" s="68">
        <v>3.3499999999999996</v>
      </c>
      <c r="J713" s="74"/>
      <c r="K713" s="69">
        <f t="shared" si="10"/>
        <v>0</v>
      </c>
      <c r="Z713" s="131"/>
    </row>
    <row r="714" spans="1:26" s="56" customFormat="1" ht="14.4" x14ac:dyDescent="0.3">
      <c r="A714" s="66"/>
      <c r="B714" s="61" t="s">
        <v>511</v>
      </c>
      <c r="C714" s="67" t="s">
        <v>508</v>
      </c>
      <c r="D714" s="67" t="s">
        <v>509</v>
      </c>
      <c r="E714" s="67"/>
      <c r="F714" s="67" t="s">
        <v>133</v>
      </c>
      <c r="G714" s="132" t="s">
        <v>54</v>
      </c>
      <c r="H714" s="67"/>
      <c r="I714" s="68">
        <v>0.8</v>
      </c>
      <c r="J714" s="74"/>
      <c r="K714" s="69">
        <f t="shared" si="10"/>
        <v>0</v>
      </c>
      <c r="Z714" s="131"/>
    </row>
    <row r="715" spans="1:26" s="56" customFormat="1" ht="14.4" x14ac:dyDescent="0.3">
      <c r="A715" s="66"/>
      <c r="B715" s="61" t="s">
        <v>512</v>
      </c>
      <c r="C715" s="67" t="s">
        <v>508</v>
      </c>
      <c r="D715" s="67" t="s">
        <v>509</v>
      </c>
      <c r="E715" s="67"/>
      <c r="F715" s="67" t="s">
        <v>133</v>
      </c>
      <c r="G715" s="132"/>
      <c r="H715" s="67" t="s">
        <v>117</v>
      </c>
      <c r="I715" s="68">
        <v>1.05</v>
      </c>
      <c r="J715" s="74"/>
      <c r="K715" s="69">
        <f t="shared" si="10"/>
        <v>0</v>
      </c>
      <c r="Z715" s="131"/>
    </row>
    <row r="716" spans="1:26" s="56" customFormat="1" ht="14.4" x14ac:dyDescent="0.3">
      <c r="A716" s="66"/>
      <c r="B716" s="61" t="s">
        <v>1341</v>
      </c>
      <c r="C716" s="67" t="s">
        <v>508</v>
      </c>
      <c r="D716" s="67" t="s">
        <v>509</v>
      </c>
      <c r="E716" s="67"/>
      <c r="F716" s="67" t="s">
        <v>133</v>
      </c>
      <c r="G716" s="132"/>
      <c r="H716" s="67" t="s">
        <v>57</v>
      </c>
      <c r="I716" s="68">
        <v>1.6</v>
      </c>
      <c r="J716" s="74"/>
      <c r="K716" s="69">
        <f t="shared" si="10"/>
        <v>0</v>
      </c>
      <c r="Z716" s="131"/>
    </row>
    <row r="717" spans="1:26" s="56" customFormat="1" ht="14.4" x14ac:dyDescent="0.3">
      <c r="A717" s="66"/>
      <c r="B717" s="61" t="s">
        <v>507</v>
      </c>
      <c r="C717" s="67" t="s">
        <v>508</v>
      </c>
      <c r="D717" s="67" t="s">
        <v>509</v>
      </c>
      <c r="E717" s="67" t="s">
        <v>1343</v>
      </c>
      <c r="F717" s="67" t="s">
        <v>133</v>
      </c>
      <c r="G717" s="132" t="s">
        <v>54</v>
      </c>
      <c r="H717" s="67"/>
      <c r="I717" s="68">
        <v>0.96</v>
      </c>
      <c r="J717" s="74"/>
      <c r="K717" s="69">
        <f t="shared" si="10"/>
        <v>0</v>
      </c>
      <c r="Z717" s="131"/>
    </row>
    <row r="718" spans="1:26" s="56" customFormat="1" ht="14.4" x14ac:dyDescent="0.3">
      <c r="A718" s="66"/>
      <c r="B718" s="61" t="s">
        <v>510</v>
      </c>
      <c r="C718" s="67" t="s">
        <v>508</v>
      </c>
      <c r="D718" s="67" t="s">
        <v>509</v>
      </c>
      <c r="E718" s="67" t="s">
        <v>1343</v>
      </c>
      <c r="F718" s="67" t="s">
        <v>133</v>
      </c>
      <c r="G718" s="132"/>
      <c r="H718" s="67" t="s">
        <v>117</v>
      </c>
      <c r="I718" s="68">
        <v>1.1200000000000001</v>
      </c>
      <c r="J718" s="74"/>
      <c r="K718" s="69">
        <f t="shared" si="10"/>
        <v>0</v>
      </c>
      <c r="Z718" s="131"/>
    </row>
    <row r="719" spans="1:26" s="56" customFormat="1" ht="14.4" x14ac:dyDescent="0.3">
      <c r="A719" s="66"/>
      <c r="B719" s="61" t="s">
        <v>1342</v>
      </c>
      <c r="C719" s="67" t="s">
        <v>508</v>
      </c>
      <c r="D719" s="67" t="s">
        <v>509</v>
      </c>
      <c r="E719" s="67" t="s">
        <v>1343</v>
      </c>
      <c r="F719" s="67" t="s">
        <v>133</v>
      </c>
      <c r="G719" s="132"/>
      <c r="H719" s="67" t="s">
        <v>1346</v>
      </c>
      <c r="I719" s="68">
        <v>1.76</v>
      </c>
      <c r="J719" s="74"/>
      <c r="K719" s="69">
        <f t="shared" si="10"/>
        <v>0</v>
      </c>
      <c r="Z719" s="131"/>
    </row>
    <row r="720" spans="1:26" s="56" customFormat="1" ht="14.4" x14ac:dyDescent="0.3">
      <c r="A720" s="66"/>
      <c r="B720" s="61" t="s">
        <v>530</v>
      </c>
      <c r="C720" s="67" t="s">
        <v>531</v>
      </c>
      <c r="D720" s="67" t="s">
        <v>532</v>
      </c>
      <c r="E720" s="67"/>
      <c r="F720" s="67" t="s">
        <v>133</v>
      </c>
      <c r="G720" s="132" t="s">
        <v>54</v>
      </c>
      <c r="H720" s="67"/>
      <c r="I720" s="68">
        <v>0.89</v>
      </c>
      <c r="J720" s="74"/>
      <c r="K720" s="69">
        <f t="shared" si="10"/>
        <v>0</v>
      </c>
      <c r="Z720" s="131"/>
    </row>
    <row r="721" spans="1:26" s="56" customFormat="1" ht="14.4" x14ac:dyDescent="0.3">
      <c r="A721" s="66"/>
      <c r="B721" s="61" t="s">
        <v>533</v>
      </c>
      <c r="C721" s="67" t="s">
        <v>531</v>
      </c>
      <c r="D721" s="67" t="s">
        <v>532</v>
      </c>
      <c r="E721" s="67"/>
      <c r="F721" s="67" t="s">
        <v>133</v>
      </c>
      <c r="G721" s="132" t="s">
        <v>74</v>
      </c>
      <c r="H721" s="67"/>
      <c r="I721" s="68">
        <v>0.96</v>
      </c>
      <c r="J721" s="74"/>
      <c r="K721" s="69">
        <f t="shared" si="10"/>
        <v>0</v>
      </c>
      <c r="Z721" s="131"/>
    </row>
    <row r="722" spans="1:26" s="56" customFormat="1" ht="14.4" x14ac:dyDescent="0.3">
      <c r="A722" s="66"/>
      <c r="B722" s="61" t="s">
        <v>534</v>
      </c>
      <c r="C722" s="67" t="s">
        <v>531</v>
      </c>
      <c r="D722" s="67" t="s">
        <v>532</v>
      </c>
      <c r="E722" s="67"/>
      <c r="F722" s="67" t="s">
        <v>133</v>
      </c>
      <c r="G722" s="132"/>
      <c r="H722" s="67" t="s">
        <v>117</v>
      </c>
      <c r="I722" s="68">
        <v>1.21</v>
      </c>
      <c r="J722" s="74"/>
      <c r="K722" s="69">
        <f t="shared" si="10"/>
        <v>0</v>
      </c>
      <c r="Z722" s="131"/>
    </row>
    <row r="723" spans="1:26" s="56" customFormat="1" ht="14.4" x14ac:dyDescent="0.3">
      <c r="A723" s="66"/>
      <c r="B723" s="61" t="s">
        <v>1344</v>
      </c>
      <c r="C723" s="67" t="s">
        <v>531</v>
      </c>
      <c r="D723" s="67" t="s">
        <v>532</v>
      </c>
      <c r="E723" s="67"/>
      <c r="F723" s="67" t="s">
        <v>133</v>
      </c>
      <c r="G723" s="132"/>
      <c r="H723" s="67" t="s">
        <v>1346</v>
      </c>
      <c r="I723" s="68">
        <v>1.92</v>
      </c>
      <c r="J723" s="74"/>
      <c r="K723" s="69">
        <f t="shared" si="10"/>
        <v>0</v>
      </c>
      <c r="Z723" s="131"/>
    </row>
    <row r="724" spans="1:26" s="56" customFormat="1" ht="14.4" x14ac:dyDescent="0.3">
      <c r="A724" s="66"/>
      <c r="B724" s="61" t="s">
        <v>501</v>
      </c>
      <c r="C724" s="67" t="s">
        <v>502</v>
      </c>
      <c r="D724" s="67" t="s">
        <v>1628</v>
      </c>
      <c r="E724" s="67" t="s">
        <v>503</v>
      </c>
      <c r="F724" s="67" t="s">
        <v>133</v>
      </c>
      <c r="G724" s="132" t="s">
        <v>112</v>
      </c>
      <c r="H724" s="67"/>
      <c r="I724" s="68">
        <v>1.53</v>
      </c>
      <c r="J724" s="74"/>
      <c r="K724" s="69">
        <f t="shared" si="10"/>
        <v>0</v>
      </c>
      <c r="Z724" s="131"/>
    </row>
    <row r="725" spans="1:26" s="56" customFormat="1" ht="14.4" x14ac:dyDescent="0.3">
      <c r="A725" s="66"/>
      <c r="B725" s="61" t="s">
        <v>537</v>
      </c>
      <c r="C725" s="67" t="s">
        <v>538</v>
      </c>
      <c r="D725" s="67" t="s">
        <v>539</v>
      </c>
      <c r="E725" s="67"/>
      <c r="F725" s="67" t="s">
        <v>133</v>
      </c>
      <c r="G725" s="132" t="s">
        <v>82</v>
      </c>
      <c r="H725" s="67"/>
      <c r="I725" s="68">
        <v>1.1200000000000001</v>
      </c>
      <c r="J725" s="74"/>
      <c r="K725" s="69">
        <f t="shared" si="10"/>
        <v>0</v>
      </c>
      <c r="Z725" s="131"/>
    </row>
    <row r="726" spans="1:26" s="56" customFormat="1" ht="14.4" x14ac:dyDescent="0.3">
      <c r="A726" s="66"/>
      <c r="B726" s="61" t="s">
        <v>540</v>
      </c>
      <c r="C726" s="67" t="s">
        <v>541</v>
      </c>
      <c r="D726" s="67" t="s">
        <v>542</v>
      </c>
      <c r="E726" s="67" t="s">
        <v>543</v>
      </c>
      <c r="F726" s="67" t="s">
        <v>133</v>
      </c>
      <c r="G726" s="132" t="s">
        <v>74</v>
      </c>
      <c r="H726" s="67"/>
      <c r="I726" s="68">
        <v>1.21</v>
      </c>
      <c r="J726" s="74"/>
      <c r="K726" s="69">
        <f t="shared" si="10"/>
        <v>0</v>
      </c>
      <c r="Z726" s="131"/>
    </row>
    <row r="727" spans="1:26" s="56" customFormat="1" ht="14.4" x14ac:dyDescent="0.3">
      <c r="A727" s="66"/>
      <c r="B727" s="61" t="s">
        <v>513</v>
      </c>
      <c r="C727" s="67" t="s">
        <v>514</v>
      </c>
      <c r="D727" s="67" t="s">
        <v>515</v>
      </c>
      <c r="E727" s="67"/>
      <c r="F727" s="67" t="s">
        <v>133</v>
      </c>
      <c r="G727" s="132" t="s">
        <v>92</v>
      </c>
      <c r="H727" s="67"/>
      <c r="I727" s="68">
        <v>0.8</v>
      </c>
      <c r="J727" s="74"/>
      <c r="K727" s="69">
        <f t="shared" si="10"/>
        <v>0</v>
      </c>
      <c r="Z727" s="131"/>
    </row>
    <row r="728" spans="1:26" s="56" customFormat="1" ht="14.4" x14ac:dyDescent="0.3">
      <c r="A728" s="66"/>
      <c r="B728" s="61" t="s">
        <v>516</v>
      </c>
      <c r="C728" s="67" t="s">
        <v>514</v>
      </c>
      <c r="D728" s="67" t="s">
        <v>515</v>
      </c>
      <c r="E728" s="67"/>
      <c r="F728" s="67" t="s">
        <v>133</v>
      </c>
      <c r="G728" s="132"/>
      <c r="H728" s="67" t="s">
        <v>117</v>
      </c>
      <c r="I728" s="68">
        <v>1.21</v>
      </c>
      <c r="J728" s="74"/>
      <c r="K728" s="69">
        <f t="shared" si="10"/>
        <v>0</v>
      </c>
      <c r="Z728" s="131"/>
    </row>
    <row r="729" spans="1:26" s="56" customFormat="1" ht="14.4" x14ac:dyDescent="0.3">
      <c r="A729" s="66"/>
      <c r="B729" s="61" t="s">
        <v>1495</v>
      </c>
      <c r="C729" s="67" t="s">
        <v>514</v>
      </c>
      <c r="D729" s="67" t="s">
        <v>515</v>
      </c>
      <c r="E729" s="67"/>
      <c r="F729" s="67" t="s">
        <v>133</v>
      </c>
      <c r="G729" s="132"/>
      <c r="H729" s="67" t="s">
        <v>1346</v>
      </c>
      <c r="I729" s="68">
        <v>1.92</v>
      </c>
      <c r="J729" s="74"/>
      <c r="K729" s="69">
        <f t="shared" si="10"/>
        <v>0</v>
      </c>
      <c r="Z729" s="131"/>
    </row>
    <row r="730" spans="1:26" s="56" customFormat="1" ht="14.4" x14ac:dyDescent="0.3">
      <c r="A730" s="66"/>
      <c r="B730" s="61" t="s">
        <v>220</v>
      </c>
      <c r="C730" s="67" t="s">
        <v>216</v>
      </c>
      <c r="D730" s="67" t="s">
        <v>217</v>
      </c>
      <c r="E730" s="67"/>
      <c r="F730" s="67" t="s">
        <v>133</v>
      </c>
      <c r="G730" s="132" t="s">
        <v>54</v>
      </c>
      <c r="H730" s="67"/>
      <c r="I730" s="68">
        <v>1.05</v>
      </c>
      <c r="J730" s="74"/>
      <c r="K730" s="69">
        <f t="shared" si="10"/>
        <v>0</v>
      </c>
      <c r="Z730" s="131"/>
    </row>
    <row r="731" spans="1:26" s="56" customFormat="1" ht="14.4" x14ac:dyDescent="0.3">
      <c r="A731" s="66"/>
      <c r="B731" s="61" t="s">
        <v>221</v>
      </c>
      <c r="C731" s="67" t="s">
        <v>216</v>
      </c>
      <c r="D731" s="67" t="s">
        <v>217</v>
      </c>
      <c r="E731" s="67"/>
      <c r="F731" s="67" t="s">
        <v>133</v>
      </c>
      <c r="G731" s="132" t="s">
        <v>80</v>
      </c>
      <c r="H731" s="67"/>
      <c r="I731" s="68">
        <v>1.34</v>
      </c>
      <c r="J731" s="74"/>
      <c r="K731" s="69">
        <f t="shared" si="10"/>
        <v>0</v>
      </c>
      <c r="Z731" s="131"/>
    </row>
    <row r="732" spans="1:26" s="56" customFormat="1" ht="14.4" x14ac:dyDescent="0.3">
      <c r="A732" s="66"/>
      <c r="B732" s="61" t="s">
        <v>222</v>
      </c>
      <c r="C732" s="67" t="s">
        <v>216</v>
      </c>
      <c r="D732" s="67" t="s">
        <v>217</v>
      </c>
      <c r="E732" s="67"/>
      <c r="F732" s="67" t="s">
        <v>133</v>
      </c>
      <c r="G732" s="132" t="s">
        <v>92</v>
      </c>
      <c r="H732" s="67"/>
      <c r="I732" s="68">
        <v>1.53</v>
      </c>
      <c r="J732" s="74"/>
      <c r="K732" s="69">
        <f t="shared" si="10"/>
        <v>0</v>
      </c>
      <c r="Z732" s="131"/>
    </row>
    <row r="733" spans="1:26" s="56" customFormat="1" ht="14.4" x14ac:dyDescent="0.3">
      <c r="A733" s="66"/>
      <c r="B733" s="61" t="s">
        <v>223</v>
      </c>
      <c r="C733" s="67" t="s">
        <v>216</v>
      </c>
      <c r="D733" s="67" t="s">
        <v>217</v>
      </c>
      <c r="E733" s="67"/>
      <c r="F733" s="67" t="s">
        <v>133</v>
      </c>
      <c r="G733" s="132"/>
      <c r="H733" s="67" t="s">
        <v>117</v>
      </c>
      <c r="I733" s="68">
        <v>1.76</v>
      </c>
      <c r="J733" s="74"/>
      <c r="K733" s="69">
        <f t="shared" si="10"/>
        <v>0</v>
      </c>
      <c r="Z733" s="131"/>
    </row>
    <row r="734" spans="1:26" s="56" customFormat="1" ht="14.4" x14ac:dyDescent="0.3">
      <c r="A734" s="66"/>
      <c r="B734" s="61" t="s">
        <v>1496</v>
      </c>
      <c r="C734" s="67" t="s">
        <v>216</v>
      </c>
      <c r="D734" s="67" t="s">
        <v>217</v>
      </c>
      <c r="E734" s="67"/>
      <c r="F734" s="67" t="s">
        <v>133</v>
      </c>
      <c r="G734" s="132"/>
      <c r="H734" s="67" t="s">
        <v>1346</v>
      </c>
      <c r="I734" s="68">
        <v>2.48</v>
      </c>
      <c r="J734" s="74"/>
      <c r="K734" s="69">
        <f t="shared" si="10"/>
        <v>0</v>
      </c>
      <c r="Z734" s="131"/>
    </row>
    <row r="735" spans="1:26" s="56" customFormat="1" ht="14.4" x14ac:dyDescent="0.3">
      <c r="A735" s="66"/>
      <c r="B735" s="61" t="s">
        <v>215</v>
      </c>
      <c r="C735" s="67" t="s">
        <v>216</v>
      </c>
      <c r="D735" s="67" t="s">
        <v>217</v>
      </c>
      <c r="E735" s="67" t="s">
        <v>218</v>
      </c>
      <c r="F735" s="67" t="s">
        <v>133</v>
      </c>
      <c r="G735" s="132" t="s">
        <v>54</v>
      </c>
      <c r="H735" s="67"/>
      <c r="I735" s="68">
        <v>1.34</v>
      </c>
      <c r="J735" s="74"/>
      <c r="K735" s="69">
        <f t="shared" si="10"/>
        <v>0</v>
      </c>
      <c r="Z735" s="131"/>
    </row>
    <row r="736" spans="1:26" s="56" customFormat="1" ht="14.4" x14ac:dyDescent="0.3">
      <c r="A736" s="66"/>
      <c r="B736" s="61" t="s">
        <v>219</v>
      </c>
      <c r="C736" s="67" t="s">
        <v>216</v>
      </c>
      <c r="D736" s="67" t="s">
        <v>217</v>
      </c>
      <c r="E736" s="67" t="s">
        <v>218</v>
      </c>
      <c r="F736" s="67" t="s">
        <v>133</v>
      </c>
      <c r="G736" s="132" t="s">
        <v>56</v>
      </c>
      <c r="H736" s="67"/>
      <c r="I736" s="68">
        <v>1.53</v>
      </c>
      <c r="J736" s="74"/>
      <c r="K736" s="69">
        <f t="shared" si="10"/>
        <v>0</v>
      </c>
      <c r="Z736" s="131"/>
    </row>
    <row r="737" spans="1:26" s="56" customFormat="1" ht="14.4" x14ac:dyDescent="0.3">
      <c r="A737" s="66"/>
      <c r="B737" s="61" t="s">
        <v>211</v>
      </c>
      <c r="C737" s="67" t="s">
        <v>212</v>
      </c>
      <c r="D737" s="67" t="s">
        <v>213</v>
      </c>
      <c r="E737" s="67"/>
      <c r="F737" s="67" t="s">
        <v>69</v>
      </c>
      <c r="G737" s="132" t="s">
        <v>74</v>
      </c>
      <c r="H737" s="67"/>
      <c r="I737" s="68">
        <v>0.96</v>
      </c>
      <c r="J737" s="74"/>
      <c r="K737" s="69">
        <f t="shared" si="10"/>
        <v>0</v>
      </c>
      <c r="Z737" s="131"/>
    </row>
    <row r="738" spans="1:26" s="56" customFormat="1" ht="14.4" x14ac:dyDescent="0.3">
      <c r="A738" s="66"/>
      <c r="B738" s="61" t="s">
        <v>214</v>
      </c>
      <c r="C738" s="67" t="s">
        <v>212</v>
      </c>
      <c r="D738" s="67" t="s">
        <v>213</v>
      </c>
      <c r="E738" s="67"/>
      <c r="F738" s="67" t="s">
        <v>50</v>
      </c>
      <c r="G738" s="132" t="s">
        <v>80</v>
      </c>
      <c r="H738" s="67"/>
      <c r="I738" s="68">
        <v>1.37</v>
      </c>
      <c r="J738" s="74"/>
      <c r="K738" s="69">
        <f t="shared" si="10"/>
        <v>0</v>
      </c>
      <c r="Z738" s="131"/>
    </row>
    <row r="739" spans="1:26" s="56" customFormat="1" ht="14.4" x14ac:dyDescent="0.3">
      <c r="A739" s="66"/>
      <c r="B739" s="61" t="s">
        <v>990</v>
      </c>
      <c r="C739" s="67" t="s">
        <v>991</v>
      </c>
      <c r="D739" s="67" t="s">
        <v>992</v>
      </c>
      <c r="E739" s="67"/>
      <c r="F739" s="67" t="s">
        <v>50</v>
      </c>
      <c r="G739" s="132" t="s">
        <v>54</v>
      </c>
      <c r="H739" s="67"/>
      <c r="I739" s="68">
        <v>1.05</v>
      </c>
      <c r="J739" s="74"/>
      <c r="K739" s="69">
        <f t="shared" si="10"/>
        <v>0</v>
      </c>
      <c r="Z739" s="131"/>
    </row>
    <row r="740" spans="1:26" s="56" customFormat="1" ht="14.4" x14ac:dyDescent="0.3">
      <c r="A740" s="66"/>
      <c r="B740" s="61" t="s">
        <v>1497</v>
      </c>
      <c r="C740" s="67" t="s">
        <v>991</v>
      </c>
      <c r="D740" s="67" t="s">
        <v>992</v>
      </c>
      <c r="E740" s="67"/>
      <c r="F740" s="67" t="s">
        <v>50</v>
      </c>
      <c r="G740" s="132" t="s">
        <v>54</v>
      </c>
      <c r="H740" s="67" t="s">
        <v>1559</v>
      </c>
      <c r="I740" s="68">
        <v>1.21</v>
      </c>
      <c r="J740" s="74"/>
      <c r="K740" s="69">
        <f t="shared" si="10"/>
        <v>0</v>
      </c>
      <c r="Z740" s="131"/>
    </row>
    <row r="741" spans="1:26" s="56" customFormat="1" ht="14.4" x14ac:dyDescent="0.3">
      <c r="A741" s="66"/>
      <c r="B741" s="61" t="s">
        <v>993</v>
      </c>
      <c r="C741" s="67" t="s">
        <v>991</v>
      </c>
      <c r="D741" s="67" t="s">
        <v>992</v>
      </c>
      <c r="E741" s="67"/>
      <c r="F741" s="67" t="s">
        <v>50</v>
      </c>
      <c r="G741" s="132" t="s">
        <v>54</v>
      </c>
      <c r="H741" s="67" t="s">
        <v>57</v>
      </c>
      <c r="I741" s="68">
        <v>1.53</v>
      </c>
      <c r="J741" s="74"/>
      <c r="K741" s="69">
        <f t="shared" si="10"/>
        <v>0</v>
      </c>
      <c r="Z741" s="131"/>
    </row>
    <row r="742" spans="1:26" s="56" customFormat="1" ht="14.4" x14ac:dyDescent="0.3">
      <c r="A742" s="66"/>
      <c r="B742" s="61" t="s">
        <v>1498</v>
      </c>
      <c r="C742" s="67" t="s">
        <v>991</v>
      </c>
      <c r="D742" s="67" t="s">
        <v>992</v>
      </c>
      <c r="E742" s="67"/>
      <c r="F742" s="67" t="s">
        <v>50</v>
      </c>
      <c r="G742" s="132" t="s">
        <v>74</v>
      </c>
      <c r="H742" s="67" t="s">
        <v>1559</v>
      </c>
      <c r="I742" s="68">
        <v>1.37</v>
      </c>
      <c r="J742" s="74"/>
      <c r="K742" s="69">
        <f t="shared" ref="K742:K805" si="11">J742*I742</f>
        <v>0</v>
      </c>
      <c r="Z742" s="131"/>
    </row>
    <row r="743" spans="1:26" s="56" customFormat="1" ht="14.4" x14ac:dyDescent="0.3">
      <c r="A743" s="66"/>
      <c r="B743" s="61" t="s">
        <v>994</v>
      </c>
      <c r="C743" s="67" t="s">
        <v>991</v>
      </c>
      <c r="D743" s="67" t="s">
        <v>992</v>
      </c>
      <c r="E743" s="67"/>
      <c r="F743" s="67" t="s">
        <v>50</v>
      </c>
      <c r="G743" s="132" t="s">
        <v>74</v>
      </c>
      <c r="H743" s="67" t="s">
        <v>57</v>
      </c>
      <c r="I743" s="68">
        <v>1.76</v>
      </c>
      <c r="J743" s="74"/>
      <c r="K743" s="69">
        <f t="shared" si="11"/>
        <v>0</v>
      </c>
      <c r="Z743" s="131"/>
    </row>
    <row r="744" spans="1:26" s="56" customFormat="1" ht="14.4" x14ac:dyDescent="0.3">
      <c r="A744" s="66"/>
      <c r="B744" s="61" t="s">
        <v>976</v>
      </c>
      <c r="C744" s="67" t="s">
        <v>977</v>
      </c>
      <c r="D744" s="67" t="s">
        <v>978</v>
      </c>
      <c r="E744" s="67"/>
      <c r="F744" s="67" t="s">
        <v>69</v>
      </c>
      <c r="G744" s="132" t="s">
        <v>86</v>
      </c>
      <c r="H744" s="67"/>
      <c r="I744" s="68">
        <v>0.37</v>
      </c>
      <c r="J744" s="74"/>
      <c r="K744" s="69">
        <f t="shared" si="11"/>
        <v>0</v>
      </c>
      <c r="Z744" s="131"/>
    </row>
    <row r="745" spans="1:26" s="56" customFormat="1" ht="14.4" x14ac:dyDescent="0.3">
      <c r="A745" s="66"/>
      <c r="B745" s="61" t="s">
        <v>979</v>
      </c>
      <c r="C745" s="67" t="s">
        <v>977</v>
      </c>
      <c r="D745" s="67" t="s">
        <v>978</v>
      </c>
      <c r="E745" s="67"/>
      <c r="F745" s="67" t="s">
        <v>69</v>
      </c>
      <c r="G745" s="132" t="s">
        <v>51</v>
      </c>
      <c r="H745" s="67"/>
      <c r="I745" s="68">
        <v>0.45</v>
      </c>
      <c r="J745" s="74"/>
      <c r="K745" s="69">
        <f t="shared" si="11"/>
        <v>0</v>
      </c>
      <c r="Z745" s="131"/>
    </row>
    <row r="746" spans="1:26" s="56" customFormat="1" ht="14.4" x14ac:dyDescent="0.3">
      <c r="A746" s="66"/>
      <c r="B746" s="61" t="s">
        <v>980</v>
      </c>
      <c r="C746" s="67" t="s">
        <v>977</v>
      </c>
      <c r="D746" s="67" t="s">
        <v>978</v>
      </c>
      <c r="E746" s="67"/>
      <c r="F746" s="67" t="s">
        <v>69</v>
      </c>
      <c r="G746" s="132" t="s">
        <v>54</v>
      </c>
      <c r="H746" s="67"/>
      <c r="I746" s="68">
        <v>0.63</v>
      </c>
      <c r="J746" s="74"/>
      <c r="K746" s="69">
        <f t="shared" si="11"/>
        <v>0</v>
      </c>
      <c r="Z746" s="131"/>
    </row>
    <row r="747" spans="1:26" s="56" customFormat="1" ht="14.4" x14ac:dyDescent="0.3">
      <c r="A747" s="66"/>
      <c r="B747" s="61" t="s">
        <v>981</v>
      </c>
      <c r="C747" s="67" t="s">
        <v>977</v>
      </c>
      <c r="D747" s="67" t="s">
        <v>978</v>
      </c>
      <c r="E747" s="67"/>
      <c r="F747" s="67" t="s">
        <v>69</v>
      </c>
      <c r="G747" s="132" t="s">
        <v>112</v>
      </c>
      <c r="H747" s="67"/>
      <c r="I747" s="68">
        <v>0.89</v>
      </c>
      <c r="J747" s="74"/>
      <c r="K747" s="69">
        <f t="shared" si="11"/>
        <v>0</v>
      </c>
      <c r="Z747" s="131"/>
    </row>
    <row r="748" spans="1:26" s="56" customFormat="1" ht="14.4" x14ac:dyDescent="0.3">
      <c r="A748" s="66"/>
      <c r="B748" s="61" t="s">
        <v>982</v>
      </c>
      <c r="C748" s="67" t="s">
        <v>977</v>
      </c>
      <c r="D748" s="67" t="s">
        <v>978</v>
      </c>
      <c r="E748" s="67"/>
      <c r="F748" s="67" t="s">
        <v>69</v>
      </c>
      <c r="G748" s="132" t="s">
        <v>80</v>
      </c>
      <c r="H748" s="67"/>
      <c r="I748" s="68">
        <v>1.05</v>
      </c>
      <c r="J748" s="74"/>
      <c r="K748" s="69">
        <f t="shared" si="11"/>
        <v>0</v>
      </c>
      <c r="Z748" s="131"/>
    </row>
    <row r="749" spans="1:26" s="56" customFormat="1" ht="14.4" x14ac:dyDescent="0.3">
      <c r="A749" s="66"/>
      <c r="B749" s="61" t="s">
        <v>983</v>
      </c>
      <c r="C749" s="67" t="s">
        <v>977</v>
      </c>
      <c r="D749" s="67" t="s">
        <v>978</v>
      </c>
      <c r="E749" s="67"/>
      <c r="F749" s="67" t="s">
        <v>50</v>
      </c>
      <c r="G749" s="132" t="s">
        <v>54</v>
      </c>
      <c r="H749" s="67"/>
      <c r="I749" s="68">
        <v>0.96</v>
      </c>
      <c r="J749" s="74"/>
      <c r="K749" s="69">
        <f t="shared" si="11"/>
        <v>0</v>
      </c>
      <c r="Z749" s="131"/>
    </row>
    <row r="750" spans="1:26" s="56" customFormat="1" ht="14.4" x14ac:dyDescent="0.3">
      <c r="A750" s="66"/>
      <c r="B750" s="61" t="s">
        <v>984</v>
      </c>
      <c r="C750" s="67" t="s">
        <v>977</v>
      </c>
      <c r="D750" s="67" t="s">
        <v>978</v>
      </c>
      <c r="E750" s="67"/>
      <c r="F750" s="67" t="s">
        <v>50</v>
      </c>
      <c r="G750" s="132" t="s">
        <v>80</v>
      </c>
      <c r="H750" s="67"/>
      <c r="I750" s="68">
        <v>1.1200000000000001</v>
      </c>
      <c r="J750" s="74"/>
      <c r="K750" s="69">
        <f t="shared" si="11"/>
        <v>0</v>
      </c>
      <c r="Z750" s="131"/>
    </row>
    <row r="751" spans="1:26" s="56" customFormat="1" ht="14.4" x14ac:dyDescent="0.3">
      <c r="A751" s="66"/>
      <c r="B751" s="61" t="s">
        <v>985</v>
      </c>
      <c r="C751" s="67" t="s">
        <v>977</v>
      </c>
      <c r="D751" s="67" t="s">
        <v>978</v>
      </c>
      <c r="E751" s="67"/>
      <c r="F751" s="67" t="s">
        <v>50</v>
      </c>
      <c r="G751" s="132" t="s">
        <v>103</v>
      </c>
      <c r="H751" s="67"/>
      <c r="I751" s="68">
        <v>1.34</v>
      </c>
      <c r="J751" s="74"/>
      <c r="K751" s="69">
        <f t="shared" si="11"/>
        <v>0</v>
      </c>
      <c r="Z751" s="131"/>
    </row>
    <row r="752" spans="1:26" s="56" customFormat="1" ht="14.4" x14ac:dyDescent="0.3">
      <c r="A752" s="66"/>
      <c r="B752" s="61" t="s">
        <v>986</v>
      </c>
      <c r="C752" s="67" t="s">
        <v>977</v>
      </c>
      <c r="D752" s="67" t="s">
        <v>978</v>
      </c>
      <c r="E752" s="67"/>
      <c r="F752" s="67" t="s">
        <v>50</v>
      </c>
      <c r="G752" s="132" t="s">
        <v>94</v>
      </c>
      <c r="H752" s="67"/>
      <c r="I752" s="68">
        <v>1.69</v>
      </c>
      <c r="J752" s="74"/>
      <c r="K752" s="69">
        <f t="shared" si="11"/>
        <v>0</v>
      </c>
      <c r="Z752" s="131"/>
    </row>
    <row r="753" spans="1:26" s="56" customFormat="1" ht="14.4" x14ac:dyDescent="0.3">
      <c r="A753" s="66"/>
      <c r="B753" s="61" t="s">
        <v>987</v>
      </c>
      <c r="C753" s="67" t="s">
        <v>977</v>
      </c>
      <c r="D753" s="67" t="s">
        <v>978</v>
      </c>
      <c r="E753" s="67"/>
      <c r="F753" s="67" t="s">
        <v>53</v>
      </c>
      <c r="G753" s="132" t="s">
        <v>227</v>
      </c>
      <c r="H753" s="67"/>
      <c r="I753" s="68">
        <v>2.0799999999999996</v>
      </c>
      <c r="J753" s="74"/>
      <c r="K753" s="69">
        <f t="shared" si="11"/>
        <v>0</v>
      </c>
      <c r="Z753" s="131"/>
    </row>
    <row r="754" spans="1:26" s="56" customFormat="1" ht="14.4" x14ac:dyDescent="0.3">
      <c r="A754" s="66"/>
      <c r="B754" s="61" t="s">
        <v>988</v>
      </c>
      <c r="C754" s="67" t="s">
        <v>977</v>
      </c>
      <c r="D754" s="67" t="s">
        <v>978</v>
      </c>
      <c r="E754" s="67"/>
      <c r="F754" s="67" t="s">
        <v>53</v>
      </c>
      <c r="G754" s="132" t="s">
        <v>989</v>
      </c>
      <c r="H754" s="67"/>
      <c r="I754" s="68">
        <v>3.0399999999999996</v>
      </c>
      <c r="J754" s="74"/>
      <c r="K754" s="69">
        <f t="shared" si="11"/>
        <v>0</v>
      </c>
      <c r="Z754" s="131"/>
    </row>
    <row r="755" spans="1:26" s="56" customFormat="1" ht="14.4" x14ac:dyDescent="0.3">
      <c r="A755" s="66"/>
      <c r="B755" s="61" t="s">
        <v>1499</v>
      </c>
      <c r="C755" s="67" t="s">
        <v>1394</v>
      </c>
      <c r="D755" s="67" t="s">
        <v>1395</v>
      </c>
      <c r="E755" s="67"/>
      <c r="F755" s="67" t="s">
        <v>1553</v>
      </c>
      <c r="G755" s="132" t="s">
        <v>54</v>
      </c>
      <c r="H755" s="67"/>
      <c r="I755" s="68">
        <v>1.76</v>
      </c>
      <c r="J755" s="74"/>
      <c r="K755" s="69">
        <f t="shared" si="11"/>
        <v>0</v>
      </c>
      <c r="Z755" s="131"/>
    </row>
    <row r="756" spans="1:26" s="56" customFormat="1" ht="14.4" x14ac:dyDescent="0.3">
      <c r="A756" s="66"/>
      <c r="B756" s="61" t="s">
        <v>1500</v>
      </c>
      <c r="C756" s="67" t="s">
        <v>1394</v>
      </c>
      <c r="D756" s="67" t="s">
        <v>1395</v>
      </c>
      <c r="E756" s="67"/>
      <c r="F756" s="67" t="s">
        <v>50</v>
      </c>
      <c r="G756" s="132" t="s">
        <v>80</v>
      </c>
      <c r="H756" s="67"/>
      <c r="I756" s="68">
        <v>2.17</v>
      </c>
      <c r="J756" s="74"/>
      <c r="K756" s="69">
        <f t="shared" si="11"/>
        <v>0</v>
      </c>
      <c r="Z756" s="131"/>
    </row>
    <row r="757" spans="1:26" s="56" customFormat="1" ht="14.4" x14ac:dyDescent="0.3">
      <c r="A757" s="66"/>
      <c r="B757" s="61" t="s">
        <v>1501</v>
      </c>
      <c r="C757" s="67" t="s">
        <v>1394</v>
      </c>
      <c r="D757" s="67" t="s">
        <v>1395</v>
      </c>
      <c r="E757" s="67"/>
      <c r="F757" s="67" t="s">
        <v>50</v>
      </c>
      <c r="G757" s="132" t="s">
        <v>119</v>
      </c>
      <c r="H757" s="67"/>
      <c r="I757" s="68">
        <v>3.0399999999999996</v>
      </c>
      <c r="J757" s="74"/>
      <c r="K757" s="69">
        <f t="shared" si="11"/>
        <v>0</v>
      </c>
      <c r="Z757" s="131"/>
    </row>
    <row r="758" spans="1:26" s="56" customFormat="1" ht="14.4" x14ac:dyDescent="0.3">
      <c r="A758" s="66"/>
      <c r="B758" s="61" t="s">
        <v>1502</v>
      </c>
      <c r="C758" s="67" t="s">
        <v>1629</v>
      </c>
      <c r="D758" s="67" t="s">
        <v>1630</v>
      </c>
      <c r="E758" s="67"/>
      <c r="F758" s="67" t="s">
        <v>50</v>
      </c>
      <c r="G758" s="132" t="s">
        <v>100</v>
      </c>
      <c r="H758" s="67"/>
      <c r="I758" s="68">
        <v>2.8</v>
      </c>
      <c r="J758" s="74"/>
      <c r="K758" s="69">
        <f t="shared" si="11"/>
        <v>0</v>
      </c>
      <c r="Z758" s="131"/>
    </row>
    <row r="759" spans="1:26" s="56" customFormat="1" ht="14.4" x14ac:dyDescent="0.3">
      <c r="A759" s="66"/>
      <c r="B759" s="61" t="s">
        <v>1503</v>
      </c>
      <c r="C759" s="67" t="s">
        <v>1629</v>
      </c>
      <c r="D759" s="67" t="s">
        <v>1630</v>
      </c>
      <c r="E759" s="67"/>
      <c r="F759" s="67" t="s">
        <v>50</v>
      </c>
      <c r="G759" s="132" t="s">
        <v>54</v>
      </c>
      <c r="H759" s="67"/>
      <c r="I759" s="68">
        <v>3.51</v>
      </c>
      <c r="J759" s="74"/>
      <c r="K759" s="69">
        <f t="shared" si="11"/>
        <v>0</v>
      </c>
      <c r="Z759" s="131"/>
    </row>
    <row r="760" spans="1:26" s="56" customFormat="1" ht="14.4" x14ac:dyDescent="0.3">
      <c r="A760" s="66"/>
      <c r="B760" s="61" t="s">
        <v>1504</v>
      </c>
      <c r="C760" s="67" t="s">
        <v>1629</v>
      </c>
      <c r="D760" s="67" t="s">
        <v>1630</v>
      </c>
      <c r="E760" s="67"/>
      <c r="F760" s="67" t="s">
        <v>50</v>
      </c>
      <c r="G760" s="132" t="s">
        <v>80</v>
      </c>
      <c r="H760" s="67"/>
      <c r="I760" s="68">
        <v>4.79</v>
      </c>
      <c r="J760" s="74"/>
      <c r="K760" s="69">
        <f t="shared" si="11"/>
        <v>0</v>
      </c>
      <c r="Z760" s="131"/>
    </row>
    <row r="761" spans="1:26" s="56" customFormat="1" ht="14.4" x14ac:dyDescent="0.3">
      <c r="A761" s="66"/>
      <c r="B761" s="61" t="s">
        <v>1066</v>
      </c>
      <c r="C761" s="67" t="s">
        <v>1067</v>
      </c>
      <c r="D761" s="67" t="s">
        <v>1068</v>
      </c>
      <c r="E761" s="67"/>
      <c r="F761" s="67" t="s">
        <v>133</v>
      </c>
      <c r="G761" s="132" t="s">
        <v>51</v>
      </c>
      <c r="H761" s="67" t="s">
        <v>117</v>
      </c>
      <c r="I761" s="68">
        <v>1.1200000000000001</v>
      </c>
      <c r="J761" s="74"/>
      <c r="K761" s="69">
        <f t="shared" si="11"/>
        <v>0</v>
      </c>
      <c r="Z761" s="131"/>
    </row>
    <row r="762" spans="1:26" s="56" customFormat="1" ht="14.4" x14ac:dyDescent="0.3">
      <c r="A762" s="66"/>
      <c r="B762" s="61" t="s">
        <v>1069</v>
      </c>
      <c r="C762" s="67" t="s">
        <v>1070</v>
      </c>
      <c r="D762" s="67" t="s">
        <v>1071</v>
      </c>
      <c r="E762" s="67" t="s">
        <v>1072</v>
      </c>
      <c r="F762" s="67" t="s">
        <v>133</v>
      </c>
      <c r="G762" s="132" t="s">
        <v>86</v>
      </c>
      <c r="H762" s="67" t="s">
        <v>117</v>
      </c>
      <c r="I762" s="68">
        <v>1.21</v>
      </c>
      <c r="J762" s="74"/>
      <c r="K762" s="69">
        <f t="shared" si="11"/>
        <v>0</v>
      </c>
      <c r="Z762" s="131"/>
    </row>
    <row r="763" spans="1:26" s="56" customFormat="1" ht="14.4" x14ac:dyDescent="0.3">
      <c r="A763" s="66"/>
      <c r="B763" s="61" t="s">
        <v>1073</v>
      </c>
      <c r="C763" s="67" t="s">
        <v>1070</v>
      </c>
      <c r="D763" s="67" t="s">
        <v>1071</v>
      </c>
      <c r="E763" s="67" t="s">
        <v>1072</v>
      </c>
      <c r="F763" s="67" t="s">
        <v>133</v>
      </c>
      <c r="G763" s="132" t="s">
        <v>340</v>
      </c>
      <c r="H763" s="67" t="s">
        <v>117</v>
      </c>
      <c r="I763" s="68">
        <v>1.37</v>
      </c>
      <c r="J763" s="74"/>
      <c r="K763" s="69">
        <f t="shared" si="11"/>
        <v>0</v>
      </c>
      <c r="Z763" s="131"/>
    </row>
    <row r="764" spans="1:26" s="56" customFormat="1" ht="14.4" x14ac:dyDescent="0.3">
      <c r="A764" s="66"/>
      <c r="B764" s="61" t="s">
        <v>1074</v>
      </c>
      <c r="C764" s="67" t="s">
        <v>1075</v>
      </c>
      <c r="D764" s="67" t="s">
        <v>1076</v>
      </c>
      <c r="E764" s="67"/>
      <c r="F764" s="67" t="s">
        <v>133</v>
      </c>
      <c r="G764" s="132" t="s">
        <v>51</v>
      </c>
      <c r="H764" s="67" t="s">
        <v>117</v>
      </c>
      <c r="I764" s="68">
        <v>0.89</v>
      </c>
      <c r="J764" s="74"/>
      <c r="K764" s="69">
        <f t="shared" si="11"/>
        <v>0</v>
      </c>
      <c r="Z764" s="131"/>
    </row>
    <row r="765" spans="1:26" s="56" customFormat="1" ht="14.4" x14ac:dyDescent="0.3">
      <c r="A765" s="66"/>
      <c r="B765" s="61" t="s">
        <v>1096</v>
      </c>
      <c r="C765" s="67" t="s">
        <v>1097</v>
      </c>
      <c r="D765" s="67" t="s">
        <v>1098</v>
      </c>
      <c r="E765" s="67" t="s">
        <v>1099</v>
      </c>
      <c r="F765" s="67" t="s">
        <v>133</v>
      </c>
      <c r="G765" s="132" t="s">
        <v>788</v>
      </c>
      <c r="H765" s="67" t="s">
        <v>117</v>
      </c>
      <c r="I765" s="68">
        <v>1.05</v>
      </c>
      <c r="J765" s="74"/>
      <c r="K765" s="69">
        <f t="shared" si="11"/>
        <v>0</v>
      </c>
      <c r="Z765" s="131"/>
    </row>
    <row r="766" spans="1:26" s="56" customFormat="1" ht="14.4" x14ac:dyDescent="0.3">
      <c r="A766" s="66"/>
      <c r="B766" s="61" t="s">
        <v>1100</v>
      </c>
      <c r="C766" s="67" t="s">
        <v>1097</v>
      </c>
      <c r="D766" s="67" t="s">
        <v>1098</v>
      </c>
      <c r="E766" s="67" t="s">
        <v>1099</v>
      </c>
      <c r="F766" s="67" t="s">
        <v>134</v>
      </c>
      <c r="G766" s="132" t="s">
        <v>54</v>
      </c>
      <c r="H766" s="67" t="s">
        <v>57</v>
      </c>
      <c r="I766" s="68">
        <v>1.53</v>
      </c>
      <c r="J766" s="74"/>
      <c r="K766" s="69">
        <f t="shared" si="11"/>
        <v>0</v>
      </c>
      <c r="Z766" s="131"/>
    </row>
    <row r="767" spans="1:26" s="56" customFormat="1" ht="14.4" x14ac:dyDescent="0.3">
      <c r="A767" s="66"/>
      <c r="B767" s="61" t="s">
        <v>1082</v>
      </c>
      <c r="C767" s="67" t="s">
        <v>1083</v>
      </c>
      <c r="D767" s="67" t="s">
        <v>1084</v>
      </c>
      <c r="E767" s="67"/>
      <c r="F767" s="67" t="s">
        <v>127</v>
      </c>
      <c r="G767" s="132" t="s">
        <v>871</v>
      </c>
      <c r="H767" s="67"/>
      <c r="I767" s="68">
        <v>1.53</v>
      </c>
      <c r="J767" s="74"/>
      <c r="K767" s="69">
        <f t="shared" si="11"/>
        <v>0</v>
      </c>
      <c r="Z767" s="131"/>
    </row>
    <row r="768" spans="1:26" s="56" customFormat="1" ht="14.4" x14ac:dyDescent="0.3">
      <c r="A768" s="66"/>
      <c r="B768" s="61" t="s">
        <v>1085</v>
      </c>
      <c r="C768" s="67" t="s">
        <v>1086</v>
      </c>
      <c r="D768" s="67" t="s">
        <v>1087</v>
      </c>
      <c r="E768" s="67"/>
      <c r="F768" s="67" t="s">
        <v>133</v>
      </c>
      <c r="G768" s="132" t="s">
        <v>54</v>
      </c>
      <c r="H768" s="67" t="s">
        <v>117</v>
      </c>
      <c r="I768" s="68">
        <v>0.89</v>
      </c>
      <c r="J768" s="74"/>
      <c r="K768" s="69">
        <f t="shared" si="11"/>
        <v>0</v>
      </c>
      <c r="Z768" s="131"/>
    </row>
    <row r="769" spans="1:26" s="56" customFormat="1" ht="14.4" x14ac:dyDescent="0.3">
      <c r="A769" s="66"/>
      <c r="B769" s="61" t="s">
        <v>1101</v>
      </c>
      <c r="C769" s="67" t="s">
        <v>1102</v>
      </c>
      <c r="D769" s="67" t="s">
        <v>1103</v>
      </c>
      <c r="E769" s="67" t="s">
        <v>1104</v>
      </c>
      <c r="F769" s="67" t="s">
        <v>133</v>
      </c>
      <c r="G769" s="132" t="s">
        <v>86</v>
      </c>
      <c r="H769" s="67"/>
      <c r="I769" s="68">
        <v>1.1200000000000001</v>
      </c>
      <c r="J769" s="74"/>
      <c r="K769" s="69">
        <f t="shared" si="11"/>
        <v>0</v>
      </c>
      <c r="Z769" s="131"/>
    </row>
    <row r="770" spans="1:26" s="56" customFormat="1" ht="14.4" x14ac:dyDescent="0.3">
      <c r="A770" s="66"/>
      <c r="B770" s="61" t="s">
        <v>1105</v>
      </c>
      <c r="C770" s="67" t="s">
        <v>1102</v>
      </c>
      <c r="D770" s="67" t="s">
        <v>1103</v>
      </c>
      <c r="E770" s="67" t="s">
        <v>1104</v>
      </c>
      <c r="F770" s="67" t="s">
        <v>133</v>
      </c>
      <c r="G770" s="132" t="s">
        <v>61</v>
      </c>
      <c r="H770" s="67" t="s">
        <v>117</v>
      </c>
      <c r="I770" s="68">
        <v>1.21</v>
      </c>
      <c r="J770" s="74"/>
      <c r="K770" s="69">
        <f t="shared" si="11"/>
        <v>0</v>
      </c>
      <c r="Z770" s="131"/>
    </row>
    <row r="771" spans="1:26" s="56" customFormat="1" ht="14.4" x14ac:dyDescent="0.3">
      <c r="A771" s="66"/>
      <c r="B771" s="61" t="s">
        <v>1106</v>
      </c>
      <c r="C771" s="67" t="s">
        <v>1102</v>
      </c>
      <c r="D771" s="67" t="s">
        <v>1103</v>
      </c>
      <c r="E771" s="67" t="s">
        <v>1104</v>
      </c>
      <c r="F771" s="67" t="s">
        <v>134</v>
      </c>
      <c r="G771" s="132" t="s">
        <v>51</v>
      </c>
      <c r="H771" s="67" t="s">
        <v>57</v>
      </c>
      <c r="I771" s="68">
        <v>1.76</v>
      </c>
      <c r="J771" s="74"/>
      <c r="K771" s="69">
        <f t="shared" si="11"/>
        <v>0</v>
      </c>
      <c r="Z771" s="131"/>
    </row>
    <row r="772" spans="1:26" s="56" customFormat="1" ht="14.4" x14ac:dyDescent="0.3">
      <c r="A772" s="66"/>
      <c r="B772" s="61" t="s">
        <v>1505</v>
      </c>
      <c r="C772" s="67" t="s">
        <v>1102</v>
      </c>
      <c r="D772" s="67" t="s">
        <v>1103</v>
      </c>
      <c r="E772" s="67" t="s">
        <v>1107</v>
      </c>
      <c r="F772" s="67" t="s">
        <v>133</v>
      </c>
      <c r="G772" s="132" t="s">
        <v>86</v>
      </c>
      <c r="H772" s="67"/>
      <c r="I772" s="68">
        <v>1.05</v>
      </c>
      <c r="J772" s="74"/>
      <c r="K772" s="69">
        <f t="shared" si="11"/>
        <v>0</v>
      </c>
      <c r="Z772" s="131"/>
    </row>
    <row r="773" spans="1:26" s="56" customFormat="1" ht="14.4" x14ac:dyDescent="0.3">
      <c r="A773" s="66"/>
      <c r="B773" s="61" t="s">
        <v>1108</v>
      </c>
      <c r="C773" s="67" t="s">
        <v>1102</v>
      </c>
      <c r="D773" s="67" t="s">
        <v>1103</v>
      </c>
      <c r="E773" s="67" t="s">
        <v>1107</v>
      </c>
      <c r="F773" s="67" t="s">
        <v>134</v>
      </c>
      <c r="G773" s="132" t="s">
        <v>100</v>
      </c>
      <c r="H773" s="67" t="s">
        <v>57</v>
      </c>
      <c r="I773" s="68">
        <v>1.53</v>
      </c>
      <c r="J773" s="74"/>
      <c r="K773" s="69">
        <f t="shared" si="11"/>
        <v>0</v>
      </c>
      <c r="Z773" s="131"/>
    </row>
    <row r="774" spans="1:26" s="56" customFormat="1" ht="14.4" x14ac:dyDescent="0.3">
      <c r="A774" s="66"/>
      <c r="B774" s="61" t="s">
        <v>1109</v>
      </c>
      <c r="C774" s="67" t="s">
        <v>1102</v>
      </c>
      <c r="D774" s="67" t="s">
        <v>1103</v>
      </c>
      <c r="E774" s="67" t="s">
        <v>1110</v>
      </c>
      <c r="F774" s="67" t="s">
        <v>133</v>
      </c>
      <c r="G774" s="132" t="s">
        <v>86</v>
      </c>
      <c r="H774" s="67"/>
      <c r="I774" s="68">
        <v>1.1200000000000001</v>
      </c>
      <c r="J774" s="74"/>
      <c r="K774" s="69">
        <f t="shared" si="11"/>
        <v>0</v>
      </c>
      <c r="Z774" s="131"/>
    </row>
    <row r="775" spans="1:26" s="56" customFormat="1" ht="14.4" x14ac:dyDescent="0.3">
      <c r="A775" s="66"/>
      <c r="B775" s="61" t="s">
        <v>1111</v>
      </c>
      <c r="C775" s="67" t="s">
        <v>1102</v>
      </c>
      <c r="D775" s="67" t="s">
        <v>1103</v>
      </c>
      <c r="E775" s="67" t="s">
        <v>1110</v>
      </c>
      <c r="F775" s="67" t="s">
        <v>134</v>
      </c>
      <c r="G775" s="132" t="s">
        <v>100</v>
      </c>
      <c r="H775" s="67" t="s">
        <v>117</v>
      </c>
      <c r="I775" s="68">
        <v>1.37</v>
      </c>
      <c r="J775" s="74"/>
      <c r="K775" s="69">
        <f t="shared" si="11"/>
        <v>0</v>
      </c>
      <c r="Z775" s="131"/>
    </row>
    <row r="776" spans="1:26" s="56" customFormat="1" ht="14.4" x14ac:dyDescent="0.3">
      <c r="A776" s="66"/>
      <c r="B776" s="61" t="s">
        <v>1112</v>
      </c>
      <c r="C776" s="67" t="s">
        <v>1102</v>
      </c>
      <c r="D776" s="67" t="s">
        <v>1103</v>
      </c>
      <c r="E776" s="67" t="s">
        <v>1113</v>
      </c>
      <c r="F776" s="67" t="s">
        <v>133</v>
      </c>
      <c r="G776" s="132" t="s">
        <v>100</v>
      </c>
      <c r="H776" s="67"/>
      <c r="I776" s="68">
        <v>1.05</v>
      </c>
      <c r="J776" s="74"/>
      <c r="K776" s="69">
        <f t="shared" si="11"/>
        <v>0</v>
      </c>
      <c r="Z776" s="131"/>
    </row>
    <row r="777" spans="1:26" s="56" customFormat="1" ht="14.4" x14ac:dyDescent="0.3">
      <c r="A777" s="66"/>
      <c r="B777" s="61" t="s">
        <v>1114</v>
      </c>
      <c r="C777" s="67" t="s">
        <v>1102</v>
      </c>
      <c r="D777" s="67" t="s">
        <v>1103</v>
      </c>
      <c r="E777" s="67" t="s">
        <v>1113</v>
      </c>
      <c r="F777" s="67" t="s">
        <v>134</v>
      </c>
      <c r="G777" s="132" t="s">
        <v>51</v>
      </c>
      <c r="H777" s="67" t="s">
        <v>57</v>
      </c>
      <c r="I777" s="68">
        <v>1.53</v>
      </c>
      <c r="J777" s="74"/>
      <c r="K777" s="69">
        <f t="shared" si="11"/>
        <v>0</v>
      </c>
      <c r="Z777" s="131"/>
    </row>
    <row r="778" spans="1:26" s="56" customFormat="1" ht="14.4" x14ac:dyDescent="0.3">
      <c r="A778" s="66"/>
      <c r="B778" s="61" t="s">
        <v>1115</v>
      </c>
      <c r="C778" s="67" t="s">
        <v>1102</v>
      </c>
      <c r="D778" s="67" t="s">
        <v>1103</v>
      </c>
      <c r="E778" s="67" t="s">
        <v>1116</v>
      </c>
      <c r="F778" s="67" t="s">
        <v>133</v>
      </c>
      <c r="G778" s="132" t="s">
        <v>86</v>
      </c>
      <c r="H778" s="67"/>
      <c r="I778" s="68">
        <v>1.05</v>
      </c>
      <c r="J778" s="74"/>
      <c r="K778" s="69">
        <f t="shared" si="11"/>
        <v>0</v>
      </c>
      <c r="Z778" s="131"/>
    </row>
    <row r="779" spans="1:26" s="56" customFormat="1" ht="14.4" x14ac:dyDescent="0.3">
      <c r="A779" s="66"/>
      <c r="B779" s="61" t="s">
        <v>1117</v>
      </c>
      <c r="C779" s="67" t="s">
        <v>1102</v>
      </c>
      <c r="D779" s="67" t="s">
        <v>1103</v>
      </c>
      <c r="E779" s="67" t="s">
        <v>1116</v>
      </c>
      <c r="F779" s="67" t="s">
        <v>134</v>
      </c>
      <c r="G779" s="132" t="s">
        <v>100</v>
      </c>
      <c r="H779" s="67" t="s">
        <v>117</v>
      </c>
      <c r="I779" s="68">
        <v>1.21</v>
      </c>
      <c r="J779" s="74"/>
      <c r="K779" s="69">
        <f t="shared" si="11"/>
        <v>0</v>
      </c>
      <c r="Z779" s="131"/>
    </row>
    <row r="780" spans="1:26" s="56" customFormat="1" ht="14.4" x14ac:dyDescent="0.3">
      <c r="A780" s="66"/>
      <c r="B780" s="61" t="s">
        <v>1118</v>
      </c>
      <c r="C780" s="67" t="s">
        <v>1102</v>
      </c>
      <c r="D780" s="67" t="s">
        <v>1103</v>
      </c>
      <c r="E780" s="67" t="s">
        <v>1116</v>
      </c>
      <c r="F780" s="67" t="s">
        <v>134</v>
      </c>
      <c r="G780" s="132" t="s">
        <v>51</v>
      </c>
      <c r="H780" s="67" t="s">
        <v>57</v>
      </c>
      <c r="I780" s="68">
        <v>1.76</v>
      </c>
      <c r="J780" s="74"/>
      <c r="K780" s="69">
        <f t="shared" si="11"/>
        <v>0</v>
      </c>
      <c r="Z780" s="131"/>
    </row>
    <row r="781" spans="1:26" s="56" customFormat="1" ht="14.4" x14ac:dyDescent="0.3">
      <c r="A781" s="66"/>
      <c r="B781" s="61" t="s">
        <v>1123</v>
      </c>
      <c r="C781" s="67" t="s">
        <v>1102</v>
      </c>
      <c r="D781" s="67" t="s">
        <v>1103</v>
      </c>
      <c r="E781" s="67" t="s">
        <v>1124</v>
      </c>
      <c r="F781" s="67" t="s">
        <v>133</v>
      </c>
      <c r="G781" s="132" t="s">
        <v>86</v>
      </c>
      <c r="H781" s="67"/>
      <c r="I781" s="68">
        <v>1.1200000000000001</v>
      </c>
      <c r="J781" s="74"/>
      <c r="K781" s="69">
        <f t="shared" si="11"/>
        <v>0</v>
      </c>
      <c r="Z781" s="131"/>
    </row>
    <row r="782" spans="1:26" s="56" customFormat="1" ht="14.4" x14ac:dyDescent="0.3">
      <c r="A782" s="66"/>
      <c r="B782" s="61" t="s">
        <v>1125</v>
      </c>
      <c r="C782" s="67" t="s">
        <v>1102</v>
      </c>
      <c r="D782" s="67" t="s">
        <v>1103</v>
      </c>
      <c r="E782" s="67" t="s">
        <v>1124</v>
      </c>
      <c r="F782" s="67" t="s">
        <v>134</v>
      </c>
      <c r="G782" s="132" t="s">
        <v>100</v>
      </c>
      <c r="H782" s="67" t="s">
        <v>117</v>
      </c>
      <c r="I782" s="68">
        <v>1.37</v>
      </c>
      <c r="J782" s="74"/>
      <c r="K782" s="69">
        <f t="shared" si="11"/>
        <v>0</v>
      </c>
      <c r="Z782" s="131"/>
    </row>
    <row r="783" spans="1:26" s="56" customFormat="1" ht="14.4" x14ac:dyDescent="0.3">
      <c r="A783" s="66"/>
      <c r="B783" s="61" t="s">
        <v>1126</v>
      </c>
      <c r="C783" s="67" t="s">
        <v>1102</v>
      </c>
      <c r="D783" s="67" t="s">
        <v>1103</v>
      </c>
      <c r="E783" s="67" t="s">
        <v>1124</v>
      </c>
      <c r="F783" s="67" t="s">
        <v>134</v>
      </c>
      <c r="G783" s="132" t="s">
        <v>51</v>
      </c>
      <c r="H783" s="67" t="s">
        <v>57</v>
      </c>
      <c r="I783" s="68">
        <v>1.76</v>
      </c>
      <c r="J783" s="74"/>
      <c r="K783" s="69">
        <f t="shared" si="11"/>
        <v>0</v>
      </c>
      <c r="Z783" s="131"/>
    </row>
    <row r="784" spans="1:26" s="56" customFormat="1" ht="14.4" x14ac:dyDescent="0.3">
      <c r="A784" s="66"/>
      <c r="B784" s="61" t="s">
        <v>1119</v>
      </c>
      <c r="C784" s="67" t="s">
        <v>1102</v>
      </c>
      <c r="D784" s="67" t="s">
        <v>1103</v>
      </c>
      <c r="E784" s="67" t="s">
        <v>1120</v>
      </c>
      <c r="F784" s="67" t="s">
        <v>133</v>
      </c>
      <c r="G784" s="132" t="s">
        <v>86</v>
      </c>
      <c r="H784" s="67"/>
      <c r="I784" s="68">
        <v>1.21</v>
      </c>
      <c r="J784" s="74"/>
      <c r="K784" s="69">
        <f t="shared" si="11"/>
        <v>0</v>
      </c>
      <c r="Z784" s="131"/>
    </row>
    <row r="785" spans="1:26" s="56" customFormat="1" ht="14.4" x14ac:dyDescent="0.3">
      <c r="A785" s="66"/>
      <c r="B785" s="61" t="s">
        <v>1121</v>
      </c>
      <c r="C785" s="67" t="s">
        <v>1102</v>
      </c>
      <c r="D785" s="67" t="s">
        <v>1103</v>
      </c>
      <c r="E785" s="67" t="s">
        <v>1120</v>
      </c>
      <c r="F785" s="67" t="s">
        <v>134</v>
      </c>
      <c r="G785" s="132" t="s">
        <v>100</v>
      </c>
      <c r="H785" s="67" t="s">
        <v>117</v>
      </c>
      <c r="I785" s="68">
        <v>1.37</v>
      </c>
      <c r="J785" s="74"/>
      <c r="K785" s="69">
        <f t="shared" si="11"/>
        <v>0</v>
      </c>
      <c r="Z785" s="131"/>
    </row>
    <row r="786" spans="1:26" s="56" customFormat="1" ht="14.4" x14ac:dyDescent="0.3">
      <c r="A786" s="66"/>
      <c r="B786" s="61" t="s">
        <v>1122</v>
      </c>
      <c r="C786" s="67" t="s">
        <v>1102</v>
      </c>
      <c r="D786" s="67" t="s">
        <v>1103</v>
      </c>
      <c r="E786" s="67" t="s">
        <v>1120</v>
      </c>
      <c r="F786" s="67" t="s">
        <v>134</v>
      </c>
      <c r="G786" s="132" t="s">
        <v>51</v>
      </c>
      <c r="H786" s="67" t="s">
        <v>57</v>
      </c>
      <c r="I786" s="68">
        <v>1.76</v>
      </c>
      <c r="J786" s="74"/>
      <c r="K786" s="69">
        <f t="shared" si="11"/>
        <v>0</v>
      </c>
      <c r="Z786" s="131"/>
    </row>
    <row r="787" spans="1:26" s="56" customFormat="1" ht="14.4" x14ac:dyDescent="0.3">
      <c r="A787" s="66"/>
      <c r="B787" s="61" t="s">
        <v>1127</v>
      </c>
      <c r="C787" s="67" t="s">
        <v>1102</v>
      </c>
      <c r="D787" s="67" t="s">
        <v>1103</v>
      </c>
      <c r="E787" s="67" t="s">
        <v>1128</v>
      </c>
      <c r="F787" s="67" t="s">
        <v>133</v>
      </c>
      <c r="G787" s="132" t="s">
        <v>86</v>
      </c>
      <c r="H787" s="67"/>
      <c r="I787" s="68">
        <v>1.21</v>
      </c>
      <c r="J787" s="74"/>
      <c r="K787" s="69">
        <f t="shared" si="11"/>
        <v>0</v>
      </c>
      <c r="Z787" s="131"/>
    </row>
    <row r="788" spans="1:26" s="56" customFormat="1" ht="14.4" x14ac:dyDescent="0.3">
      <c r="A788" s="66"/>
      <c r="B788" s="61" t="s">
        <v>1129</v>
      </c>
      <c r="C788" s="67" t="s">
        <v>1102</v>
      </c>
      <c r="D788" s="67" t="s">
        <v>1103</v>
      </c>
      <c r="E788" s="67" t="s">
        <v>1128</v>
      </c>
      <c r="F788" s="67" t="s">
        <v>134</v>
      </c>
      <c r="G788" s="132" t="s">
        <v>61</v>
      </c>
      <c r="H788" s="67" t="s">
        <v>117</v>
      </c>
      <c r="I788" s="68">
        <v>1.37</v>
      </c>
      <c r="J788" s="74"/>
      <c r="K788" s="69">
        <f t="shared" si="11"/>
        <v>0</v>
      </c>
      <c r="Z788" s="131"/>
    </row>
    <row r="789" spans="1:26" s="56" customFormat="1" ht="14.4" x14ac:dyDescent="0.3">
      <c r="A789" s="66"/>
      <c r="B789" s="61" t="s">
        <v>1130</v>
      </c>
      <c r="C789" s="67" t="s">
        <v>1102</v>
      </c>
      <c r="D789" s="67" t="s">
        <v>1103</v>
      </c>
      <c r="E789" s="67" t="s">
        <v>1131</v>
      </c>
      <c r="F789" s="67" t="s">
        <v>133</v>
      </c>
      <c r="G789" s="132" t="s">
        <v>86</v>
      </c>
      <c r="H789" s="67"/>
      <c r="I789" s="68">
        <v>1.1200000000000001</v>
      </c>
      <c r="J789" s="74"/>
      <c r="K789" s="69">
        <f t="shared" si="11"/>
        <v>0</v>
      </c>
      <c r="Z789" s="131"/>
    </row>
    <row r="790" spans="1:26" s="56" customFormat="1" ht="14.4" x14ac:dyDescent="0.3">
      <c r="A790" s="66"/>
      <c r="B790" s="61" t="s">
        <v>1132</v>
      </c>
      <c r="C790" s="67" t="s">
        <v>1102</v>
      </c>
      <c r="D790" s="67" t="s">
        <v>1103</v>
      </c>
      <c r="E790" s="67" t="s">
        <v>1131</v>
      </c>
      <c r="F790" s="67" t="s">
        <v>134</v>
      </c>
      <c r="G790" s="132" t="s">
        <v>100</v>
      </c>
      <c r="H790" s="67" t="s">
        <v>117</v>
      </c>
      <c r="I790" s="68">
        <v>1.34</v>
      </c>
      <c r="J790" s="74"/>
      <c r="K790" s="69">
        <f t="shared" si="11"/>
        <v>0</v>
      </c>
      <c r="Z790" s="131"/>
    </row>
    <row r="791" spans="1:26" s="56" customFormat="1" ht="14.4" x14ac:dyDescent="0.3">
      <c r="A791" s="66"/>
      <c r="B791" s="61" t="s">
        <v>1133</v>
      </c>
      <c r="C791" s="67" t="s">
        <v>1102</v>
      </c>
      <c r="D791" s="67" t="s">
        <v>1103</v>
      </c>
      <c r="E791" s="67" t="s">
        <v>1131</v>
      </c>
      <c r="F791" s="67" t="s">
        <v>134</v>
      </c>
      <c r="G791" s="132" t="s">
        <v>51</v>
      </c>
      <c r="H791" s="67" t="s">
        <v>57</v>
      </c>
      <c r="I791" s="68">
        <v>1.76</v>
      </c>
      <c r="J791" s="74"/>
      <c r="K791" s="69">
        <f t="shared" si="11"/>
        <v>0</v>
      </c>
      <c r="Z791" s="131"/>
    </row>
    <row r="792" spans="1:26" s="56" customFormat="1" ht="14.4" x14ac:dyDescent="0.3">
      <c r="A792" s="66"/>
      <c r="B792" s="61" t="s">
        <v>1134</v>
      </c>
      <c r="C792" s="67" t="s">
        <v>1102</v>
      </c>
      <c r="D792" s="67" t="s">
        <v>1103</v>
      </c>
      <c r="E792" s="67" t="s">
        <v>1135</v>
      </c>
      <c r="F792" s="67" t="s">
        <v>127</v>
      </c>
      <c r="G792" s="132" t="s">
        <v>86</v>
      </c>
      <c r="H792" s="67"/>
      <c r="I792" s="68">
        <v>1.21</v>
      </c>
      <c r="J792" s="74"/>
      <c r="K792" s="69">
        <f t="shared" si="11"/>
        <v>0</v>
      </c>
      <c r="Z792" s="131"/>
    </row>
    <row r="793" spans="1:26" s="56" customFormat="1" ht="14.4" x14ac:dyDescent="0.3">
      <c r="A793" s="66"/>
      <c r="B793" s="61" t="s">
        <v>1506</v>
      </c>
      <c r="C793" s="67" t="s">
        <v>1102</v>
      </c>
      <c r="D793" s="67" t="s">
        <v>1103</v>
      </c>
      <c r="E793" s="67" t="s">
        <v>1631</v>
      </c>
      <c r="F793" s="67" t="s">
        <v>127</v>
      </c>
      <c r="G793" s="132" t="s">
        <v>61</v>
      </c>
      <c r="H793" s="67"/>
      <c r="I793" s="68">
        <v>1.76</v>
      </c>
      <c r="J793" s="74"/>
      <c r="K793" s="69">
        <f t="shared" si="11"/>
        <v>0</v>
      </c>
      <c r="Z793" s="131"/>
    </row>
    <row r="794" spans="1:26" s="56" customFormat="1" ht="14.4" x14ac:dyDescent="0.3">
      <c r="A794" s="66"/>
      <c r="B794" s="61" t="s">
        <v>1507</v>
      </c>
      <c r="C794" s="67" t="s">
        <v>1102</v>
      </c>
      <c r="D794" s="67" t="s">
        <v>1103</v>
      </c>
      <c r="E794" s="67" t="s">
        <v>1631</v>
      </c>
      <c r="F794" s="67" t="s">
        <v>127</v>
      </c>
      <c r="G794" s="132" t="s">
        <v>61</v>
      </c>
      <c r="H794" s="67" t="s">
        <v>117</v>
      </c>
      <c r="I794" s="68">
        <v>1.92</v>
      </c>
      <c r="J794" s="74"/>
      <c r="K794" s="69">
        <f t="shared" si="11"/>
        <v>0</v>
      </c>
      <c r="Z794" s="131"/>
    </row>
    <row r="795" spans="1:26" s="56" customFormat="1" ht="14.4" x14ac:dyDescent="0.3">
      <c r="A795" s="66"/>
      <c r="B795" s="61" t="s">
        <v>1088</v>
      </c>
      <c r="C795" s="67" t="s">
        <v>1089</v>
      </c>
      <c r="D795" s="67" t="s">
        <v>1090</v>
      </c>
      <c r="E795" s="67" t="s">
        <v>1091</v>
      </c>
      <c r="F795" s="67" t="s">
        <v>133</v>
      </c>
      <c r="G795" s="132" t="s">
        <v>100</v>
      </c>
      <c r="H795" s="67"/>
      <c r="I795" s="68">
        <v>1.1200000000000001</v>
      </c>
      <c r="J795" s="74"/>
      <c r="K795" s="69">
        <f t="shared" si="11"/>
        <v>0</v>
      </c>
      <c r="Z795" s="131"/>
    </row>
    <row r="796" spans="1:26" s="56" customFormat="1" ht="14.4" x14ac:dyDescent="0.3">
      <c r="A796" s="66"/>
      <c r="B796" s="61" t="s">
        <v>1092</v>
      </c>
      <c r="C796" s="67" t="s">
        <v>1089</v>
      </c>
      <c r="D796" s="67" t="s">
        <v>1090</v>
      </c>
      <c r="E796" s="67" t="s">
        <v>1091</v>
      </c>
      <c r="F796" s="67" t="s">
        <v>133</v>
      </c>
      <c r="G796" s="132" t="s">
        <v>100</v>
      </c>
      <c r="H796" s="67" t="s">
        <v>117</v>
      </c>
      <c r="I796" s="68">
        <v>1.21</v>
      </c>
      <c r="J796" s="74"/>
      <c r="K796" s="69">
        <f t="shared" si="11"/>
        <v>0</v>
      </c>
      <c r="Z796" s="131"/>
    </row>
    <row r="797" spans="1:26" s="56" customFormat="1" ht="14.4" x14ac:dyDescent="0.3">
      <c r="A797" s="66"/>
      <c r="B797" s="61" t="s">
        <v>1093</v>
      </c>
      <c r="C797" s="67" t="s">
        <v>1089</v>
      </c>
      <c r="D797" s="67" t="s">
        <v>1090</v>
      </c>
      <c r="E797" s="67" t="s">
        <v>1094</v>
      </c>
      <c r="F797" s="67" t="s">
        <v>133</v>
      </c>
      <c r="G797" s="132" t="s">
        <v>100</v>
      </c>
      <c r="H797" s="67"/>
      <c r="I797" s="68">
        <v>1.1200000000000001</v>
      </c>
      <c r="J797" s="74"/>
      <c r="K797" s="69">
        <f t="shared" si="11"/>
        <v>0</v>
      </c>
      <c r="Z797" s="131"/>
    </row>
    <row r="798" spans="1:26" s="56" customFormat="1" ht="14.4" x14ac:dyDescent="0.3">
      <c r="A798" s="66"/>
      <c r="B798" s="61" t="s">
        <v>1095</v>
      </c>
      <c r="C798" s="67" t="s">
        <v>1089</v>
      </c>
      <c r="D798" s="67" t="s">
        <v>1090</v>
      </c>
      <c r="E798" s="67" t="s">
        <v>1094</v>
      </c>
      <c r="F798" s="67" t="s">
        <v>133</v>
      </c>
      <c r="G798" s="132" t="s">
        <v>100</v>
      </c>
      <c r="H798" s="67" t="s">
        <v>117</v>
      </c>
      <c r="I798" s="68">
        <v>1.21</v>
      </c>
      <c r="J798" s="74"/>
      <c r="K798" s="69">
        <f t="shared" si="11"/>
        <v>0</v>
      </c>
      <c r="Z798" s="131"/>
    </row>
    <row r="799" spans="1:26" s="56" customFormat="1" ht="14.4" x14ac:dyDescent="0.3">
      <c r="A799" s="66"/>
      <c r="B799" s="61" t="s">
        <v>1080</v>
      </c>
      <c r="C799" s="67" t="s">
        <v>1078</v>
      </c>
      <c r="D799" s="67" t="s">
        <v>1079</v>
      </c>
      <c r="E799" s="67"/>
      <c r="F799" s="67" t="s">
        <v>133</v>
      </c>
      <c r="G799" s="132" t="s">
        <v>51</v>
      </c>
      <c r="H799" s="67"/>
      <c r="I799" s="68">
        <v>0.96</v>
      </c>
      <c r="J799" s="74"/>
      <c r="K799" s="69">
        <f t="shared" si="11"/>
        <v>0</v>
      </c>
      <c r="Z799" s="131"/>
    </row>
    <row r="800" spans="1:26" s="56" customFormat="1" ht="14.4" x14ac:dyDescent="0.3">
      <c r="A800" s="66"/>
      <c r="B800" s="61" t="s">
        <v>1077</v>
      </c>
      <c r="C800" s="67" t="s">
        <v>1078</v>
      </c>
      <c r="D800" s="67" t="s">
        <v>1079</v>
      </c>
      <c r="E800" s="67"/>
      <c r="F800" s="67" t="s">
        <v>133</v>
      </c>
      <c r="G800" s="132" t="s">
        <v>54</v>
      </c>
      <c r="H800" s="67" t="s">
        <v>117</v>
      </c>
      <c r="I800" s="68">
        <v>1.1200000000000001</v>
      </c>
      <c r="J800" s="74"/>
      <c r="K800" s="69">
        <f t="shared" si="11"/>
        <v>0</v>
      </c>
      <c r="Z800" s="131"/>
    </row>
    <row r="801" spans="1:26" s="56" customFormat="1" ht="14.4" x14ac:dyDescent="0.3">
      <c r="A801" s="66"/>
      <c r="B801" s="61" t="s">
        <v>1081</v>
      </c>
      <c r="C801" s="67" t="s">
        <v>1078</v>
      </c>
      <c r="D801" s="67" t="s">
        <v>1079</v>
      </c>
      <c r="E801" s="67"/>
      <c r="F801" s="67" t="s">
        <v>134</v>
      </c>
      <c r="G801" s="132" t="s">
        <v>54</v>
      </c>
      <c r="H801" s="67" t="s">
        <v>57</v>
      </c>
      <c r="I801" s="68">
        <v>2.0799999999999996</v>
      </c>
      <c r="J801" s="74"/>
      <c r="K801" s="69">
        <f t="shared" si="11"/>
        <v>0</v>
      </c>
      <c r="Z801" s="131"/>
    </row>
    <row r="802" spans="1:26" s="56" customFormat="1" ht="14.4" x14ac:dyDescent="0.3">
      <c r="A802" s="66"/>
      <c r="B802" s="61" t="s">
        <v>1136</v>
      </c>
      <c r="C802" s="67" t="s">
        <v>1137</v>
      </c>
      <c r="D802" s="67" t="s">
        <v>1138</v>
      </c>
      <c r="E802" s="67" t="s">
        <v>1139</v>
      </c>
      <c r="F802" s="67" t="s">
        <v>133</v>
      </c>
      <c r="G802" s="132" t="s">
        <v>870</v>
      </c>
      <c r="H802" s="67"/>
      <c r="I802" s="68">
        <v>1.34</v>
      </c>
      <c r="J802" s="74"/>
      <c r="K802" s="69">
        <f t="shared" si="11"/>
        <v>0</v>
      </c>
      <c r="Z802" s="131"/>
    </row>
    <row r="803" spans="1:26" s="56" customFormat="1" ht="14.4" x14ac:dyDescent="0.3">
      <c r="A803" s="66"/>
      <c r="B803" s="61" t="s">
        <v>1140</v>
      </c>
      <c r="C803" s="67" t="s">
        <v>1137</v>
      </c>
      <c r="D803" s="67" t="s">
        <v>1138</v>
      </c>
      <c r="E803" s="67" t="s">
        <v>1139</v>
      </c>
      <c r="F803" s="67" t="s">
        <v>133</v>
      </c>
      <c r="G803" s="132" t="s">
        <v>870</v>
      </c>
      <c r="H803" s="67" t="s">
        <v>117</v>
      </c>
      <c r="I803" s="68">
        <v>1.53</v>
      </c>
      <c r="J803" s="74"/>
      <c r="K803" s="69">
        <f t="shared" si="11"/>
        <v>0</v>
      </c>
      <c r="Z803" s="131"/>
    </row>
    <row r="804" spans="1:26" s="56" customFormat="1" ht="14.4" x14ac:dyDescent="0.3">
      <c r="A804" s="66"/>
      <c r="B804" s="61" t="s">
        <v>1141</v>
      </c>
      <c r="C804" s="67" t="s">
        <v>1137</v>
      </c>
      <c r="D804" s="67" t="s">
        <v>1138</v>
      </c>
      <c r="E804" s="67" t="s">
        <v>1139</v>
      </c>
      <c r="F804" s="67" t="s">
        <v>134</v>
      </c>
      <c r="G804" s="132" t="s">
        <v>51</v>
      </c>
      <c r="H804" s="67" t="s">
        <v>57</v>
      </c>
      <c r="I804" s="68">
        <v>1.92</v>
      </c>
      <c r="J804" s="74"/>
      <c r="K804" s="69">
        <f t="shared" si="11"/>
        <v>0</v>
      </c>
      <c r="Z804" s="131"/>
    </row>
    <row r="805" spans="1:26" s="56" customFormat="1" ht="14.4" x14ac:dyDescent="0.3">
      <c r="A805" s="66"/>
      <c r="B805" s="61" t="s">
        <v>1047</v>
      </c>
      <c r="C805" s="67" t="s">
        <v>1043</v>
      </c>
      <c r="D805" s="67" t="s">
        <v>1044</v>
      </c>
      <c r="E805" s="67"/>
      <c r="F805" s="67" t="s">
        <v>133</v>
      </c>
      <c r="G805" s="132" t="s">
        <v>54</v>
      </c>
      <c r="H805" s="67" t="s">
        <v>117</v>
      </c>
      <c r="I805" s="68">
        <v>0.96</v>
      </c>
      <c r="J805" s="74"/>
      <c r="K805" s="69">
        <f t="shared" si="11"/>
        <v>0</v>
      </c>
      <c r="Z805" s="131"/>
    </row>
    <row r="806" spans="1:26" s="56" customFormat="1" ht="14.4" x14ac:dyDescent="0.3">
      <c r="A806" s="66"/>
      <c r="B806" s="61" t="s">
        <v>1048</v>
      </c>
      <c r="C806" s="67" t="s">
        <v>1043</v>
      </c>
      <c r="D806" s="67" t="s">
        <v>1044</v>
      </c>
      <c r="E806" s="67"/>
      <c r="F806" s="67" t="s">
        <v>134</v>
      </c>
      <c r="G806" s="132"/>
      <c r="H806" s="67" t="s">
        <v>57</v>
      </c>
      <c r="I806" s="68">
        <v>1.6</v>
      </c>
      <c r="J806" s="74"/>
      <c r="K806" s="69">
        <f t="shared" ref="K806:K869" si="12">J806*I806</f>
        <v>0</v>
      </c>
      <c r="Z806" s="131"/>
    </row>
    <row r="807" spans="1:26" s="56" customFormat="1" ht="14.4" x14ac:dyDescent="0.3">
      <c r="A807" s="66"/>
      <c r="B807" s="61" t="s">
        <v>1042</v>
      </c>
      <c r="C807" s="67" t="s">
        <v>1043</v>
      </c>
      <c r="D807" s="67" t="s">
        <v>1044</v>
      </c>
      <c r="E807" s="67" t="s">
        <v>1045</v>
      </c>
      <c r="F807" s="67" t="s">
        <v>133</v>
      </c>
      <c r="G807" s="132" t="s">
        <v>54</v>
      </c>
      <c r="H807" s="67" t="s">
        <v>117</v>
      </c>
      <c r="I807" s="68">
        <v>0.96</v>
      </c>
      <c r="J807" s="74"/>
      <c r="K807" s="69">
        <f t="shared" si="12"/>
        <v>0</v>
      </c>
      <c r="Z807" s="131"/>
    </row>
    <row r="808" spans="1:26" s="56" customFormat="1" ht="14.4" x14ac:dyDescent="0.3">
      <c r="A808" s="66"/>
      <c r="B808" s="61" t="s">
        <v>1046</v>
      </c>
      <c r="C808" s="67" t="s">
        <v>1043</v>
      </c>
      <c r="D808" s="67" t="s">
        <v>1044</v>
      </c>
      <c r="E808" s="67" t="s">
        <v>1045</v>
      </c>
      <c r="F808" s="67" t="s">
        <v>134</v>
      </c>
      <c r="G808" s="132"/>
      <c r="H808" s="67" t="s">
        <v>57</v>
      </c>
      <c r="I808" s="68">
        <v>1.6</v>
      </c>
      <c r="J808" s="74"/>
      <c r="K808" s="69">
        <f t="shared" si="12"/>
        <v>0</v>
      </c>
      <c r="Z808" s="131"/>
    </row>
    <row r="809" spans="1:26" s="56" customFormat="1" ht="14.4" x14ac:dyDescent="0.3">
      <c r="A809" s="66"/>
      <c r="B809" s="61" t="s">
        <v>1064</v>
      </c>
      <c r="C809" s="67" t="s">
        <v>1345</v>
      </c>
      <c r="D809" s="67" t="s">
        <v>1061</v>
      </c>
      <c r="E809" s="67"/>
      <c r="F809" s="67" t="s">
        <v>133</v>
      </c>
      <c r="G809" s="132" t="s">
        <v>54</v>
      </c>
      <c r="H809" s="67"/>
      <c r="I809" s="68">
        <v>0.96</v>
      </c>
      <c r="J809" s="74"/>
      <c r="K809" s="69">
        <f t="shared" si="12"/>
        <v>0</v>
      </c>
      <c r="Z809" s="131"/>
    </row>
    <row r="810" spans="1:26" s="56" customFormat="1" ht="14.4" x14ac:dyDescent="0.3">
      <c r="A810" s="66"/>
      <c r="B810" s="61" t="s">
        <v>1065</v>
      </c>
      <c r="C810" s="67" t="s">
        <v>1345</v>
      </c>
      <c r="D810" s="67" t="s">
        <v>1061</v>
      </c>
      <c r="E810" s="67"/>
      <c r="F810" s="67" t="s">
        <v>133</v>
      </c>
      <c r="G810" s="132" t="s">
        <v>112</v>
      </c>
      <c r="H810" s="67" t="s">
        <v>117</v>
      </c>
      <c r="I810" s="68">
        <v>1.05</v>
      </c>
      <c r="J810" s="74"/>
      <c r="K810" s="69">
        <f t="shared" si="12"/>
        <v>0</v>
      </c>
      <c r="Z810" s="131"/>
    </row>
    <row r="811" spans="1:26" s="56" customFormat="1" ht="14.4" x14ac:dyDescent="0.3">
      <c r="A811" s="66"/>
      <c r="B811" s="61" t="s">
        <v>1508</v>
      </c>
      <c r="C811" s="67" t="s">
        <v>1345</v>
      </c>
      <c r="D811" s="67" t="s">
        <v>1061</v>
      </c>
      <c r="E811" s="67"/>
      <c r="F811" s="67" t="s">
        <v>134</v>
      </c>
      <c r="G811" s="132"/>
      <c r="H811" s="67" t="s">
        <v>57</v>
      </c>
      <c r="I811" s="68">
        <v>1.6</v>
      </c>
      <c r="J811" s="74"/>
      <c r="K811" s="69">
        <f t="shared" si="12"/>
        <v>0</v>
      </c>
      <c r="Z811" s="131"/>
    </row>
    <row r="812" spans="1:26" s="56" customFormat="1" ht="14.4" x14ac:dyDescent="0.3">
      <c r="A812" s="66"/>
      <c r="B812" s="61" t="s">
        <v>1060</v>
      </c>
      <c r="C812" s="67" t="s">
        <v>1345</v>
      </c>
      <c r="D812" s="67" t="s">
        <v>1061</v>
      </c>
      <c r="E812" s="67" t="s">
        <v>1062</v>
      </c>
      <c r="F812" s="67" t="s">
        <v>133</v>
      </c>
      <c r="G812" s="132" t="s">
        <v>54</v>
      </c>
      <c r="H812" s="67" t="s">
        <v>117</v>
      </c>
      <c r="I812" s="68">
        <v>0.89</v>
      </c>
      <c r="J812" s="74"/>
      <c r="K812" s="69">
        <f t="shared" si="12"/>
        <v>0</v>
      </c>
      <c r="Z812" s="131"/>
    </row>
    <row r="813" spans="1:26" s="56" customFormat="1" ht="14.4" x14ac:dyDescent="0.3">
      <c r="A813" s="66"/>
      <c r="B813" s="61" t="s">
        <v>1063</v>
      </c>
      <c r="C813" s="67" t="s">
        <v>1345</v>
      </c>
      <c r="D813" s="67" t="s">
        <v>1061</v>
      </c>
      <c r="E813" s="67" t="s">
        <v>1062</v>
      </c>
      <c r="F813" s="67" t="s">
        <v>133</v>
      </c>
      <c r="G813" s="132" t="s">
        <v>74</v>
      </c>
      <c r="H813" s="67" t="s">
        <v>117</v>
      </c>
      <c r="I813" s="68">
        <v>0.96</v>
      </c>
      <c r="J813" s="74"/>
      <c r="K813" s="69">
        <f t="shared" si="12"/>
        <v>0</v>
      </c>
      <c r="Z813" s="131"/>
    </row>
    <row r="814" spans="1:26" s="56" customFormat="1" ht="14.4" x14ac:dyDescent="0.3">
      <c r="A814" s="66"/>
      <c r="B814" s="61" t="s">
        <v>1509</v>
      </c>
      <c r="C814" s="67" t="s">
        <v>1345</v>
      </c>
      <c r="D814" s="67" t="s">
        <v>1061</v>
      </c>
      <c r="E814" s="67" t="s">
        <v>1062</v>
      </c>
      <c r="F814" s="67" t="s">
        <v>134</v>
      </c>
      <c r="G814" s="132"/>
      <c r="H814" s="67" t="s">
        <v>57</v>
      </c>
      <c r="I814" s="68">
        <v>1.6</v>
      </c>
      <c r="J814" s="74"/>
      <c r="K814" s="69">
        <f t="shared" si="12"/>
        <v>0</v>
      </c>
      <c r="Z814" s="131"/>
    </row>
    <row r="815" spans="1:26" s="56" customFormat="1" ht="14.4" x14ac:dyDescent="0.3">
      <c r="A815" s="66"/>
      <c r="B815" s="61" t="s">
        <v>1049</v>
      </c>
      <c r="C815" s="67" t="s">
        <v>1050</v>
      </c>
      <c r="D815" s="67" t="s">
        <v>1051</v>
      </c>
      <c r="E815" s="67" t="s">
        <v>1052</v>
      </c>
      <c r="F815" s="67" t="s">
        <v>133</v>
      </c>
      <c r="G815" s="132" t="s">
        <v>54</v>
      </c>
      <c r="H815" s="67" t="s">
        <v>117</v>
      </c>
      <c r="I815" s="68">
        <v>1.05</v>
      </c>
      <c r="J815" s="74"/>
      <c r="K815" s="69">
        <f t="shared" si="12"/>
        <v>0</v>
      </c>
      <c r="Z815" s="131"/>
    </row>
    <row r="816" spans="1:26" s="56" customFormat="1" ht="14.4" x14ac:dyDescent="0.3">
      <c r="A816" s="66"/>
      <c r="B816" s="61" t="s">
        <v>1053</v>
      </c>
      <c r="C816" s="67" t="s">
        <v>1050</v>
      </c>
      <c r="D816" s="67" t="s">
        <v>1051</v>
      </c>
      <c r="E816" s="67" t="s">
        <v>1052</v>
      </c>
      <c r="F816" s="67" t="s">
        <v>134</v>
      </c>
      <c r="G816" s="132" t="s">
        <v>54</v>
      </c>
      <c r="H816" s="67" t="s">
        <v>57</v>
      </c>
      <c r="I816" s="68">
        <v>1.69</v>
      </c>
      <c r="J816" s="74"/>
      <c r="K816" s="69">
        <f t="shared" si="12"/>
        <v>0</v>
      </c>
      <c r="Z816" s="131"/>
    </row>
    <row r="817" spans="1:26" s="56" customFormat="1" ht="14.4" x14ac:dyDescent="0.3">
      <c r="A817" s="66"/>
      <c r="B817" s="61" t="s">
        <v>1054</v>
      </c>
      <c r="C817" s="67" t="s">
        <v>1050</v>
      </c>
      <c r="D817" s="67" t="s">
        <v>1051</v>
      </c>
      <c r="E817" s="67" t="s">
        <v>1055</v>
      </c>
      <c r="F817" s="67" t="s">
        <v>133</v>
      </c>
      <c r="G817" s="132" t="s">
        <v>54</v>
      </c>
      <c r="H817" s="67" t="s">
        <v>117</v>
      </c>
      <c r="I817" s="68">
        <v>1.05</v>
      </c>
      <c r="J817" s="74"/>
      <c r="K817" s="69">
        <f t="shared" si="12"/>
        <v>0</v>
      </c>
      <c r="Z817" s="131"/>
    </row>
    <row r="818" spans="1:26" s="56" customFormat="1" ht="14.4" x14ac:dyDescent="0.3">
      <c r="A818" s="66"/>
      <c r="B818" s="61" t="s">
        <v>1056</v>
      </c>
      <c r="C818" s="67" t="s">
        <v>1050</v>
      </c>
      <c r="D818" s="67" t="s">
        <v>1051</v>
      </c>
      <c r="E818" s="67" t="s">
        <v>1055</v>
      </c>
      <c r="F818" s="67" t="s">
        <v>134</v>
      </c>
      <c r="G818" s="132" t="s">
        <v>54</v>
      </c>
      <c r="H818" s="67" t="s">
        <v>57</v>
      </c>
      <c r="I818" s="68">
        <v>1.69</v>
      </c>
      <c r="J818" s="74"/>
      <c r="K818" s="69">
        <f t="shared" si="12"/>
        <v>0</v>
      </c>
      <c r="Z818" s="131"/>
    </row>
    <row r="819" spans="1:26" s="56" customFormat="1" ht="14.4" x14ac:dyDescent="0.3">
      <c r="A819" s="66"/>
      <c r="B819" s="61" t="s">
        <v>1057</v>
      </c>
      <c r="C819" s="67" t="s">
        <v>1050</v>
      </c>
      <c r="D819" s="67" t="s">
        <v>1051</v>
      </c>
      <c r="E819" s="67" t="s">
        <v>1058</v>
      </c>
      <c r="F819" s="67" t="s">
        <v>133</v>
      </c>
      <c r="G819" s="132" t="s">
        <v>54</v>
      </c>
      <c r="H819" s="67" t="s">
        <v>117</v>
      </c>
      <c r="I819" s="68">
        <v>1.05</v>
      </c>
      <c r="J819" s="74"/>
      <c r="K819" s="69">
        <f t="shared" si="12"/>
        <v>0</v>
      </c>
      <c r="Z819" s="131"/>
    </row>
    <row r="820" spans="1:26" s="56" customFormat="1" ht="14.4" x14ac:dyDescent="0.3">
      <c r="A820" s="66"/>
      <c r="B820" s="61" t="s">
        <v>1059</v>
      </c>
      <c r="C820" s="67" t="s">
        <v>1050</v>
      </c>
      <c r="D820" s="67" t="s">
        <v>1051</v>
      </c>
      <c r="E820" s="67" t="s">
        <v>1058</v>
      </c>
      <c r="F820" s="67" t="s">
        <v>133</v>
      </c>
      <c r="G820" s="132" t="s">
        <v>112</v>
      </c>
      <c r="H820" s="67" t="s">
        <v>117</v>
      </c>
      <c r="I820" s="68">
        <v>1.1200000000000001</v>
      </c>
      <c r="J820" s="74"/>
      <c r="K820" s="69">
        <f t="shared" si="12"/>
        <v>0</v>
      </c>
      <c r="Z820" s="131"/>
    </row>
    <row r="821" spans="1:26" s="56" customFormat="1" ht="14.4" x14ac:dyDescent="0.3">
      <c r="A821" s="66"/>
      <c r="B821" s="61" t="s">
        <v>1347</v>
      </c>
      <c r="C821" s="67" t="s">
        <v>1003</v>
      </c>
      <c r="D821" s="67" t="s">
        <v>1632</v>
      </c>
      <c r="E821" s="67"/>
      <c r="F821" s="67" t="s">
        <v>50</v>
      </c>
      <c r="G821" s="132" t="s">
        <v>51</v>
      </c>
      <c r="H821" s="67"/>
      <c r="I821" s="68">
        <v>2.5599999999999996</v>
      </c>
      <c r="J821" s="74"/>
      <c r="K821" s="69">
        <f t="shared" si="12"/>
        <v>0</v>
      </c>
      <c r="Z821" s="131"/>
    </row>
    <row r="822" spans="1:26" s="56" customFormat="1" ht="14.4" x14ac:dyDescent="0.3">
      <c r="A822" s="66"/>
      <c r="B822" s="61" t="s">
        <v>1004</v>
      </c>
      <c r="C822" s="67" t="s">
        <v>1005</v>
      </c>
      <c r="D822" s="67" t="s">
        <v>1006</v>
      </c>
      <c r="E822" s="67"/>
      <c r="F822" s="67" t="s">
        <v>50</v>
      </c>
      <c r="G822" s="132" t="s">
        <v>51</v>
      </c>
      <c r="H822" s="67"/>
      <c r="I822" s="68">
        <v>1.05</v>
      </c>
      <c r="J822" s="74"/>
      <c r="K822" s="69">
        <f t="shared" si="12"/>
        <v>0</v>
      </c>
      <c r="Z822" s="131"/>
    </row>
    <row r="823" spans="1:26" s="56" customFormat="1" ht="14.4" x14ac:dyDescent="0.3">
      <c r="A823" s="66"/>
      <c r="B823" s="61" t="s">
        <v>1007</v>
      </c>
      <c r="C823" s="67" t="s">
        <v>1005</v>
      </c>
      <c r="D823" s="67" t="s">
        <v>1006</v>
      </c>
      <c r="E823" s="67"/>
      <c r="F823" s="67" t="s">
        <v>53</v>
      </c>
      <c r="G823" s="132" t="s">
        <v>54</v>
      </c>
      <c r="H823" s="67"/>
      <c r="I823" s="68">
        <v>1.34</v>
      </c>
      <c r="J823" s="74"/>
      <c r="K823" s="69">
        <f t="shared" si="12"/>
        <v>0</v>
      </c>
      <c r="Z823" s="131"/>
    </row>
    <row r="824" spans="1:26" s="56" customFormat="1" ht="14.4" x14ac:dyDescent="0.3">
      <c r="A824" s="66"/>
      <c r="B824" s="61" t="s">
        <v>1008</v>
      </c>
      <c r="C824" s="67" t="s">
        <v>1005</v>
      </c>
      <c r="D824" s="67" t="s">
        <v>1006</v>
      </c>
      <c r="E824" s="67"/>
      <c r="F824" s="67" t="s">
        <v>53</v>
      </c>
      <c r="G824" s="132" t="s">
        <v>54</v>
      </c>
      <c r="H824" s="67" t="s">
        <v>64</v>
      </c>
      <c r="I824" s="68">
        <v>1.6</v>
      </c>
      <c r="J824" s="74"/>
      <c r="K824" s="69">
        <f t="shared" si="12"/>
        <v>0</v>
      </c>
      <c r="Z824" s="131"/>
    </row>
    <row r="825" spans="1:26" s="56" customFormat="1" ht="14.4" x14ac:dyDescent="0.3">
      <c r="A825" s="66"/>
      <c r="B825" s="61" t="s">
        <v>1291</v>
      </c>
      <c r="C825" s="67" t="s">
        <v>1005</v>
      </c>
      <c r="D825" s="67" t="s">
        <v>1006</v>
      </c>
      <c r="E825" s="67"/>
      <c r="F825" s="67" t="s">
        <v>53</v>
      </c>
      <c r="G825" s="132" t="s">
        <v>54</v>
      </c>
      <c r="H825" s="67" t="s">
        <v>57</v>
      </c>
      <c r="I825" s="68">
        <v>3.3499999999999996</v>
      </c>
      <c r="J825" s="74"/>
      <c r="K825" s="69">
        <f t="shared" si="12"/>
        <v>0</v>
      </c>
      <c r="Z825" s="131"/>
    </row>
    <row r="826" spans="1:26" s="56" customFormat="1" ht="14.4" x14ac:dyDescent="0.3">
      <c r="A826" s="66"/>
      <c r="B826" s="61" t="s">
        <v>1009</v>
      </c>
      <c r="C826" s="67" t="s">
        <v>1005</v>
      </c>
      <c r="D826" s="67" t="s">
        <v>1006</v>
      </c>
      <c r="E826" s="67"/>
      <c r="F826" s="67" t="s">
        <v>53</v>
      </c>
      <c r="G826" s="132" t="s">
        <v>74</v>
      </c>
      <c r="H826" s="67" t="s">
        <v>64</v>
      </c>
      <c r="I826" s="68">
        <v>2.2399999999999998</v>
      </c>
      <c r="J826" s="74"/>
      <c r="K826" s="69">
        <f t="shared" si="12"/>
        <v>0</v>
      </c>
      <c r="Z826" s="131"/>
    </row>
    <row r="827" spans="1:26" s="56" customFormat="1" ht="14.4" x14ac:dyDescent="0.3">
      <c r="A827" s="66"/>
      <c r="B827" s="61" t="s">
        <v>1010</v>
      </c>
      <c r="C827" s="67" t="s">
        <v>1005</v>
      </c>
      <c r="D827" s="67" t="s">
        <v>1006</v>
      </c>
      <c r="E827" s="67"/>
      <c r="F827" s="67" t="s">
        <v>53</v>
      </c>
      <c r="G827" s="132" t="s">
        <v>74</v>
      </c>
      <c r="H827" s="67" t="s">
        <v>57</v>
      </c>
      <c r="I827" s="68">
        <v>3.8299999999999996</v>
      </c>
      <c r="J827" s="74"/>
      <c r="K827" s="69">
        <f t="shared" si="12"/>
        <v>0</v>
      </c>
      <c r="Z827" s="131"/>
    </row>
    <row r="828" spans="1:26" s="56" customFormat="1" ht="14.4" x14ac:dyDescent="0.3">
      <c r="A828" s="66"/>
      <c r="B828" s="61" t="s">
        <v>328</v>
      </c>
      <c r="C828" s="67" t="s">
        <v>329</v>
      </c>
      <c r="D828" s="67" t="s">
        <v>1633</v>
      </c>
      <c r="E828" s="67"/>
      <c r="F828" s="67" t="s">
        <v>133</v>
      </c>
      <c r="G828" s="132" t="s">
        <v>54</v>
      </c>
      <c r="H828" s="67"/>
      <c r="I828" s="68">
        <v>0.89</v>
      </c>
      <c r="J828" s="74"/>
      <c r="K828" s="69">
        <f t="shared" si="12"/>
        <v>0</v>
      </c>
      <c r="Z828" s="131"/>
    </row>
    <row r="829" spans="1:26" s="56" customFormat="1" ht="14.4" x14ac:dyDescent="0.3">
      <c r="A829" s="66"/>
      <c r="B829" s="61" t="s">
        <v>330</v>
      </c>
      <c r="C829" s="67" t="s">
        <v>329</v>
      </c>
      <c r="D829" s="67" t="s">
        <v>1633</v>
      </c>
      <c r="E829" s="67"/>
      <c r="F829" s="67" t="s">
        <v>133</v>
      </c>
      <c r="G829" s="132" t="s">
        <v>112</v>
      </c>
      <c r="H829" s="67" t="s">
        <v>117</v>
      </c>
      <c r="I829" s="68">
        <v>0.96</v>
      </c>
      <c r="J829" s="74"/>
      <c r="K829" s="69">
        <f t="shared" si="12"/>
        <v>0</v>
      </c>
      <c r="Z829" s="131"/>
    </row>
    <row r="830" spans="1:26" s="56" customFormat="1" ht="14.4" x14ac:dyDescent="0.3">
      <c r="A830" s="66"/>
      <c r="B830" s="61" t="s">
        <v>331</v>
      </c>
      <c r="C830" s="67" t="s">
        <v>329</v>
      </c>
      <c r="D830" s="67" t="s">
        <v>1633</v>
      </c>
      <c r="E830" s="67"/>
      <c r="F830" s="67" t="s">
        <v>134</v>
      </c>
      <c r="G830" s="132" t="s">
        <v>74</v>
      </c>
      <c r="H830" s="67" t="s">
        <v>121</v>
      </c>
      <c r="I830" s="68">
        <v>1.76</v>
      </c>
      <c r="J830" s="74"/>
      <c r="K830" s="69">
        <f t="shared" si="12"/>
        <v>0</v>
      </c>
      <c r="Z830" s="131"/>
    </row>
    <row r="831" spans="1:26" s="56" customFormat="1" ht="14.4" x14ac:dyDescent="0.3">
      <c r="A831" s="66"/>
      <c r="B831" s="61" t="s">
        <v>775</v>
      </c>
      <c r="C831" s="67" t="s">
        <v>776</v>
      </c>
      <c r="D831" s="67" t="s">
        <v>777</v>
      </c>
      <c r="E831" s="67"/>
      <c r="F831" s="67" t="s">
        <v>69</v>
      </c>
      <c r="G831" s="132" t="s">
        <v>100</v>
      </c>
      <c r="H831" s="67"/>
      <c r="I831" s="68">
        <v>0.63</v>
      </c>
      <c r="J831" s="74"/>
      <c r="K831" s="69">
        <f t="shared" si="12"/>
        <v>0</v>
      </c>
      <c r="Z831" s="131"/>
    </row>
    <row r="832" spans="1:26" s="56" customFormat="1" ht="14.4" x14ac:dyDescent="0.3">
      <c r="A832" s="66"/>
      <c r="B832" s="61" t="s">
        <v>778</v>
      </c>
      <c r="C832" s="67" t="s">
        <v>776</v>
      </c>
      <c r="D832" s="67" t="s">
        <v>777</v>
      </c>
      <c r="E832" s="67"/>
      <c r="F832" s="67" t="s">
        <v>69</v>
      </c>
      <c r="G832" s="132" t="s">
        <v>51</v>
      </c>
      <c r="H832" s="67"/>
      <c r="I832" s="68">
        <v>0.8</v>
      </c>
      <c r="J832" s="74"/>
      <c r="K832" s="69">
        <f t="shared" si="12"/>
        <v>0</v>
      </c>
      <c r="Z832" s="131"/>
    </row>
    <row r="833" spans="1:26" s="56" customFormat="1" ht="14.4" x14ac:dyDescent="0.3">
      <c r="A833" s="66"/>
      <c r="B833" s="61" t="s">
        <v>779</v>
      </c>
      <c r="C833" s="67" t="s">
        <v>776</v>
      </c>
      <c r="D833" s="67" t="s">
        <v>777</v>
      </c>
      <c r="E833" s="67"/>
      <c r="F833" s="67" t="s">
        <v>69</v>
      </c>
      <c r="G833" s="132" t="s">
        <v>54</v>
      </c>
      <c r="H833" s="67"/>
      <c r="I833" s="68">
        <v>0.89</v>
      </c>
      <c r="J833" s="74"/>
      <c r="K833" s="69">
        <f t="shared" si="12"/>
        <v>0</v>
      </c>
      <c r="Z833" s="131"/>
    </row>
    <row r="834" spans="1:26" s="56" customFormat="1" ht="14.4" x14ac:dyDescent="0.3">
      <c r="A834" s="66"/>
      <c r="B834" s="61" t="s">
        <v>780</v>
      </c>
      <c r="C834" s="67" t="s">
        <v>776</v>
      </c>
      <c r="D834" s="67" t="s">
        <v>777</v>
      </c>
      <c r="E834" s="67"/>
      <c r="F834" s="67" t="s">
        <v>50</v>
      </c>
      <c r="G834" s="132" t="s">
        <v>112</v>
      </c>
      <c r="H834" s="67"/>
      <c r="I834" s="68">
        <v>1.34</v>
      </c>
      <c r="J834" s="74"/>
      <c r="K834" s="69">
        <f t="shared" si="12"/>
        <v>0</v>
      </c>
      <c r="Z834" s="131"/>
    </row>
    <row r="835" spans="1:26" s="56" customFormat="1" ht="14.4" x14ac:dyDescent="0.3">
      <c r="A835" s="66"/>
      <c r="B835" s="61" t="s">
        <v>781</v>
      </c>
      <c r="C835" s="67" t="s">
        <v>776</v>
      </c>
      <c r="D835" s="67" t="s">
        <v>777</v>
      </c>
      <c r="E835" s="67"/>
      <c r="F835" s="67" t="s">
        <v>53</v>
      </c>
      <c r="G835" s="132" t="s">
        <v>103</v>
      </c>
      <c r="H835" s="67"/>
      <c r="I835" s="68">
        <v>1.76</v>
      </c>
      <c r="J835" s="74"/>
      <c r="K835" s="69">
        <f t="shared" si="12"/>
        <v>0</v>
      </c>
      <c r="Z835" s="131"/>
    </row>
    <row r="836" spans="1:26" s="56" customFormat="1" ht="14.4" x14ac:dyDescent="0.3">
      <c r="A836" s="66"/>
      <c r="B836" s="61" t="s">
        <v>782</v>
      </c>
      <c r="C836" s="67" t="s">
        <v>776</v>
      </c>
      <c r="D836" s="67" t="s">
        <v>777</v>
      </c>
      <c r="E836" s="67"/>
      <c r="F836" s="67" t="s">
        <v>53</v>
      </c>
      <c r="G836" s="132" t="s">
        <v>783</v>
      </c>
      <c r="H836" s="67"/>
      <c r="I836" s="68">
        <v>2.6399999999999997</v>
      </c>
      <c r="J836" s="74"/>
      <c r="K836" s="69">
        <f t="shared" si="12"/>
        <v>0</v>
      </c>
      <c r="Z836" s="131"/>
    </row>
    <row r="837" spans="1:26" s="56" customFormat="1" ht="14.4" x14ac:dyDescent="0.3">
      <c r="A837" s="66"/>
      <c r="B837" s="61" t="s">
        <v>771</v>
      </c>
      <c r="C837" s="67" t="s">
        <v>772</v>
      </c>
      <c r="D837" s="67" t="s">
        <v>773</v>
      </c>
      <c r="E837" s="67"/>
      <c r="F837" s="67" t="s">
        <v>50</v>
      </c>
      <c r="G837" s="132" t="s">
        <v>112</v>
      </c>
      <c r="H837" s="67"/>
      <c r="I837" s="68">
        <v>1.76</v>
      </c>
      <c r="J837" s="74"/>
      <c r="K837" s="69">
        <f t="shared" si="12"/>
        <v>0</v>
      </c>
      <c r="Z837" s="131"/>
    </row>
    <row r="838" spans="1:26" s="56" customFormat="1" ht="14.4" x14ac:dyDescent="0.3">
      <c r="A838" s="66"/>
      <c r="B838" s="61" t="s">
        <v>774</v>
      </c>
      <c r="C838" s="67" t="s">
        <v>772</v>
      </c>
      <c r="D838" s="67" t="s">
        <v>773</v>
      </c>
      <c r="E838" s="67"/>
      <c r="F838" s="67" t="s">
        <v>50</v>
      </c>
      <c r="G838" s="132" t="s">
        <v>80</v>
      </c>
      <c r="H838" s="67"/>
      <c r="I838" s="68">
        <v>2.0799999999999996</v>
      </c>
      <c r="J838" s="74"/>
      <c r="K838" s="69">
        <f t="shared" si="12"/>
        <v>0</v>
      </c>
      <c r="Z838" s="131"/>
    </row>
    <row r="839" spans="1:26" s="56" customFormat="1" ht="14.4" x14ac:dyDescent="0.3">
      <c r="A839" s="66"/>
      <c r="B839" s="61" t="s">
        <v>1510</v>
      </c>
      <c r="C839" s="67" t="s">
        <v>1634</v>
      </c>
      <c r="D839" s="67" t="s">
        <v>1635</v>
      </c>
      <c r="E839" s="67"/>
      <c r="F839" s="67" t="s">
        <v>50</v>
      </c>
      <c r="G839" s="132" t="s">
        <v>54</v>
      </c>
      <c r="H839" s="67"/>
      <c r="I839" s="68">
        <v>1.53</v>
      </c>
      <c r="J839" s="74"/>
      <c r="K839" s="69">
        <f t="shared" si="12"/>
        <v>0</v>
      </c>
      <c r="Z839" s="131"/>
    </row>
    <row r="840" spans="1:26" s="56" customFormat="1" ht="14.4" x14ac:dyDescent="0.3">
      <c r="A840" s="66"/>
      <c r="B840" s="61" t="s">
        <v>1511</v>
      </c>
      <c r="C840" s="67" t="s">
        <v>1634</v>
      </c>
      <c r="D840" s="67" t="s">
        <v>1635</v>
      </c>
      <c r="E840" s="67"/>
      <c r="F840" s="67" t="s">
        <v>50</v>
      </c>
      <c r="G840" s="132" t="s">
        <v>80</v>
      </c>
      <c r="H840" s="67"/>
      <c r="I840" s="68">
        <v>2.0799999999999996</v>
      </c>
      <c r="J840" s="74"/>
      <c r="K840" s="69">
        <f t="shared" si="12"/>
        <v>0</v>
      </c>
      <c r="Z840" s="131"/>
    </row>
    <row r="841" spans="1:26" s="56" customFormat="1" ht="14.4" x14ac:dyDescent="0.3">
      <c r="A841" s="66"/>
      <c r="B841" s="61" t="s">
        <v>1512</v>
      </c>
      <c r="C841" s="67" t="s">
        <v>1634</v>
      </c>
      <c r="D841" s="67" t="s">
        <v>1635</v>
      </c>
      <c r="E841" s="67"/>
      <c r="F841" s="67" t="s">
        <v>50</v>
      </c>
      <c r="G841" s="132" t="s">
        <v>119</v>
      </c>
      <c r="H841" s="67"/>
      <c r="I841" s="68">
        <v>2.6399999999999997</v>
      </c>
      <c r="J841" s="74"/>
      <c r="K841" s="69">
        <f t="shared" si="12"/>
        <v>0</v>
      </c>
      <c r="Z841" s="131"/>
    </row>
    <row r="842" spans="1:26" s="56" customFormat="1" ht="14.4" x14ac:dyDescent="0.3">
      <c r="A842" s="66"/>
      <c r="B842" s="61" t="s">
        <v>275</v>
      </c>
      <c r="C842" s="67" t="s">
        <v>276</v>
      </c>
      <c r="D842" s="67" t="s">
        <v>277</v>
      </c>
      <c r="E842" s="67"/>
      <c r="F842" s="67" t="s">
        <v>50</v>
      </c>
      <c r="G842" s="132" t="s">
        <v>80</v>
      </c>
      <c r="H842" s="67"/>
      <c r="I842" s="68">
        <v>1.53</v>
      </c>
      <c r="J842" s="74"/>
      <c r="K842" s="69">
        <f t="shared" si="12"/>
        <v>0</v>
      </c>
      <c r="Z842" s="131"/>
    </row>
    <row r="843" spans="1:26" s="56" customFormat="1" ht="14.4" x14ac:dyDescent="0.3">
      <c r="A843" s="66"/>
      <c r="B843" s="61" t="s">
        <v>266</v>
      </c>
      <c r="C843" s="67" t="s">
        <v>267</v>
      </c>
      <c r="D843" s="67" t="s">
        <v>268</v>
      </c>
      <c r="E843" s="67"/>
      <c r="F843" s="67" t="s">
        <v>50</v>
      </c>
      <c r="G843" s="132" t="s">
        <v>80</v>
      </c>
      <c r="H843" s="67"/>
      <c r="I843" s="68">
        <v>1.34</v>
      </c>
      <c r="J843" s="74"/>
      <c r="K843" s="69">
        <f t="shared" si="12"/>
        <v>0</v>
      </c>
      <c r="Z843" s="131"/>
    </row>
    <row r="844" spans="1:26" s="56" customFormat="1" ht="14.4" x14ac:dyDescent="0.3">
      <c r="A844" s="66"/>
      <c r="B844" s="61" t="s">
        <v>269</v>
      </c>
      <c r="C844" s="67" t="s">
        <v>270</v>
      </c>
      <c r="D844" s="67" t="s">
        <v>271</v>
      </c>
      <c r="E844" s="67"/>
      <c r="F844" s="67" t="s">
        <v>50</v>
      </c>
      <c r="G844" s="132" t="s">
        <v>54</v>
      </c>
      <c r="H844" s="67"/>
      <c r="I844" s="68">
        <v>0.96</v>
      </c>
      <c r="J844" s="74"/>
      <c r="K844" s="69">
        <f t="shared" si="12"/>
        <v>0</v>
      </c>
      <c r="Z844" s="131"/>
    </row>
    <row r="845" spans="1:26" s="56" customFormat="1" ht="14.4" x14ac:dyDescent="0.3">
      <c r="A845" s="66"/>
      <c r="B845" s="61" t="s">
        <v>272</v>
      </c>
      <c r="C845" s="67" t="s">
        <v>270</v>
      </c>
      <c r="D845" s="67" t="s">
        <v>271</v>
      </c>
      <c r="E845" s="67"/>
      <c r="F845" s="67" t="s">
        <v>50</v>
      </c>
      <c r="G845" s="132" t="s">
        <v>80</v>
      </c>
      <c r="H845" s="67"/>
      <c r="I845" s="68">
        <v>1.1200000000000001</v>
      </c>
      <c r="J845" s="74"/>
      <c r="K845" s="69">
        <f t="shared" si="12"/>
        <v>0</v>
      </c>
      <c r="Z845" s="131"/>
    </row>
    <row r="846" spans="1:26" s="56" customFormat="1" ht="14.4" x14ac:dyDescent="0.3">
      <c r="A846" s="66"/>
      <c r="B846" s="61" t="s">
        <v>273</v>
      </c>
      <c r="C846" s="67" t="s">
        <v>270</v>
      </c>
      <c r="D846" s="67" t="s">
        <v>271</v>
      </c>
      <c r="E846" s="67"/>
      <c r="F846" s="67" t="s">
        <v>50</v>
      </c>
      <c r="G846" s="132" t="s">
        <v>274</v>
      </c>
      <c r="H846" s="67"/>
      <c r="I846" s="68">
        <v>1.53</v>
      </c>
      <c r="J846" s="74"/>
      <c r="K846" s="69">
        <f t="shared" si="12"/>
        <v>0</v>
      </c>
      <c r="Z846" s="131"/>
    </row>
    <row r="847" spans="1:26" s="56" customFormat="1" ht="14.4" x14ac:dyDescent="0.3">
      <c r="A847" s="66"/>
      <c r="B847" s="61" t="s">
        <v>572</v>
      </c>
      <c r="C847" s="67" t="s">
        <v>573</v>
      </c>
      <c r="D847" s="67" t="s">
        <v>574</v>
      </c>
      <c r="E847" s="67"/>
      <c r="F847" s="67" t="s">
        <v>69</v>
      </c>
      <c r="G847" s="132" t="s">
        <v>575</v>
      </c>
      <c r="H847" s="67"/>
      <c r="I847" s="68">
        <v>0.37</v>
      </c>
      <c r="J847" s="74"/>
      <c r="K847" s="69">
        <f t="shared" si="12"/>
        <v>0</v>
      </c>
      <c r="Z847" s="131"/>
    </row>
    <row r="848" spans="1:26" s="56" customFormat="1" ht="14.4" x14ac:dyDescent="0.3">
      <c r="A848" s="66"/>
      <c r="B848" s="61" t="s">
        <v>576</v>
      </c>
      <c r="C848" s="67" t="s">
        <v>573</v>
      </c>
      <c r="D848" s="67" t="s">
        <v>574</v>
      </c>
      <c r="E848" s="67"/>
      <c r="F848" s="67" t="s">
        <v>50</v>
      </c>
      <c r="G848" s="132" t="s">
        <v>51</v>
      </c>
      <c r="H848" s="67"/>
      <c r="I848" s="68">
        <v>0.96</v>
      </c>
      <c r="J848" s="74"/>
      <c r="K848" s="69">
        <f t="shared" si="12"/>
        <v>0</v>
      </c>
      <c r="Z848" s="131"/>
    </row>
    <row r="849" spans="1:26" s="56" customFormat="1" ht="14.4" x14ac:dyDescent="0.3">
      <c r="A849" s="66"/>
      <c r="B849" s="61" t="s">
        <v>577</v>
      </c>
      <c r="C849" s="67" t="s">
        <v>573</v>
      </c>
      <c r="D849" s="67" t="s">
        <v>574</v>
      </c>
      <c r="E849" s="67"/>
      <c r="F849" s="67" t="s">
        <v>50</v>
      </c>
      <c r="G849" s="132" t="s">
        <v>54</v>
      </c>
      <c r="H849" s="67"/>
      <c r="I849" s="68">
        <v>1.1200000000000001</v>
      </c>
      <c r="J849" s="74"/>
      <c r="K849" s="69">
        <f t="shared" si="12"/>
        <v>0</v>
      </c>
      <c r="Z849" s="131"/>
    </row>
    <row r="850" spans="1:26" s="56" customFormat="1" ht="14.4" x14ac:dyDescent="0.3">
      <c r="A850" s="66"/>
      <c r="B850" s="61" t="s">
        <v>578</v>
      </c>
      <c r="C850" s="67" t="s">
        <v>573</v>
      </c>
      <c r="D850" s="67" t="s">
        <v>574</v>
      </c>
      <c r="E850" s="67"/>
      <c r="F850" s="67" t="s">
        <v>53</v>
      </c>
      <c r="G850" s="132" t="s">
        <v>112</v>
      </c>
      <c r="H850" s="67"/>
      <c r="I850" s="68">
        <v>1.37</v>
      </c>
      <c r="J850" s="74"/>
      <c r="K850" s="69">
        <f t="shared" si="12"/>
        <v>0</v>
      </c>
      <c r="Z850" s="131"/>
    </row>
    <row r="851" spans="1:26" s="56" customFormat="1" ht="14.4" x14ac:dyDescent="0.3">
      <c r="A851" s="66"/>
      <c r="B851" s="61" t="s">
        <v>579</v>
      </c>
      <c r="C851" s="67" t="s">
        <v>573</v>
      </c>
      <c r="D851" s="67" t="s">
        <v>574</v>
      </c>
      <c r="E851" s="67"/>
      <c r="F851" s="67" t="s">
        <v>53</v>
      </c>
      <c r="G851" s="132" t="s">
        <v>112</v>
      </c>
      <c r="H851" s="67" t="s">
        <v>64</v>
      </c>
      <c r="I851" s="68">
        <v>1.92</v>
      </c>
      <c r="J851" s="74"/>
      <c r="K851" s="69">
        <f t="shared" si="12"/>
        <v>0</v>
      </c>
      <c r="Z851" s="131"/>
    </row>
    <row r="852" spans="1:26" s="56" customFormat="1" ht="14.4" x14ac:dyDescent="0.3">
      <c r="A852" s="66"/>
      <c r="B852" s="61" t="s">
        <v>580</v>
      </c>
      <c r="C852" s="67" t="s">
        <v>573</v>
      </c>
      <c r="D852" s="67" t="s">
        <v>574</v>
      </c>
      <c r="E852" s="67"/>
      <c r="F852" s="67" t="s">
        <v>53</v>
      </c>
      <c r="G852" s="132" t="s">
        <v>92</v>
      </c>
      <c r="H852" s="67" t="s">
        <v>117</v>
      </c>
      <c r="I852" s="68">
        <v>2.48</v>
      </c>
      <c r="J852" s="74"/>
      <c r="K852" s="69">
        <f t="shared" si="12"/>
        <v>0</v>
      </c>
      <c r="Z852" s="131"/>
    </row>
    <row r="853" spans="1:26" s="56" customFormat="1" ht="14.4" x14ac:dyDescent="0.3">
      <c r="A853" s="66"/>
      <c r="B853" s="61" t="s">
        <v>1348</v>
      </c>
      <c r="C853" s="67" t="s">
        <v>573</v>
      </c>
      <c r="D853" s="67" t="s">
        <v>574</v>
      </c>
      <c r="E853" s="67"/>
      <c r="F853" s="67" t="s">
        <v>53</v>
      </c>
      <c r="G853" s="132"/>
      <c r="H853" s="67"/>
      <c r="I853" s="68">
        <v>2.96</v>
      </c>
      <c r="J853" s="74"/>
      <c r="K853" s="69">
        <f t="shared" si="12"/>
        <v>0</v>
      </c>
      <c r="Z853" s="131"/>
    </row>
    <row r="854" spans="1:26" s="56" customFormat="1" ht="14.4" x14ac:dyDescent="0.3">
      <c r="A854" s="66"/>
      <c r="B854" s="61" t="s">
        <v>585</v>
      </c>
      <c r="C854" s="67" t="s">
        <v>582</v>
      </c>
      <c r="D854" s="67" t="s">
        <v>583</v>
      </c>
      <c r="E854" s="67"/>
      <c r="F854" s="67" t="s">
        <v>69</v>
      </c>
      <c r="G854" s="132" t="s">
        <v>575</v>
      </c>
      <c r="H854" s="67"/>
      <c r="I854" s="68">
        <v>0.31</v>
      </c>
      <c r="J854" s="74"/>
      <c r="K854" s="69">
        <f t="shared" si="12"/>
        <v>0</v>
      </c>
      <c r="Z854" s="131"/>
    </row>
    <row r="855" spans="1:26" s="56" customFormat="1" ht="14.4" x14ac:dyDescent="0.3">
      <c r="A855" s="66"/>
      <c r="B855" s="61" t="s">
        <v>586</v>
      </c>
      <c r="C855" s="67" t="s">
        <v>582</v>
      </c>
      <c r="D855" s="67" t="s">
        <v>583</v>
      </c>
      <c r="E855" s="67"/>
      <c r="F855" s="67" t="s">
        <v>69</v>
      </c>
      <c r="G855" s="132" t="s">
        <v>100</v>
      </c>
      <c r="H855" s="67"/>
      <c r="I855" s="68">
        <v>0.37</v>
      </c>
      <c r="J855" s="74"/>
      <c r="K855" s="69">
        <f t="shared" si="12"/>
        <v>0</v>
      </c>
      <c r="Z855" s="131"/>
    </row>
    <row r="856" spans="1:26" s="56" customFormat="1" ht="14.4" x14ac:dyDescent="0.3">
      <c r="A856" s="66"/>
      <c r="B856" s="61" t="s">
        <v>587</v>
      </c>
      <c r="C856" s="67" t="s">
        <v>582</v>
      </c>
      <c r="D856" s="67" t="s">
        <v>583</v>
      </c>
      <c r="E856" s="67"/>
      <c r="F856" s="67" t="s">
        <v>69</v>
      </c>
      <c r="G856" s="132" t="s">
        <v>54</v>
      </c>
      <c r="H856" s="67"/>
      <c r="I856" s="68">
        <v>0.63</v>
      </c>
      <c r="J856" s="74"/>
      <c r="K856" s="69">
        <f t="shared" si="12"/>
        <v>0</v>
      </c>
      <c r="Z856" s="131"/>
    </row>
    <row r="857" spans="1:26" s="56" customFormat="1" ht="14.4" x14ac:dyDescent="0.3">
      <c r="A857" s="66"/>
      <c r="B857" s="61" t="s">
        <v>588</v>
      </c>
      <c r="C857" s="67" t="s">
        <v>582</v>
      </c>
      <c r="D857" s="67" t="s">
        <v>583</v>
      </c>
      <c r="E857" s="67"/>
      <c r="F857" s="67" t="s">
        <v>50</v>
      </c>
      <c r="G857" s="132" t="s">
        <v>54</v>
      </c>
      <c r="H857" s="67"/>
      <c r="I857" s="68">
        <v>1.05</v>
      </c>
      <c r="J857" s="74"/>
      <c r="K857" s="69">
        <f t="shared" si="12"/>
        <v>0</v>
      </c>
      <c r="Z857" s="131"/>
    </row>
    <row r="858" spans="1:26" s="56" customFormat="1" ht="14.4" x14ac:dyDescent="0.3">
      <c r="A858" s="66"/>
      <c r="B858" s="61" t="s">
        <v>589</v>
      </c>
      <c r="C858" s="67" t="s">
        <v>582</v>
      </c>
      <c r="D858" s="67" t="s">
        <v>583</v>
      </c>
      <c r="E858" s="67"/>
      <c r="F858" s="67" t="s">
        <v>50</v>
      </c>
      <c r="G858" s="132" t="s">
        <v>112</v>
      </c>
      <c r="H858" s="67"/>
      <c r="I858" s="68">
        <v>1.21</v>
      </c>
      <c r="J858" s="74"/>
      <c r="K858" s="69">
        <f t="shared" si="12"/>
        <v>0</v>
      </c>
      <c r="Z858" s="131"/>
    </row>
    <row r="859" spans="1:26" s="56" customFormat="1" ht="14.4" x14ac:dyDescent="0.3">
      <c r="A859" s="66"/>
      <c r="B859" s="61" t="s">
        <v>590</v>
      </c>
      <c r="C859" s="67" t="s">
        <v>582</v>
      </c>
      <c r="D859" s="67" t="s">
        <v>583</v>
      </c>
      <c r="E859" s="67"/>
      <c r="F859" s="67" t="s">
        <v>50</v>
      </c>
      <c r="G859" s="132" t="s">
        <v>80</v>
      </c>
      <c r="H859" s="67"/>
      <c r="I859" s="68">
        <v>1.34</v>
      </c>
      <c r="J859" s="74"/>
      <c r="K859" s="69">
        <f t="shared" si="12"/>
        <v>0</v>
      </c>
      <c r="Z859" s="131"/>
    </row>
    <row r="860" spans="1:26" s="56" customFormat="1" ht="14.4" x14ac:dyDescent="0.3">
      <c r="A860" s="66"/>
      <c r="B860" s="61" t="s">
        <v>591</v>
      </c>
      <c r="C860" s="67" t="s">
        <v>582</v>
      </c>
      <c r="D860" s="67" t="s">
        <v>583</v>
      </c>
      <c r="E860" s="67"/>
      <c r="F860" s="67" t="s">
        <v>50</v>
      </c>
      <c r="G860" s="132" t="s">
        <v>80</v>
      </c>
      <c r="H860" s="67" t="s">
        <v>117</v>
      </c>
      <c r="I860" s="68">
        <v>1.69</v>
      </c>
      <c r="J860" s="74"/>
      <c r="K860" s="69">
        <f t="shared" si="12"/>
        <v>0</v>
      </c>
      <c r="Z860" s="131"/>
    </row>
    <row r="861" spans="1:26" s="56" customFormat="1" ht="14.4" x14ac:dyDescent="0.3">
      <c r="A861" s="66"/>
      <c r="B861" s="61" t="s">
        <v>592</v>
      </c>
      <c r="C861" s="67" t="s">
        <v>582</v>
      </c>
      <c r="D861" s="67" t="s">
        <v>583</v>
      </c>
      <c r="E861" s="67"/>
      <c r="F861" s="67" t="s">
        <v>53</v>
      </c>
      <c r="G861" s="132" t="s">
        <v>92</v>
      </c>
      <c r="H861" s="67"/>
      <c r="I861" s="68">
        <v>1.76</v>
      </c>
      <c r="J861" s="74"/>
      <c r="K861" s="69">
        <f t="shared" si="12"/>
        <v>0</v>
      </c>
      <c r="Z861" s="131"/>
    </row>
    <row r="862" spans="1:26" s="56" customFormat="1" ht="14.4" x14ac:dyDescent="0.3">
      <c r="A862" s="66"/>
      <c r="B862" s="61" t="s">
        <v>594</v>
      </c>
      <c r="C862" s="67" t="s">
        <v>582</v>
      </c>
      <c r="D862" s="67" t="s">
        <v>583</v>
      </c>
      <c r="E862" s="67"/>
      <c r="F862" s="67" t="s">
        <v>53</v>
      </c>
      <c r="G862" s="132" t="s">
        <v>92</v>
      </c>
      <c r="H862" s="67" t="s">
        <v>117</v>
      </c>
      <c r="I862" s="68">
        <v>1.92</v>
      </c>
      <c r="J862" s="74"/>
      <c r="K862" s="69">
        <f t="shared" si="12"/>
        <v>0</v>
      </c>
      <c r="Z862" s="131"/>
    </row>
    <row r="863" spans="1:26" s="56" customFormat="1" ht="14.4" x14ac:dyDescent="0.3">
      <c r="A863" s="66"/>
      <c r="B863" s="61" t="s">
        <v>596</v>
      </c>
      <c r="C863" s="67" t="s">
        <v>582</v>
      </c>
      <c r="D863" s="67" t="s">
        <v>583</v>
      </c>
      <c r="E863" s="67"/>
      <c r="F863" s="67" t="s">
        <v>53</v>
      </c>
      <c r="G863" s="132" t="s">
        <v>92</v>
      </c>
      <c r="H863" s="67" t="s">
        <v>57</v>
      </c>
      <c r="I863" s="68">
        <v>2.6399999999999997</v>
      </c>
      <c r="J863" s="74"/>
      <c r="K863" s="69">
        <f t="shared" si="12"/>
        <v>0</v>
      </c>
      <c r="Z863" s="131"/>
    </row>
    <row r="864" spans="1:26" s="56" customFormat="1" ht="14.4" x14ac:dyDescent="0.3">
      <c r="A864" s="66"/>
      <c r="B864" s="61" t="s">
        <v>593</v>
      </c>
      <c r="C864" s="67" t="s">
        <v>582</v>
      </c>
      <c r="D864" s="67" t="s">
        <v>583</v>
      </c>
      <c r="E864" s="67"/>
      <c r="F864" s="67" t="s">
        <v>53</v>
      </c>
      <c r="G864" s="132" t="s">
        <v>119</v>
      </c>
      <c r="H864" s="67"/>
      <c r="I864" s="68">
        <v>1.92</v>
      </c>
      <c r="J864" s="74"/>
      <c r="K864" s="69">
        <f t="shared" si="12"/>
        <v>0</v>
      </c>
      <c r="Z864" s="131"/>
    </row>
    <row r="865" spans="1:26" s="56" customFormat="1" ht="14.4" x14ac:dyDescent="0.3">
      <c r="A865" s="66"/>
      <c r="B865" s="61" t="s">
        <v>595</v>
      </c>
      <c r="C865" s="67" t="s">
        <v>582</v>
      </c>
      <c r="D865" s="67" t="s">
        <v>583</v>
      </c>
      <c r="E865" s="67"/>
      <c r="F865" s="67" t="s">
        <v>53</v>
      </c>
      <c r="G865" s="132" t="s">
        <v>119</v>
      </c>
      <c r="H865" s="67" t="s">
        <v>117</v>
      </c>
      <c r="I865" s="68">
        <v>2.0799999999999996</v>
      </c>
      <c r="J865" s="74"/>
      <c r="K865" s="69">
        <f t="shared" si="12"/>
        <v>0</v>
      </c>
      <c r="Z865" s="131"/>
    </row>
    <row r="866" spans="1:26" s="56" customFormat="1" ht="14.4" x14ac:dyDescent="0.3">
      <c r="A866" s="66"/>
      <c r="B866" s="61" t="s">
        <v>597</v>
      </c>
      <c r="C866" s="67" t="s">
        <v>582</v>
      </c>
      <c r="D866" s="67" t="s">
        <v>583</v>
      </c>
      <c r="E866" s="67"/>
      <c r="F866" s="67" t="s">
        <v>53</v>
      </c>
      <c r="G866" s="132" t="s">
        <v>119</v>
      </c>
      <c r="H866" s="67" t="s">
        <v>57</v>
      </c>
      <c r="I866" s="68">
        <v>3.0399999999999996</v>
      </c>
      <c r="J866" s="74"/>
      <c r="K866" s="69">
        <f t="shared" si="12"/>
        <v>0</v>
      </c>
      <c r="Z866" s="131"/>
    </row>
    <row r="867" spans="1:26" s="56" customFormat="1" ht="14.4" x14ac:dyDescent="0.3">
      <c r="A867" s="66"/>
      <c r="B867" s="61" t="s">
        <v>581</v>
      </c>
      <c r="C867" s="67" t="s">
        <v>582</v>
      </c>
      <c r="D867" s="67" t="s">
        <v>583</v>
      </c>
      <c r="E867" s="67" t="s">
        <v>584</v>
      </c>
      <c r="F867" s="67" t="s">
        <v>127</v>
      </c>
      <c r="G867" s="132" t="s">
        <v>100</v>
      </c>
      <c r="H867" s="67" t="s">
        <v>64</v>
      </c>
      <c r="I867" s="68">
        <v>2.6399999999999997</v>
      </c>
      <c r="J867" s="74"/>
      <c r="K867" s="69">
        <f t="shared" si="12"/>
        <v>0</v>
      </c>
      <c r="Z867" s="131"/>
    </row>
    <row r="868" spans="1:26" s="56" customFormat="1" ht="14.4" x14ac:dyDescent="0.3">
      <c r="A868" s="66"/>
      <c r="B868" s="61" t="s">
        <v>1349</v>
      </c>
      <c r="C868" s="67" t="s">
        <v>254</v>
      </c>
      <c r="D868" s="67" t="s">
        <v>255</v>
      </c>
      <c r="E868" s="67" t="s">
        <v>247</v>
      </c>
      <c r="F868" s="67" t="s">
        <v>133</v>
      </c>
      <c r="G868" s="132" t="s">
        <v>54</v>
      </c>
      <c r="H868" s="67" t="s">
        <v>117</v>
      </c>
      <c r="I868" s="68">
        <v>0.89</v>
      </c>
      <c r="J868" s="74"/>
      <c r="K868" s="69">
        <f t="shared" si="12"/>
        <v>0</v>
      </c>
      <c r="Z868" s="131"/>
    </row>
    <row r="869" spans="1:26" s="56" customFormat="1" ht="14.4" x14ac:dyDescent="0.3">
      <c r="A869" s="66"/>
      <c r="B869" s="61" t="s">
        <v>1350</v>
      </c>
      <c r="C869" s="67" t="s">
        <v>254</v>
      </c>
      <c r="D869" s="67" t="s">
        <v>255</v>
      </c>
      <c r="E869" s="67" t="s">
        <v>247</v>
      </c>
      <c r="F869" s="67" t="s">
        <v>134</v>
      </c>
      <c r="G869" s="132" t="s">
        <v>56</v>
      </c>
      <c r="H869" s="67"/>
      <c r="I869" s="68">
        <v>1.76</v>
      </c>
      <c r="J869" s="74"/>
      <c r="K869" s="69">
        <f t="shared" si="12"/>
        <v>0</v>
      </c>
      <c r="Z869" s="131"/>
    </row>
    <row r="870" spans="1:26" s="56" customFormat="1" ht="14.4" x14ac:dyDescent="0.3">
      <c r="A870" s="66"/>
      <c r="B870" s="61" t="s">
        <v>253</v>
      </c>
      <c r="C870" s="67" t="s">
        <v>254</v>
      </c>
      <c r="D870" s="67" t="s">
        <v>255</v>
      </c>
      <c r="E870" s="67" t="s">
        <v>256</v>
      </c>
      <c r="F870" s="67" t="s">
        <v>127</v>
      </c>
      <c r="G870" s="132" t="s">
        <v>51</v>
      </c>
      <c r="H870" s="67" t="s">
        <v>117</v>
      </c>
      <c r="I870" s="68">
        <v>1.92</v>
      </c>
      <c r="J870" s="74"/>
      <c r="K870" s="69">
        <f t="shared" ref="K870:K933" si="13">J870*I870</f>
        <v>0</v>
      </c>
      <c r="Z870" s="131"/>
    </row>
    <row r="871" spans="1:26" s="56" customFormat="1" ht="14.4" x14ac:dyDescent="0.3">
      <c r="A871" s="66"/>
      <c r="B871" s="61" t="s">
        <v>257</v>
      </c>
      <c r="C871" s="67" t="s">
        <v>254</v>
      </c>
      <c r="D871" s="67" t="s">
        <v>255</v>
      </c>
      <c r="E871" s="67" t="s">
        <v>258</v>
      </c>
      <c r="F871" s="67" t="s">
        <v>127</v>
      </c>
      <c r="G871" s="132" t="s">
        <v>51</v>
      </c>
      <c r="H871" s="67" t="s">
        <v>117</v>
      </c>
      <c r="I871" s="68">
        <v>1.92</v>
      </c>
      <c r="J871" s="74"/>
      <c r="K871" s="69">
        <f t="shared" si="13"/>
        <v>0</v>
      </c>
      <c r="Z871" s="131"/>
    </row>
    <row r="872" spans="1:26" s="56" customFormat="1" ht="14.4" x14ac:dyDescent="0.3">
      <c r="A872" s="66"/>
      <c r="B872" s="61" t="s">
        <v>248</v>
      </c>
      <c r="C872" s="67" t="s">
        <v>254</v>
      </c>
      <c r="D872" s="67" t="s">
        <v>255</v>
      </c>
      <c r="E872" s="67" t="s">
        <v>249</v>
      </c>
      <c r="F872" s="67" t="s">
        <v>127</v>
      </c>
      <c r="G872" s="132" t="s">
        <v>51</v>
      </c>
      <c r="H872" s="67" t="s">
        <v>117</v>
      </c>
      <c r="I872" s="68">
        <v>1.92</v>
      </c>
      <c r="J872" s="74"/>
      <c r="K872" s="69">
        <f t="shared" si="13"/>
        <v>0</v>
      </c>
      <c r="Z872" s="131"/>
    </row>
    <row r="873" spans="1:26" s="56" customFormat="1" ht="14.4" x14ac:dyDescent="0.3">
      <c r="A873" s="66"/>
      <c r="B873" s="61" t="s">
        <v>1513</v>
      </c>
      <c r="C873" s="67" t="s">
        <v>254</v>
      </c>
      <c r="D873" s="67" t="s">
        <v>255</v>
      </c>
      <c r="E873" s="67" t="s">
        <v>1636</v>
      </c>
      <c r="F873" s="67" t="s">
        <v>133</v>
      </c>
      <c r="G873" s="132" t="s">
        <v>100</v>
      </c>
      <c r="H873" s="67" t="s">
        <v>117</v>
      </c>
      <c r="I873" s="68">
        <v>0.8</v>
      </c>
      <c r="J873" s="74"/>
      <c r="K873" s="69">
        <f t="shared" si="13"/>
        <v>0</v>
      </c>
      <c r="Z873" s="131"/>
    </row>
    <row r="874" spans="1:26" s="56" customFormat="1" ht="14.4" x14ac:dyDescent="0.3">
      <c r="A874" s="66"/>
      <c r="B874" s="61" t="s">
        <v>1514</v>
      </c>
      <c r="C874" s="67" t="s">
        <v>254</v>
      </c>
      <c r="D874" s="67" t="s">
        <v>255</v>
      </c>
      <c r="E874" s="67" t="s">
        <v>1636</v>
      </c>
      <c r="F874" s="67" t="s">
        <v>133</v>
      </c>
      <c r="G874" s="132" t="s">
        <v>54</v>
      </c>
      <c r="H874" s="67"/>
      <c r="I874" s="68">
        <v>0.89</v>
      </c>
      <c r="J874" s="74"/>
      <c r="K874" s="69">
        <f t="shared" si="13"/>
        <v>0</v>
      </c>
      <c r="Z874" s="131"/>
    </row>
    <row r="875" spans="1:26" s="56" customFormat="1" ht="14.4" x14ac:dyDescent="0.3">
      <c r="A875" s="66"/>
      <c r="B875" s="61" t="s">
        <v>1515</v>
      </c>
      <c r="C875" s="67" t="s">
        <v>254</v>
      </c>
      <c r="D875" s="67" t="s">
        <v>255</v>
      </c>
      <c r="E875" s="67" t="s">
        <v>1636</v>
      </c>
      <c r="F875" s="67" t="s">
        <v>133</v>
      </c>
      <c r="G875" s="132" t="s">
        <v>54</v>
      </c>
      <c r="H875" s="67" t="s">
        <v>117</v>
      </c>
      <c r="I875" s="68">
        <v>0.96</v>
      </c>
      <c r="J875" s="74"/>
      <c r="K875" s="69">
        <f t="shared" si="13"/>
        <v>0</v>
      </c>
      <c r="Z875" s="131"/>
    </row>
    <row r="876" spans="1:26" s="56" customFormat="1" ht="14.4" x14ac:dyDescent="0.3">
      <c r="A876" s="66"/>
      <c r="B876" s="61" t="s">
        <v>250</v>
      </c>
      <c r="C876" s="67" t="s">
        <v>254</v>
      </c>
      <c r="D876" s="67" t="s">
        <v>255</v>
      </c>
      <c r="E876" s="67" t="s">
        <v>251</v>
      </c>
      <c r="F876" s="67" t="s">
        <v>133</v>
      </c>
      <c r="G876" s="132" t="s">
        <v>54</v>
      </c>
      <c r="H876" s="67" t="s">
        <v>117</v>
      </c>
      <c r="I876" s="68">
        <v>0.89</v>
      </c>
      <c r="J876" s="74"/>
      <c r="K876" s="69">
        <f t="shared" si="13"/>
        <v>0</v>
      </c>
      <c r="Z876" s="131"/>
    </row>
    <row r="877" spans="1:26" s="56" customFormat="1" ht="14.4" x14ac:dyDescent="0.3">
      <c r="A877" s="66"/>
      <c r="B877" s="61" t="s">
        <v>252</v>
      </c>
      <c r="C877" s="67" t="s">
        <v>254</v>
      </c>
      <c r="D877" s="67" t="s">
        <v>255</v>
      </c>
      <c r="E877" s="67" t="s">
        <v>251</v>
      </c>
      <c r="F877" s="67" t="s">
        <v>134</v>
      </c>
      <c r="G877" s="132" t="s">
        <v>56</v>
      </c>
      <c r="H877" s="67" t="s">
        <v>57</v>
      </c>
      <c r="I877" s="68">
        <v>1.76</v>
      </c>
      <c r="J877" s="74"/>
      <c r="K877" s="69">
        <f t="shared" si="13"/>
        <v>0</v>
      </c>
      <c r="Z877" s="131"/>
    </row>
    <row r="878" spans="1:26" s="56" customFormat="1" ht="14.4" x14ac:dyDescent="0.3">
      <c r="A878" s="66"/>
      <c r="B878" s="61" t="s">
        <v>283</v>
      </c>
      <c r="C878" s="67" t="s">
        <v>284</v>
      </c>
      <c r="D878" s="67" t="s">
        <v>285</v>
      </c>
      <c r="E878" s="67"/>
      <c r="F878" s="67" t="s">
        <v>69</v>
      </c>
      <c r="G878" s="132"/>
      <c r="H878" s="67"/>
      <c r="I878" s="68">
        <v>1.05</v>
      </c>
      <c r="J878" s="74"/>
      <c r="K878" s="69">
        <f t="shared" si="13"/>
        <v>0</v>
      </c>
      <c r="Z878" s="131"/>
    </row>
    <row r="879" spans="1:26" s="56" customFormat="1" ht="14.4" x14ac:dyDescent="0.3">
      <c r="A879" s="66"/>
      <c r="B879" s="61" t="s">
        <v>286</v>
      </c>
      <c r="C879" s="67" t="s">
        <v>284</v>
      </c>
      <c r="D879" s="67" t="s">
        <v>285</v>
      </c>
      <c r="E879" s="67"/>
      <c r="F879" s="67" t="s">
        <v>50</v>
      </c>
      <c r="G879" s="132" t="s">
        <v>61</v>
      </c>
      <c r="H879" s="67"/>
      <c r="I879" s="68">
        <v>1.76</v>
      </c>
      <c r="J879" s="74"/>
      <c r="K879" s="69">
        <f t="shared" si="13"/>
        <v>0</v>
      </c>
      <c r="Z879" s="131"/>
    </row>
    <row r="880" spans="1:26" s="56" customFormat="1" ht="14.4" x14ac:dyDescent="0.3">
      <c r="A880" s="66"/>
      <c r="B880" s="61" t="s">
        <v>960</v>
      </c>
      <c r="C880" s="67" t="s">
        <v>961</v>
      </c>
      <c r="D880" s="67" t="s">
        <v>962</v>
      </c>
      <c r="E880" s="67"/>
      <c r="F880" s="67" t="s">
        <v>50</v>
      </c>
      <c r="G880" s="132" t="s">
        <v>54</v>
      </c>
      <c r="H880" s="67"/>
      <c r="I880" s="68">
        <v>1.92</v>
      </c>
      <c r="J880" s="74"/>
      <c r="K880" s="69">
        <f t="shared" si="13"/>
        <v>0</v>
      </c>
      <c r="Z880" s="131"/>
    </row>
    <row r="881" spans="1:26" s="56" customFormat="1" ht="14.4" x14ac:dyDescent="0.3">
      <c r="A881" s="66"/>
      <c r="B881" s="61" t="s">
        <v>963</v>
      </c>
      <c r="C881" s="67" t="s">
        <v>961</v>
      </c>
      <c r="D881" s="67" t="s">
        <v>962</v>
      </c>
      <c r="E881" s="67"/>
      <c r="F881" s="67" t="s">
        <v>50</v>
      </c>
      <c r="G881" s="132" t="s">
        <v>80</v>
      </c>
      <c r="H881" s="67"/>
      <c r="I881" s="68">
        <v>2.17</v>
      </c>
      <c r="J881" s="74"/>
      <c r="K881" s="69">
        <f t="shared" si="13"/>
        <v>0</v>
      </c>
      <c r="Z881" s="131"/>
    </row>
    <row r="882" spans="1:26" s="56" customFormat="1" ht="14.4" x14ac:dyDescent="0.3">
      <c r="A882" s="66"/>
      <c r="B882" s="61" t="s">
        <v>1516</v>
      </c>
      <c r="C882" s="67" t="s">
        <v>1637</v>
      </c>
      <c r="D882" s="67" t="s">
        <v>1638</v>
      </c>
      <c r="E882" s="67"/>
      <c r="F882" s="67" t="s">
        <v>50</v>
      </c>
      <c r="G882" s="132" t="s">
        <v>54</v>
      </c>
      <c r="H882" s="67"/>
      <c r="I882" s="68">
        <v>2.17</v>
      </c>
      <c r="J882" s="74"/>
      <c r="K882" s="69">
        <f t="shared" si="13"/>
        <v>0</v>
      </c>
      <c r="Z882" s="131"/>
    </row>
    <row r="883" spans="1:26" s="56" customFormat="1" ht="14.4" x14ac:dyDescent="0.3">
      <c r="A883" s="66"/>
      <c r="B883" s="61" t="s">
        <v>1517</v>
      </c>
      <c r="C883" s="67" t="s">
        <v>1637</v>
      </c>
      <c r="D883" s="67" t="s">
        <v>1638</v>
      </c>
      <c r="E883" s="67"/>
      <c r="F883" s="67" t="s">
        <v>50</v>
      </c>
      <c r="G883" s="132" t="s">
        <v>80</v>
      </c>
      <c r="H883" s="67"/>
      <c r="I883" s="68">
        <v>2.6399999999999997</v>
      </c>
      <c r="J883" s="74"/>
      <c r="K883" s="69">
        <f t="shared" si="13"/>
        <v>0</v>
      </c>
      <c r="Z883" s="131"/>
    </row>
    <row r="884" spans="1:26" s="56" customFormat="1" ht="14.4" x14ac:dyDescent="0.3">
      <c r="A884" s="66"/>
      <c r="B884" s="61" t="s">
        <v>1518</v>
      </c>
      <c r="C884" s="67" t="s">
        <v>1637</v>
      </c>
      <c r="D884" s="67" t="s">
        <v>1638</v>
      </c>
      <c r="E884" s="67"/>
      <c r="F884" s="67" t="s">
        <v>50</v>
      </c>
      <c r="G884" s="132" t="s">
        <v>80</v>
      </c>
      <c r="H884" s="67" t="s">
        <v>117</v>
      </c>
      <c r="I884" s="68">
        <v>3.0399999999999996</v>
      </c>
      <c r="J884" s="74"/>
      <c r="K884" s="69">
        <f t="shared" si="13"/>
        <v>0</v>
      </c>
      <c r="Z884" s="131"/>
    </row>
    <row r="885" spans="1:26" s="56" customFormat="1" ht="14.4" x14ac:dyDescent="0.3">
      <c r="A885" s="66"/>
      <c r="B885" s="61" t="s">
        <v>931</v>
      </c>
      <c r="C885" s="67" t="s">
        <v>932</v>
      </c>
      <c r="D885" s="67" t="s">
        <v>933</v>
      </c>
      <c r="E885" s="67"/>
      <c r="F885" s="67" t="s">
        <v>69</v>
      </c>
      <c r="G885" s="132" t="s">
        <v>61</v>
      </c>
      <c r="H885" s="67"/>
      <c r="I885" s="68">
        <v>0.37</v>
      </c>
      <c r="J885" s="74"/>
      <c r="K885" s="69">
        <f t="shared" si="13"/>
        <v>0</v>
      </c>
      <c r="Z885" s="131"/>
    </row>
    <row r="886" spans="1:26" s="56" customFormat="1" ht="14.4" x14ac:dyDescent="0.3">
      <c r="A886" s="66"/>
      <c r="B886" s="61" t="s">
        <v>934</v>
      </c>
      <c r="C886" s="67" t="s">
        <v>932</v>
      </c>
      <c r="D886" s="67" t="s">
        <v>933</v>
      </c>
      <c r="E886" s="67"/>
      <c r="F886" s="67" t="s">
        <v>50</v>
      </c>
      <c r="G886" s="132" t="s">
        <v>54</v>
      </c>
      <c r="H886" s="67"/>
      <c r="I886" s="68">
        <v>0.96</v>
      </c>
      <c r="J886" s="74"/>
      <c r="K886" s="69">
        <f t="shared" si="13"/>
        <v>0</v>
      </c>
      <c r="Z886" s="131"/>
    </row>
    <row r="887" spans="1:26" s="56" customFormat="1" ht="14.4" x14ac:dyDescent="0.3">
      <c r="A887" s="66"/>
      <c r="B887" s="61" t="s">
        <v>935</v>
      </c>
      <c r="C887" s="67" t="s">
        <v>932</v>
      </c>
      <c r="D887" s="67" t="s">
        <v>933</v>
      </c>
      <c r="E887" s="67"/>
      <c r="F887" s="67" t="s">
        <v>50</v>
      </c>
      <c r="G887" s="132" t="s">
        <v>112</v>
      </c>
      <c r="H887" s="67"/>
      <c r="I887" s="68">
        <v>1.05</v>
      </c>
      <c r="J887" s="74"/>
      <c r="K887" s="69">
        <f t="shared" si="13"/>
        <v>0</v>
      </c>
      <c r="Z887" s="131"/>
    </row>
    <row r="888" spans="1:26" s="56" customFormat="1" ht="14.4" x14ac:dyDescent="0.3">
      <c r="A888" s="66"/>
      <c r="B888" s="61" t="s">
        <v>936</v>
      </c>
      <c r="C888" s="67" t="s">
        <v>932</v>
      </c>
      <c r="D888" s="67" t="s">
        <v>933</v>
      </c>
      <c r="E888" s="67"/>
      <c r="F888" s="67" t="s">
        <v>50</v>
      </c>
      <c r="G888" s="132" t="s">
        <v>80</v>
      </c>
      <c r="H888" s="67"/>
      <c r="I888" s="68">
        <v>1.1200000000000001</v>
      </c>
      <c r="J888" s="74"/>
      <c r="K888" s="69">
        <f t="shared" si="13"/>
        <v>0</v>
      </c>
      <c r="Z888" s="131"/>
    </row>
    <row r="889" spans="1:26" s="56" customFormat="1" ht="14.4" x14ac:dyDescent="0.3">
      <c r="A889" s="66"/>
      <c r="B889" s="61" t="s">
        <v>972</v>
      </c>
      <c r="C889" s="67" t="s">
        <v>932</v>
      </c>
      <c r="D889" s="67" t="s">
        <v>933</v>
      </c>
      <c r="E889" s="67"/>
      <c r="F889" s="67" t="s">
        <v>50</v>
      </c>
      <c r="G889" s="132" t="s">
        <v>92</v>
      </c>
      <c r="H889" s="67"/>
      <c r="I889" s="68">
        <v>1.34</v>
      </c>
      <c r="J889" s="74"/>
      <c r="K889" s="69">
        <f t="shared" si="13"/>
        <v>0</v>
      </c>
      <c r="Z889" s="131"/>
    </row>
    <row r="890" spans="1:26" s="56" customFormat="1" ht="14.4" x14ac:dyDescent="0.3">
      <c r="A890" s="66"/>
      <c r="B890" s="61" t="s">
        <v>973</v>
      </c>
      <c r="C890" s="67" t="s">
        <v>974</v>
      </c>
      <c r="D890" s="67" t="s">
        <v>975</v>
      </c>
      <c r="E890" s="67"/>
      <c r="F890" s="67" t="s">
        <v>50</v>
      </c>
      <c r="G890" s="132" t="s">
        <v>112</v>
      </c>
      <c r="H890" s="67"/>
      <c r="I890" s="68">
        <v>2.17</v>
      </c>
      <c r="J890" s="74"/>
      <c r="K890" s="69">
        <f t="shared" si="13"/>
        <v>0</v>
      </c>
      <c r="Z890" s="131"/>
    </row>
    <row r="891" spans="1:26" s="56" customFormat="1" ht="14.4" x14ac:dyDescent="0.3">
      <c r="A891" s="66"/>
      <c r="B891" s="61" t="s">
        <v>970</v>
      </c>
      <c r="C891" s="67" t="s">
        <v>968</v>
      </c>
      <c r="D891" s="67" t="s">
        <v>969</v>
      </c>
      <c r="E891" s="67"/>
      <c r="F891" s="67" t="s">
        <v>50</v>
      </c>
      <c r="G891" s="132" t="s">
        <v>54</v>
      </c>
      <c r="H891" s="67"/>
      <c r="I891" s="68">
        <v>1.1200000000000001</v>
      </c>
      <c r="J891" s="74"/>
      <c r="K891" s="69">
        <f t="shared" si="13"/>
        <v>0</v>
      </c>
      <c r="Z891" s="131"/>
    </row>
    <row r="892" spans="1:26" s="56" customFormat="1" ht="14.4" x14ac:dyDescent="0.3">
      <c r="A892" s="66"/>
      <c r="B892" s="61" t="s">
        <v>971</v>
      </c>
      <c r="C892" s="67" t="s">
        <v>968</v>
      </c>
      <c r="D892" s="67" t="s">
        <v>969</v>
      </c>
      <c r="E892" s="67"/>
      <c r="F892" s="67" t="s">
        <v>50</v>
      </c>
      <c r="G892" s="132" t="s">
        <v>112</v>
      </c>
      <c r="H892" s="67"/>
      <c r="I892" s="68">
        <v>1.21</v>
      </c>
      <c r="J892" s="74"/>
      <c r="K892" s="69">
        <f t="shared" si="13"/>
        <v>0</v>
      </c>
      <c r="Z892" s="131"/>
    </row>
    <row r="893" spans="1:26" s="56" customFormat="1" ht="14.4" x14ac:dyDescent="0.3">
      <c r="A893" s="66"/>
      <c r="B893" s="61" t="s">
        <v>1519</v>
      </c>
      <c r="C893" s="67" t="s">
        <v>1639</v>
      </c>
      <c r="D893" s="67" t="s">
        <v>1640</v>
      </c>
      <c r="E893" s="67"/>
      <c r="F893" s="67" t="s">
        <v>50</v>
      </c>
      <c r="G893" s="132" t="s">
        <v>54</v>
      </c>
      <c r="H893" s="67"/>
      <c r="I893" s="68">
        <v>2.17</v>
      </c>
      <c r="J893" s="74"/>
      <c r="K893" s="69">
        <f t="shared" si="13"/>
        <v>0</v>
      </c>
      <c r="Z893" s="131"/>
    </row>
    <row r="894" spans="1:26" s="56" customFormat="1" ht="14.4" x14ac:dyDescent="0.3">
      <c r="A894" s="66"/>
      <c r="B894" s="61" t="s">
        <v>1520</v>
      </c>
      <c r="C894" s="67" t="s">
        <v>1639</v>
      </c>
      <c r="D894" s="67" t="s">
        <v>1640</v>
      </c>
      <c r="E894" s="67"/>
      <c r="F894" s="67" t="s">
        <v>50</v>
      </c>
      <c r="G894" s="132" t="s">
        <v>80</v>
      </c>
      <c r="H894" s="67"/>
      <c r="I894" s="68">
        <v>2.6399999999999997</v>
      </c>
      <c r="J894" s="74"/>
      <c r="K894" s="69">
        <f t="shared" si="13"/>
        <v>0</v>
      </c>
      <c r="Z894" s="131"/>
    </row>
    <row r="895" spans="1:26" s="56" customFormat="1" ht="14.4" x14ac:dyDescent="0.3">
      <c r="A895" s="66"/>
      <c r="B895" s="61" t="s">
        <v>1521</v>
      </c>
      <c r="C895" s="67" t="s">
        <v>1639</v>
      </c>
      <c r="D895" s="67" t="s">
        <v>1640</v>
      </c>
      <c r="E895" s="67"/>
      <c r="F895" s="67" t="s">
        <v>50</v>
      </c>
      <c r="G895" s="132" t="s">
        <v>80</v>
      </c>
      <c r="H895" s="67" t="s">
        <v>117</v>
      </c>
      <c r="I895" s="68">
        <v>3.0399999999999996</v>
      </c>
      <c r="J895" s="74"/>
      <c r="K895" s="69">
        <f t="shared" si="13"/>
        <v>0</v>
      </c>
      <c r="Z895" s="131"/>
    </row>
    <row r="896" spans="1:26" s="56" customFormat="1" ht="14.4" x14ac:dyDescent="0.3">
      <c r="A896" s="66"/>
      <c r="B896" s="61" t="s">
        <v>938</v>
      </c>
      <c r="C896" s="67" t="s">
        <v>939</v>
      </c>
      <c r="D896" s="67" t="s">
        <v>1641</v>
      </c>
      <c r="E896" s="67"/>
      <c r="F896" s="67" t="s">
        <v>50</v>
      </c>
      <c r="G896" s="132" t="s">
        <v>54</v>
      </c>
      <c r="H896" s="67"/>
      <c r="I896" s="68">
        <v>0.96</v>
      </c>
      <c r="J896" s="74"/>
      <c r="K896" s="69">
        <f t="shared" si="13"/>
        <v>0</v>
      </c>
      <c r="Z896" s="131"/>
    </row>
    <row r="897" spans="1:26" s="56" customFormat="1" ht="14.4" x14ac:dyDescent="0.3">
      <c r="A897" s="66"/>
      <c r="B897" s="61" t="s">
        <v>940</v>
      </c>
      <c r="C897" s="67" t="s">
        <v>939</v>
      </c>
      <c r="D897" s="67" t="s">
        <v>1641</v>
      </c>
      <c r="E897" s="67"/>
      <c r="F897" s="67" t="s">
        <v>50</v>
      </c>
      <c r="G897" s="132" t="s">
        <v>80</v>
      </c>
      <c r="H897" s="67" t="s">
        <v>117</v>
      </c>
      <c r="I897" s="68">
        <v>1.34</v>
      </c>
      <c r="J897" s="74"/>
      <c r="K897" s="69">
        <f t="shared" si="13"/>
        <v>0</v>
      </c>
      <c r="Z897" s="131"/>
    </row>
    <row r="898" spans="1:26" s="56" customFormat="1" ht="14.4" x14ac:dyDescent="0.3">
      <c r="A898" s="66"/>
      <c r="B898" s="61" t="s">
        <v>924</v>
      </c>
      <c r="C898" s="67" t="s">
        <v>925</v>
      </c>
      <c r="D898" s="67" t="s">
        <v>926</v>
      </c>
      <c r="E898" s="67"/>
      <c r="F898" s="67" t="s">
        <v>133</v>
      </c>
      <c r="G898" s="132" t="s">
        <v>61</v>
      </c>
      <c r="H898" s="67" t="s">
        <v>117</v>
      </c>
      <c r="I898" s="68">
        <v>1.34</v>
      </c>
      <c r="J898" s="74"/>
      <c r="K898" s="69">
        <f t="shared" si="13"/>
        <v>0</v>
      </c>
      <c r="Z898" s="131"/>
    </row>
    <row r="899" spans="1:26" s="56" customFormat="1" ht="14.4" x14ac:dyDescent="0.3">
      <c r="A899" s="66"/>
      <c r="B899" s="61" t="s">
        <v>927</v>
      </c>
      <c r="C899" s="67" t="s">
        <v>925</v>
      </c>
      <c r="D899" s="67" t="s">
        <v>926</v>
      </c>
      <c r="E899" s="67"/>
      <c r="F899" s="67" t="s">
        <v>134</v>
      </c>
      <c r="G899" s="132" t="s">
        <v>63</v>
      </c>
      <c r="H899" s="67" t="s">
        <v>57</v>
      </c>
      <c r="I899" s="68">
        <v>2.48</v>
      </c>
      <c r="J899" s="74"/>
      <c r="K899" s="69">
        <f t="shared" si="13"/>
        <v>0</v>
      </c>
      <c r="Z899" s="131"/>
    </row>
    <row r="900" spans="1:26" s="56" customFormat="1" ht="14.4" x14ac:dyDescent="0.3">
      <c r="A900" s="66"/>
      <c r="B900" s="61" t="s">
        <v>918</v>
      </c>
      <c r="C900" s="67" t="s">
        <v>919</v>
      </c>
      <c r="D900" s="67" t="s">
        <v>920</v>
      </c>
      <c r="E900" s="67"/>
      <c r="F900" s="67" t="s">
        <v>69</v>
      </c>
      <c r="G900" s="132" t="s">
        <v>86</v>
      </c>
      <c r="H900" s="67"/>
      <c r="I900" s="68">
        <v>0.32</v>
      </c>
      <c r="J900" s="74"/>
      <c r="K900" s="69">
        <f t="shared" si="13"/>
        <v>0</v>
      </c>
      <c r="Z900" s="131"/>
    </row>
    <row r="901" spans="1:26" s="56" customFormat="1" ht="14.4" x14ac:dyDescent="0.3">
      <c r="A901" s="66"/>
      <c r="B901" s="61" t="s">
        <v>921</v>
      </c>
      <c r="C901" s="67" t="s">
        <v>919</v>
      </c>
      <c r="D901" s="67" t="s">
        <v>920</v>
      </c>
      <c r="E901" s="67"/>
      <c r="F901" s="67" t="s">
        <v>50</v>
      </c>
      <c r="G901" s="132" t="s">
        <v>54</v>
      </c>
      <c r="H901" s="67"/>
      <c r="I901" s="68">
        <v>0.96</v>
      </c>
      <c r="J901" s="74"/>
      <c r="K901" s="69">
        <f t="shared" si="13"/>
        <v>0</v>
      </c>
      <c r="Z901" s="131"/>
    </row>
    <row r="902" spans="1:26" s="56" customFormat="1" ht="14.4" x14ac:dyDescent="0.3">
      <c r="A902" s="66"/>
      <c r="B902" s="61" t="s">
        <v>922</v>
      </c>
      <c r="C902" s="67" t="s">
        <v>919</v>
      </c>
      <c r="D902" s="67" t="s">
        <v>920</v>
      </c>
      <c r="E902" s="67"/>
      <c r="F902" s="67" t="s">
        <v>50</v>
      </c>
      <c r="G902" s="132" t="s">
        <v>112</v>
      </c>
      <c r="H902" s="67" t="s">
        <v>117</v>
      </c>
      <c r="I902" s="68">
        <v>1.21</v>
      </c>
      <c r="J902" s="74"/>
      <c r="K902" s="69">
        <f t="shared" si="13"/>
        <v>0</v>
      </c>
      <c r="Z902" s="131"/>
    </row>
    <row r="903" spans="1:26" s="56" customFormat="1" ht="14.4" x14ac:dyDescent="0.3">
      <c r="A903" s="66"/>
      <c r="B903" s="61" t="s">
        <v>923</v>
      </c>
      <c r="C903" s="67" t="s">
        <v>919</v>
      </c>
      <c r="D903" s="67" t="s">
        <v>920</v>
      </c>
      <c r="E903" s="67"/>
      <c r="F903" s="67" t="s">
        <v>50</v>
      </c>
      <c r="G903" s="132" t="s">
        <v>112</v>
      </c>
      <c r="H903" s="67" t="s">
        <v>57</v>
      </c>
      <c r="I903" s="68">
        <v>1.76</v>
      </c>
      <c r="J903" s="74"/>
      <c r="K903" s="69">
        <f t="shared" si="13"/>
        <v>0</v>
      </c>
      <c r="Z903" s="131"/>
    </row>
    <row r="904" spans="1:26" s="56" customFormat="1" ht="14.4" x14ac:dyDescent="0.3">
      <c r="A904" s="66"/>
      <c r="B904" s="61" t="s">
        <v>964</v>
      </c>
      <c r="C904" s="67" t="s">
        <v>937</v>
      </c>
      <c r="D904" s="67" t="s">
        <v>965</v>
      </c>
      <c r="E904" s="67"/>
      <c r="F904" s="67" t="s">
        <v>50</v>
      </c>
      <c r="G904" s="132" t="s">
        <v>54</v>
      </c>
      <c r="H904" s="67"/>
      <c r="I904" s="68">
        <v>0.96</v>
      </c>
      <c r="J904" s="74"/>
      <c r="K904" s="69">
        <f t="shared" si="13"/>
        <v>0</v>
      </c>
      <c r="Z904" s="131"/>
    </row>
    <row r="905" spans="1:26" s="56" customFormat="1" ht="14.4" x14ac:dyDescent="0.3">
      <c r="A905" s="66"/>
      <c r="B905" s="61" t="s">
        <v>966</v>
      </c>
      <c r="C905" s="67" t="s">
        <v>937</v>
      </c>
      <c r="D905" s="67" t="s">
        <v>965</v>
      </c>
      <c r="E905" s="67"/>
      <c r="F905" s="67" t="s">
        <v>50</v>
      </c>
      <c r="G905" s="132" t="s">
        <v>112</v>
      </c>
      <c r="H905" s="67" t="s">
        <v>117</v>
      </c>
      <c r="I905" s="68">
        <v>1.21</v>
      </c>
      <c r="J905" s="74"/>
      <c r="K905" s="69">
        <f t="shared" si="13"/>
        <v>0</v>
      </c>
      <c r="Z905" s="131"/>
    </row>
    <row r="906" spans="1:26" s="56" customFormat="1" ht="14.4" x14ac:dyDescent="0.3">
      <c r="A906" s="66"/>
      <c r="B906" s="61" t="s">
        <v>967</v>
      </c>
      <c r="C906" s="67" t="s">
        <v>937</v>
      </c>
      <c r="D906" s="67" t="s">
        <v>965</v>
      </c>
      <c r="E906" s="67"/>
      <c r="F906" s="67" t="s">
        <v>50</v>
      </c>
      <c r="G906" s="132" t="s">
        <v>80</v>
      </c>
      <c r="H906" s="67" t="s">
        <v>117</v>
      </c>
      <c r="I906" s="68">
        <v>1.34</v>
      </c>
      <c r="J906" s="74"/>
      <c r="K906" s="69">
        <f t="shared" si="13"/>
        <v>0</v>
      </c>
      <c r="Z906" s="131"/>
    </row>
    <row r="907" spans="1:26" s="56" customFormat="1" ht="14.4" x14ac:dyDescent="0.3">
      <c r="A907" s="66"/>
      <c r="B907" s="61" t="s">
        <v>1351</v>
      </c>
      <c r="C907" s="67" t="s">
        <v>937</v>
      </c>
      <c r="D907" s="67" t="s">
        <v>965</v>
      </c>
      <c r="E907" s="67"/>
      <c r="F907" s="67" t="s">
        <v>50</v>
      </c>
      <c r="G907" s="132" t="s">
        <v>80</v>
      </c>
      <c r="H907" s="67" t="s">
        <v>57</v>
      </c>
      <c r="I907" s="68">
        <v>1.76</v>
      </c>
      <c r="J907" s="74"/>
      <c r="K907" s="69">
        <f t="shared" si="13"/>
        <v>0</v>
      </c>
      <c r="Z907" s="131"/>
    </row>
    <row r="908" spans="1:26" s="56" customFormat="1" ht="14.4" x14ac:dyDescent="0.3">
      <c r="A908" s="66"/>
      <c r="B908" s="61" t="s">
        <v>955</v>
      </c>
      <c r="C908" s="67" t="s">
        <v>942</v>
      </c>
      <c r="D908" s="67" t="s">
        <v>943</v>
      </c>
      <c r="E908" s="67"/>
      <c r="F908" s="67" t="s">
        <v>69</v>
      </c>
      <c r="G908" s="132" t="s">
        <v>61</v>
      </c>
      <c r="H908" s="67"/>
      <c r="I908" s="68">
        <v>0.31</v>
      </c>
      <c r="J908" s="74"/>
      <c r="K908" s="69">
        <f t="shared" si="13"/>
        <v>0</v>
      </c>
      <c r="Z908" s="131"/>
    </row>
    <row r="909" spans="1:26" s="56" customFormat="1" ht="14.4" x14ac:dyDescent="0.3">
      <c r="A909" s="66"/>
      <c r="B909" s="61" t="s">
        <v>956</v>
      </c>
      <c r="C909" s="67" t="s">
        <v>942</v>
      </c>
      <c r="D909" s="67" t="s">
        <v>943</v>
      </c>
      <c r="E909" s="67"/>
      <c r="F909" s="67" t="s">
        <v>50</v>
      </c>
      <c r="G909" s="132" t="s">
        <v>54</v>
      </c>
      <c r="H909" s="67" t="s">
        <v>117</v>
      </c>
      <c r="I909" s="68">
        <v>0.89</v>
      </c>
      <c r="J909" s="74"/>
      <c r="K909" s="69">
        <f t="shared" si="13"/>
        <v>0</v>
      </c>
      <c r="Z909" s="131"/>
    </row>
    <row r="910" spans="1:26" s="56" customFormat="1" ht="14.4" x14ac:dyDescent="0.3">
      <c r="A910" s="66"/>
      <c r="B910" s="61" t="s">
        <v>958</v>
      </c>
      <c r="C910" s="67" t="s">
        <v>942</v>
      </c>
      <c r="D910" s="67" t="s">
        <v>943</v>
      </c>
      <c r="E910" s="67"/>
      <c r="F910" s="67" t="s">
        <v>50</v>
      </c>
      <c r="G910" s="132" t="s">
        <v>54</v>
      </c>
      <c r="H910" s="67" t="s">
        <v>57</v>
      </c>
      <c r="I910" s="68">
        <v>1.6</v>
      </c>
      <c r="J910" s="74"/>
      <c r="K910" s="69">
        <f t="shared" si="13"/>
        <v>0</v>
      </c>
      <c r="Z910" s="131"/>
    </row>
    <row r="911" spans="1:26" s="56" customFormat="1" ht="14.4" x14ac:dyDescent="0.3">
      <c r="A911" s="66"/>
      <c r="B911" s="61" t="s">
        <v>957</v>
      </c>
      <c r="C911" s="67" t="s">
        <v>942</v>
      </c>
      <c r="D911" s="67" t="s">
        <v>943</v>
      </c>
      <c r="E911" s="67"/>
      <c r="F911" s="67" t="s">
        <v>50</v>
      </c>
      <c r="G911" s="132" t="s">
        <v>74</v>
      </c>
      <c r="H911" s="67" t="s">
        <v>117</v>
      </c>
      <c r="I911" s="68">
        <v>1.1200000000000001</v>
      </c>
      <c r="J911" s="74"/>
      <c r="K911" s="69">
        <f t="shared" si="13"/>
        <v>0</v>
      </c>
      <c r="Z911" s="131"/>
    </row>
    <row r="912" spans="1:26" s="56" customFormat="1" ht="14.4" x14ac:dyDescent="0.3">
      <c r="A912" s="66"/>
      <c r="B912" s="61" t="s">
        <v>959</v>
      </c>
      <c r="C912" s="67" t="s">
        <v>942</v>
      </c>
      <c r="D912" s="67" t="s">
        <v>943</v>
      </c>
      <c r="E912" s="67"/>
      <c r="F912" s="67" t="s">
        <v>50</v>
      </c>
      <c r="G912" s="132" t="s">
        <v>74</v>
      </c>
      <c r="H912" s="67" t="s">
        <v>57</v>
      </c>
      <c r="I912" s="68">
        <v>1.92</v>
      </c>
      <c r="J912" s="74"/>
      <c r="K912" s="69">
        <f t="shared" si="13"/>
        <v>0</v>
      </c>
      <c r="Z912" s="131"/>
    </row>
    <row r="913" spans="1:26" s="56" customFormat="1" ht="14.4" x14ac:dyDescent="0.3">
      <c r="A913" s="66"/>
      <c r="B913" s="61" t="s">
        <v>941</v>
      </c>
      <c r="C913" s="67" t="s">
        <v>942</v>
      </c>
      <c r="D913" s="67" t="s">
        <v>943</v>
      </c>
      <c r="E913" s="67" t="s">
        <v>944</v>
      </c>
      <c r="F913" s="67" t="s">
        <v>69</v>
      </c>
      <c r="G913" s="132" t="s">
        <v>86</v>
      </c>
      <c r="H913" s="67"/>
      <c r="I913" s="68">
        <v>0.32</v>
      </c>
      <c r="J913" s="74"/>
      <c r="K913" s="69">
        <f t="shared" si="13"/>
        <v>0</v>
      </c>
      <c r="Z913" s="131"/>
    </row>
    <row r="914" spans="1:26" s="56" customFormat="1" ht="14.4" x14ac:dyDescent="0.3">
      <c r="A914" s="66"/>
      <c r="B914" s="61" t="s">
        <v>945</v>
      </c>
      <c r="C914" s="67" t="s">
        <v>942</v>
      </c>
      <c r="D914" s="67" t="s">
        <v>943</v>
      </c>
      <c r="E914" s="67" t="s">
        <v>944</v>
      </c>
      <c r="F914" s="67" t="s">
        <v>50</v>
      </c>
      <c r="G914" s="132" t="s">
        <v>54</v>
      </c>
      <c r="H914" s="67" t="s">
        <v>117</v>
      </c>
      <c r="I914" s="68">
        <v>0.96</v>
      </c>
      <c r="J914" s="74"/>
      <c r="K914" s="69">
        <f t="shared" si="13"/>
        <v>0</v>
      </c>
      <c r="Z914" s="131"/>
    </row>
    <row r="915" spans="1:26" s="56" customFormat="1" ht="14.4" x14ac:dyDescent="0.3">
      <c r="A915" s="66"/>
      <c r="B915" s="61" t="s">
        <v>947</v>
      </c>
      <c r="C915" s="67" t="s">
        <v>942</v>
      </c>
      <c r="D915" s="67" t="s">
        <v>943</v>
      </c>
      <c r="E915" s="67" t="s">
        <v>944</v>
      </c>
      <c r="F915" s="67" t="s">
        <v>50</v>
      </c>
      <c r="G915" s="132" t="s">
        <v>54</v>
      </c>
      <c r="H915" s="67" t="s">
        <v>57</v>
      </c>
      <c r="I915" s="68">
        <v>1.6</v>
      </c>
      <c r="J915" s="74"/>
      <c r="K915" s="69">
        <f t="shared" si="13"/>
        <v>0</v>
      </c>
      <c r="Z915" s="131"/>
    </row>
    <row r="916" spans="1:26" s="56" customFormat="1" ht="14.4" x14ac:dyDescent="0.3">
      <c r="A916" s="66"/>
      <c r="B916" s="61" t="s">
        <v>946</v>
      </c>
      <c r="C916" s="67" t="s">
        <v>942</v>
      </c>
      <c r="D916" s="67" t="s">
        <v>943</v>
      </c>
      <c r="E916" s="67" t="s">
        <v>944</v>
      </c>
      <c r="F916" s="67" t="s">
        <v>50</v>
      </c>
      <c r="G916" s="132" t="s">
        <v>74</v>
      </c>
      <c r="H916" s="67" t="s">
        <v>117</v>
      </c>
      <c r="I916" s="68">
        <v>1.1200000000000001</v>
      </c>
      <c r="J916" s="74"/>
      <c r="K916" s="69">
        <f t="shared" si="13"/>
        <v>0</v>
      </c>
      <c r="Z916" s="131"/>
    </row>
    <row r="917" spans="1:26" s="56" customFormat="1" ht="14.4" x14ac:dyDescent="0.3">
      <c r="A917" s="66"/>
      <c r="B917" s="61" t="s">
        <v>948</v>
      </c>
      <c r="C917" s="67" t="s">
        <v>942</v>
      </c>
      <c r="D917" s="67" t="s">
        <v>943</v>
      </c>
      <c r="E917" s="67" t="s">
        <v>944</v>
      </c>
      <c r="F917" s="67" t="s">
        <v>50</v>
      </c>
      <c r="G917" s="132" t="s">
        <v>74</v>
      </c>
      <c r="H917" s="67" t="s">
        <v>57</v>
      </c>
      <c r="I917" s="68">
        <v>1.92</v>
      </c>
      <c r="J917" s="74"/>
      <c r="K917" s="69">
        <f t="shared" si="13"/>
        <v>0</v>
      </c>
      <c r="Z917" s="131"/>
    </row>
    <row r="918" spans="1:26" s="56" customFormat="1" ht="14.4" x14ac:dyDescent="0.3">
      <c r="A918" s="66"/>
      <c r="B918" s="61" t="s">
        <v>949</v>
      </c>
      <c r="C918" s="67" t="s">
        <v>942</v>
      </c>
      <c r="D918" s="67" t="s">
        <v>943</v>
      </c>
      <c r="E918" s="67" t="s">
        <v>950</v>
      </c>
      <c r="F918" s="67" t="s">
        <v>69</v>
      </c>
      <c r="G918" s="132" t="s">
        <v>86</v>
      </c>
      <c r="H918" s="67"/>
      <c r="I918" s="68">
        <v>0.32</v>
      </c>
      <c r="J918" s="74"/>
      <c r="K918" s="69">
        <f t="shared" si="13"/>
        <v>0</v>
      </c>
      <c r="Z918" s="131"/>
    </row>
    <row r="919" spans="1:26" s="56" customFormat="1" ht="14.4" x14ac:dyDescent="0.3">
      <c r="A919" s="66"/>
      <c r="B919" s="61" t="s">
        <v>951</v>
      </c>
      <c r="C919" s="67" t="s">
        <v>942</v>
      </c>
      <c r="D919" s="67" t="s">
        <v>943</v>
      </c>
      <c r="E919" s="67" t="s">
        <v>950</v>
      </c>
      <c r="F919" s="67" t="s">
        <v>50</v>
      </c>
      <c r="G919" s="132" t="s">
        <v>54</v>
      </c>
      <c r="H919" s="67" t="s">
        <v>117</v>
      </c>
      <c r="I919" s="68">
        <v>0.96</v>
      </c>
      <c r="J919" s="74"/>
      <c r="K919" s="69">
        <f t="shared" si="13"/>
        <v>0</v>
      </c>
      <c r="Z919" s="131"/>
    </row>
    <row r="920" spans="1:26" s="56" customFormat="1" ht="14.4" x14ac:dyDescent="0.3">
      <c r="A920" s="66"/>
      <c r="B920" s="61" t="s">
        <v>953</v>
      </c>
      <c r="C920" s="67" t="s">
        <v>942</v>
      </c>
      <c r="D920" s="67" t="s">
        <v>943</v>
      </c>
      <c r="E920" s="67" t="s">
        <v>950</v>
      </c>
      <c r="F920" s="67" t="s">
        <v>50</v>
      </c>
      <c r="G920" s="132" t="s">
        <v>54</v>
      </c>
      <c r="H920" s="67" t="s">
        <v>57</v>
      </c>
      <c r="I920" s="68">
        <v>1.6</v>
      </c>
      <c r="J920" s="74"/>
      <c r="K920" s="69">
        <f t="shared" si="13"/>
        <v>0</v>
      </c>
      <c r="Z920" s="131"/>
    </row>
    <row r="921" spans="1:26" s="56" customFormat="1" ht="14.4" x14ac:dyDescent="0.3">
      <c r="A921" s="66"/>
      <c r="B921" s="61" t="s">
        <v>952</v>
      </c>
      <c r="C921" s="67" t="s">
        <v>942</v>
      </c>
      <c r="D921" s="67" t="s">
        <v>943</v>
      </c>
      <c r="E921" s="67" t="s">
        <v>950</v>
      </c>
      <c r="F921" s="67" t="s">
        <v>50</v>
      </c>
      <c r="G921" s="132" t="s">
        <v>74</v>
      </c>
      <c r="H921" s="67" t="s">
        <v>117</v>
      </c>
      <c r="I921" s="68">
        <v>1.1200000000000001</v>
      </c>
      <c r="J921" s="74"/>
      <c r="K921" s="69">
        <f t="shared" si="13"/>
        <v>0</v>
      </c>
      <c r="Z921" s="131"/>
    </row>
    <row r="922" spans="1:26" s="56" customFormat="1" ht="14.4" x14ac:dyDescent="0.3">
      <c r="A922" s="66"/>
      <c r="B922" s="61" t="s">
        <v>954</v>
      </c>
      <c r="C922" s="67" t="s">
        <v>942</v>
      </c>
      <c r="D922" s="67" t="s">
        <v>943</v>
      </c>
      <c r="E922" s="67" t="s">
        <v>950</v>
      </c>
      <c r="F922" s="67" t="s">
        <v>50</v>
      </c>
      <c r="G922" s="132" t="s">
        <v>74</v>
      </c>
      <c r="H922" s="67" t="s">
        <v>57</v>
      </c>
      <c r="I922" s="68">
        <v>1.92</v>
      </c>
      <c r="J922" s="74"/>
      <c r="K922" s="69">
        <f t="shared" si="13"/>
        <v>0</v>
      </c>
      <c r="Z922" s="131"/>
    </row>
    <row r="923" spans="1:26" s="56" customFormat="1" ht="14.4" x14ac:dyDescent="0.3">
      <c r="A923" s="66"/>
      <c r="B923" s="61" t="s">
        <v>928</v>
      </c>
      <c r="C923" s="67" t="s">
        <v>929</v>
      </c>
      <c r="D923" s="67" t="s">
        <v>930</v>
      </c>
      <c r="E923" s="67"/>
      <c r="F923" s="67" t="s">
        <v>50</v>
      </c>
      <c r="G923" s="132" t="s">
        <v>112</v>
      </c>
      <c r="H923" s="67"/>
      <c r="I923" s="68">
        <v>2.17</v>
      </c>
      <c r="J923" s="74"/>
      <c r="K923" s="69">
        <f t="shared" si="13"/>
        <v>0</v>
      </c>
      <c r="Z923" s="131"/>
    </row>
    <row r="924" spans="1:26" s="56" customFormat="1" ht="14.4" x14ac:dyDescent="0.3">
      <c r="A924" s="66"/>
      <c r="B924" s="61" t="s">
        <v>1522</v>
      </c>
      <c r="C924" s="67" t="s">
        <v>1642</v>
      </c>
      <c r="D924" s="67" t="s">
        <v>1643</v>
      </c>
      <c r="E924" s="67"/>
      <c r="F924" s="67" t="s">
        <v>1332</v>
      </c>
      <c r="G924" s="132" t="s">
        <v>1561</v>
      </c>
      <c r="H924" s="67"/>
      <c r="I924" s="68">
        <v>2.17</v>
      </c>
      <c r="J924" s="74"/>
      <c r="K924" s="69">
        <f t="shared" si="13"/>
        <v>0</v>
      </c>
      <c r="Z924" s="131"/>
    </row>
    <row r="925" spans="1:26" s="56" customFormat="1" ht="14.4" x14ac:dyDescent="0.3">
      <c r="A925" s="66"/>
      <c r="B925" s="61" t="s">
        <v>1523</v>
      </c>
      <c r="C925" s="67" t="s">
        <v>1644</v>
      </c>
      <c r="D925" s="67" t="s">
        <v>1645</v>
      </c>
      <c r="E925" s="67"/>
      <c r="F925" s="67" t="s">
        <v>1558</v>
      </c>
      <c r="G925" s="132" t="s">
        <v>1560</v>
      </c>
      <c r="H925" s="67"/>
      <c r="I925" s="68">
        <v>1.53</v>
      </c>
      <c r="J925" s="74"/>
      <c r="K925" s="69">
        <f t="shared" si="13"/>
        <v>0</v>
      </c>
      <c r="Z925" s="131"/>
    </row>
    <row r="926" spans="1:26" s="56" customFormat="1" ht="14.4" x14ac:dyDescent="0.3">
      <c r="A926" s="66"/>
      <c r="B926" s="61" t="s">
        <v>1524</v>
      </c>
      <c r="C926" s="67" t="s">
        <v>1644</v>
      </c>
      <c r="D926" s="67" t="s">
        <v>1645</v>
      </c>
      <c r="E926" s="67"/>
      <c r="F926" s="67" t="s">
        <v>1332</v>
      </c>
      <c r="G926" s="132" t="s">
        <v>871</v>
      </c>
      <c r="H926" s="67"/>
      <c r="I926" s="68">
        <v>2.0799999999999996</v>
      </c>
      <c r="J926" s="74"/>
      <c r="K926" s="69">
        <f t="shared" si="13"/>
        <v>0</v>
      </c>
      <c r="Z926" s="131"/>
    </row>
    <row r="927" spans="1:26" s="56" customFormat="1" ht="14.4" x14ac:dyDescent="0.3">
      <c r="A927" s="66"/>
      <c r="B927" s="61" t="s">
        <v>1525</v>
      </c>
      <c r="C927" s="67" t="s">
        <v>1646</v>
      </c>
      <c r="D927" s="67" t="s">
        <v>1647</v>
      </c>
      <c r="E927" s="67"/>
      <c r="F927" s="67" t="s">
        <v>1558</v>
      </c>
      <c r="G927" s="132" t="s">
        <v>1560</v>
      </c>
      <c r="H927" s="67"/>
      <c r="I927" s="68">
        <v>1.37</v>
      </c>
      <c r="J927" s="74"/>
      <c r="K927" s="69">
        <f t="shared" si="13"/>
        <v>0</v>
      </c>
      <c r="Z927" s="131"/>
    </row>
    <row r="928" spans="1:26" s="56" customFormat="1" ht="14.4" x14ac:dyDescent="0.3">
      <c r="A928" s="66"/>
      <c r="B928" s="61" t="s">
        <v>1526</v>
      </c>
      <c r="C928" s="67" t="s">
        <v>1646</v>
      </c>
      <c r="D928" s="67" t="s">
        <v>1647</v>
      </c>
      <c r="E928" s="67"/>
      <c r="F928" s="67" t="s">
        <v>1332</v>
      </c>
      <c r="G928" s="132" t="s">
        <v>86</v>
      </c>
      <c r="H928" s="67"/>
      <c r="I928" s="68">
        <v>1.76</v>
      </c>
      <c r="J928" s="74"/>
      <c r="K928" s="69">
        <f t="shared" si="13"/>
        <v>0</v>
      </c>
      <c r="Z928" s="131"/>
    </row>
    <row r="929" spans="1:26" s="56" customFormat="1" ht="14.4" x14ac:dyDescent="0.3">
      <c r="A929" s="66"/>
      <c r="B929" s="61" t="s">
        <v>1527</v>
      </c>
      <c r="C929" s="67" t="s">
        <v>1646</v>
      </c>
      <c r="D929" s="67" t="s">
        <v>1647</v>
      </c>
      <c r="E929" s="67"/>
      <c r="F929" s="67" t="s">
        <v>1332</v>
      </c>
      <c r="G929" s="132" t="s">
        <v>61</v>
      </c>
      <c r="H929" s="67"/>
      <c r="I929" s="68">
        <v>1.92</v>
      </c>
      <c r="J929" s="74"/>
      <c r="K929" s="69">
        <f t="shared" si="13"/>
        <v>0</v>
      </c>
      <c r="Z929" s="131"/>
    </row>
    <row r="930" spans="1:26" s="56" customFormat="1" ht="14.4" x14ac:dyDescent="0.3">
      <c r="A930" s="66"/>
      <c r="B930" s="61" t="s">
        <v>1528</v>
      </c>
      <c r="C930" s="67" t="s">
        <v>1648</v>
      </c>
      <c r="D930" s="67" t="s">
        <v>1649</v>
      </c>
      <c r="E930" s="67"/>
      <c r="F930" s="67" t="s">
        <v>50</v>
      </c>
      <c r="G930" s="132" t="s">
        <v>61</v>
      </c>
      <c r="H930" s="67"/>
      <c r="I930" s="68">
        <v>1.1200000000000001</v>
      </c>
      <c r="J930" s="74"/>
      <c r="K930" s="69">
        <f t="shared" si="13"/>
        <v>0</v>
      </c>
      <c r="Z930" s="131"/>
    </row>
    <row r="931" spans="1:26" s="56" customFormat="1" ht="14.4" x14ac:dyDescent="0.3">
      <c r="A931" s="66"/>
      <c r="B931" s="61" t="s">
        <v>1529</v>
      </c>
      <c r="C931" s="67" t="s">
        <v>1648</v>
      </c>
      <c r="D931" s="67" t="s">
        <v>1649</v>
      </c>
      <c r="E931" s="67"/>
      <c r="F931" s="67" t="s">
        <v>50</v>
      </c>
      <c r="G931" s="132" t="s">
        <v>63</v>
      </c>
      <c r="H931" s="67"/>
      <c r="I931" s="68">
        <v>1.34</v>
      </c>
      <c r="J931" s="74"/>
      <c r="K931" s="69">
        <f t="shared" si="13"/>
        <v>0</v>
      </c>
      <c r="Z931" s="131"/>
    </row>
    <row r="932" spans="1:26" s="56" customFormat="1" ht="14.4" x14ac:dyDescent="0.3">
      <c r="A932" s="66"/>
      <c r="B932" s="61" t="s">
        <v>1530</v>
      </c>
      <c r="C932" s="67" t="s">
        <v>1650</v>
      </c>
      <c r="D932" s="67" t="s">
        <v>1651</v>
      </c>
      <c r="E932" s="67"/>
      <c r="F932" s="67" t="s">
        <v>50</v>
      </c>
      <c r="G932" s="132" t="s">
        <v>54</v>
      </c>
      <c r="H932" s="67"/>
      <c r="I932" s="68">
        <v>1.1200000000000001</v>
      </c>
      <c r="J932" s="74"/>
      <c r="K932" s="69">
        <f t="shared" si="13"/>
        <v>0</v>
      </c>
      <c r="Z932" s="131"/>
    </row>
    <row r="933" spans="1:26" s="56" customFormat="1" ht="14.4" x14ac:dyDescent="0.3">
      <c r="A933" s="66"/>
      <c r="B933" s="61" t="s">
        <v>1531</v>
      </c>
      <c r="C933" s="67" t="s">
        <v>1652</v>
      </c>
      <c r="D933" s="67" t="s">
        <v>1653</v>
      </c>
      <c r="E933" s="67"/>
      <c r="F933" s="67" t="s">
        <v>50</v>
      </c>
      <c r="G933" s="132" t="s">
        <v>54</v>
      </c>
      <c r="H933" s="67"/>
      <c r="I933" s="68">
        <v>1.1200000000000001</v>
      </c>
      <c r="J933" s="74"/>
      <c r="K933" s="69">
        <f t="shared" si="13"/>
        <v>0</v>
      </c>
      <c r="Z933" s="131"/>
    </row>
    <row r="934" spans="1:26" s="56" customFormat="1" ht="14.4" x14ac:dyDescent="0.3">
      <c r="A934" s="66"/>
      <c r="B934" s="61" t="s">
        <v>1532</v>
      </c>
      <c r="C934" s="67" t="s">
        <v>1654</v>
      </c>
      <c r="D934" s="67" t="s">
        <v>1655</v>
      </c>
      <c r="E934" s="67"/>
      <c r="F934" s="67" t="s">
        <v>1558</v>
      </c>
      <c r="G934" s="132" t="s">
        <v>340</v>
      </c>
      <c r="H934" s="67"/>
      <c r="I934" s="68">
        <v>0.89</v>
      </c>
      <c r="J934" s="74"/>
      <c r="K934" s="69">
        <f t="shared" ref="K934:K997" si="14">J934*I934</f>
        <v>0</v>
      </c>
      <c r="Z934" s="131"/>
    </row>
    <row r="935" spans="1:26" s="56" customFormat="1" ht="14.4" x14ac:dyDescent="0.3">
      <c r="A935" s="66"/>
      <c r="B935" s="61" t="s">
        <v>1533</v>
      </c>
      <c r="C935" s="67" t="s">
        <v>1654</v>
      </c>
      <c r="D935" s="67" t="s">
        <v>1655</v>
      </c>
      <c r="E935" s="67"/>
      <c r="F935" s="67" t="s">
        <v>1332</v>
      </c>
      <c r="G935" s="132" t="s">
        <v>54</v>
      </c>
      <c r="H935" s="67"/>
      <c r="I935" s="68">
        <v>1.6</v>
      </c>
      <c r="J935" s="74"/>
      <c r="K935" s="69">
        <f t="shared" si="14"/>
        <v>0</v>
      </c>
      <c r="Z935" s="131"/>
    </row>
    <row r="936" spans="1:26" s="56" customFormat="1" ht="14.4" x14ac:dyDescent="0.3">
      <c r="A936" s="66"/>
      <c r="B936" s="61" t="s">
        <v>1534</v>
      </c>
      <c r="C936" s="67" t="s">
        <v>1656</v>
      </c>
      <c r="D936" s="67" t="s">
        <v>1657</v>
      </c>
      <c r="E936" s="67"/>
      <c r="F936" s="67" t="s">
        <v>1558</v>
      </c>
      <c r="G936" s="132" t="s">
        <v>61</v>
      </c>
      <c r="H936" s="67"/>
      <c r="I936" s="68">
        <v>1.21</v>
      </c>
      <c r="J936" s="74"/>
      <c r="K936" s="69">
        <f t="shared" si="14"/>
        <v>0</v>
      </c>
      <c r="Z936" s="131"/>
    </row>
    <row r="937" spans="1:26" s="56" customFormat="1" ht="14.4" x14ac:dyDescent="0.3">
      <c r="A937" s="66"/>
      <c r="B937" s="61" t="s">
        <v>1535</v>
      </c>
      <c r="C937" s="67" t="s">
        <v>1656</v>
      </c>
      <c r="D937" s="67" t="s">
        <v>1657</v>
      </c>
      <c r="E937" s="67"/>
      <c r="F937" s="67" t="s">
        <v>1558</v>
      </c>
      <c r="G937" s="132" t="s">
        <v>340</v>
      </c>
      <c r="H937" s="67"/>
      <c r="I937" s="68">
        <v>1.34</v>
      </c>
      <c r="J937" s="74"/>
      <c r="K937" s="69">
        <f t="shared" si="14"/>
        <v>0</v>
      </c>
      <c r="Z937" s="131"/>
    </row>
    <row r="938" spans="1:26" s="56" customFormat="1" ht="14.4" x14ac:dyDescent="0.3">
      <c r="A938" s="66"/>
      <c r="B938" s="61" t="s">
        <v>1536</v>
      </c>
      <c r="C938" s="67" t="s">
        <v>1656</v>
      </c>
      <c r="D938" s="67" t="s">
        <v>1657</v>
      </c>
      <c r="E938" s="67"/>
      <c r="F938" s="67" t="s">
        <v>1332</v>
      </c>
      <c r="G938" s="132" t="s">
        <v>51</v>
      </c>
      <c r="H938" s="67"/>
      <c r="I938" s="68">
        <v>1.69</v>
      </c>
      <c r="J938" s="74"/>
      <c r="K938" s="69">
        <f t="shared" si="14"/>
        <v>0</v>
      </c>
      <c r="Z938" s="131"/>
    </row>
    <row r="939" spans="1:26" s="56" customFormat="1" ht="14.4" x14ac:dyDescent="0.3">
      <c r="A939" s="66"/>
      <c r="B939" s="61" t="s">
        <v>1537</v>
      </c>
      <c r="C939" s="67" t="s">
        <v>1658</v>
      </c>
      <c r="D939" s="67" t="s">
        <v>1659</v>
      </c>
      <c r="E939" s="67" t="s">
        <v>1660</v>
      </c>
      <c r="F939" s="67" t="s">
        <v>50</v>
      </c>
      <c r="G939" s="132" t="s">
        <v>128</v>
      </c>
      <c r="H939" s="67"/>
      <c r="I939" s="68">
        <v>1.1200000000000001</v>
      </c>
      <c r="J939" s="74"/>
      <c r="K939" s="69">
        <f t="shared" si="14"/>
        <v>0</v>
      </c>
      <c r="Z939" s="131"/>
    </row>
    <row r="940" spans="1:26" s="56" customFormat="1" ht="14.4" x14ac:dyDescent="0.3">
      <c r="A940" s="66"/>
      <c r="B940" s="61" t="s">
        <v>1538</v>
      </c>
      <c r="C940" s="67" t="s">
        <v>1658</v>
      </c>
      <c r="D940" s="67" t="s">
        <v>1659</v>
      </c>
      <c r="E940" s="67" t="s">
        <v>1660</v>
      </c>
      <c r="F940" s="67" t="s">
        <v>134</v>
      </c>
      <c r="G940" s="132" t="s">
        <v>340</v>
      </c>
      <c r="H940" s="67"/>
      <c r="I940" s="68">
        <v>1.76</v>
      </c>
      <c r="J940" s="74"/>
      <c r="K940" s="69">
        <f t="shared" si="14"/>
        <v>0</v>
      </c>
      <c r="Z940" s="131"/>
    </row>
    <row r="941" spans="1:26" s="56" customFormat="1" ht="14.4" x14ac:dyDescent="0.3">
      <c r="A941" s="66"/>
      <c r="B941" s="61" t="s">
        <v>1539</v>
      </c>
      <c r="C941" s="67" t="s">
        <v>1658</v>
      </c>
      <c r="D941" s="67" t="s">
        <v>1659</v>
      </c>
      <c r="E941" s="67" t="s">
        <v>1661</v>
      </c>
      <c r="F941" s="67" t="s">
        <v>1558</v>
      </c>
      <c r="G941" s="132" t="s">
        <v>999</v>
      </c>
      <c r="H941" s="67"/>
      <c r="I941" s="68">
        <v>1.34</v>
      </c>
      <c r="J941" s="74"/>
      <c r="K941" s="69">
        <f t="shared" si="14"/>
        <v>0</v>
      </c>
      <c r="Z941" s="131"/>
    </row>
    <row r="942" spans="1:26" s="56" customFormat="1" ht="14.4" x14ac:dyDescent="0.3">
      <c r="A942" s="66"/>
      <c r="B942" s="61" t="s">
        <v>1540</v>
      </c>
      <c r="C942" s="67" t="s">
        <v>1658</v>
      </c>
      <c r="D942" s="67" t="s">
        <v>1659</v>
      </c>
      <c r="E942" s="67" t="s">
        <v>1661</v>
      </c>
      <c r="F942" s="67" t="s">
        <v>1332</v>
      </c>
      <c r="G942" s="132" t="s">
        <v>63</v>
      </c>
      <c r="H942" s="67"/>
      <c r="I942" s="68">
        <v>1.76</v>
      </c>
      <c r="J942" s="74"/>
      <c r="K942" s="69">
        <f t="shared" si="14"/>
        <v>0</v>
      </c>
      <c r="Z942" s="131"/>
    </row>
    <row r="943" spans="1:26" s="56" customFormat="1" ht="14.4" x14ac:dyDescent="0.3">
      <c r="A943" s="66"/>
      <c r="B943" s="61" t="s">
        <v>1541</v>
      </c>
      <c r="C943" s="67" t="s">
        <v>1662</v>
      </c>
      <c r="D943" s="67" t="s">
        <v>1663</v>
      </c>
      <c r="E943" s="67"/>
      <c r="F943" s="67" t="s">
        <v>133</v>
      </c>
      <c r="G943" s="132" t="s">
        <v>999</v>
      </c>
      <c r="H943" s="67"/>
      <c r="I943" s="68">
        <v>1.05</v>
      </c>
      <c r="J943" s="74"/>
      <c r="K943" s="69">
        <f t="shared" si="14"/>
        <v>0</v>
      </c>
      <c r="Z943" s="131"/>
    </row>
    <row r="944" spans="1:26" s="56" customFormat="1" ht="14.4" x14ac:dyDescent="0.3">
      <c r="A944" s="66"/>
      <c r="B944" s="61" t="s">
        <v>1542</v>
      </c>
      <c r="C944" s="67" t="s">
        <v>1662</v>
      </c>
      <c r="D944" s="67" t="s">
        <v>1663</v>
      </c>
      <c r="E944" s="67"/>
      <c r="F944" s="67" t="s">
        <v>1332</v>
      </c>
      <c r="G944" s="132" t="s">
        <v>54</v>
      </c>
      <c r="H944" s="67"/>
      <c r="I944" s="68">
        <v>1.53</v>
      </c>
      <c r="J944" s="74"/>
      <c r="K944" s="69">
        <f t="shared" si="14"/>
        <v>0</v>
      </c>
      <c r="Z944" s="131"/>
    </row>
    <row r="945" spans="1:26" s="56" customFormat="1" ht="14.4" x14ac:dyDescent="0.3">
      <c r="A945" s="66"/>
      <c r="B945" s="61" t="s">
        <v>1543</v>
      </c>
      <c r="C945" s="67" t="s">
        <v>1664</v>
      </c>
      <c r="D945" s="67" t="s">
        <v>1665</v>
      </c>
      <c r="E945" s="67"/>
      <c r="F945" s="67" t="s">
        <v>50</v>
      </c>
      <c r="G945" s="132" t="s">
        <v>51</v>
      </c>
      <c r="H945" s="67"/>
      <c r="I945" s="68">
        <v>1.1200000000000001</v>
      </c>
      <c r="J945" s="74"/>
      <c r="K945" s="69">
        <f t="shared" si="14"/>
        <v>0</v>
      </c>
      <c r="Z945" s="131"/>
    </row>
    <row r="946" spans="1:26" s="56" customFormat="1" ht="14.4" x14ac:dyDescent="0.3">
      <c r="A946" s="66"/>
      <c r="B946" s="61" t="s">
        <v>1544</v>
      </c>
      <c r="C946" s="67" t="s">
        <v>1664</v>
      </c>
      <c r="D946" s="67" t="s">
        <v>1665</v>
      </c>
      <c r="E946" s="67"/>
      <c r="F946" s="67" t="s">
        <v>53</v>
      </c>
      <c r="G946" s="132" t="s">
        <v>112</v>
      </c>
      <c r="H946" s="67"/>
      <c r="I946" s="68">
        <v>1.6</v>
      </c>
      <c r="J946" s="74"/>
      <c r="K946" s="69">
        <f t="shared" si="14"/>
        <v>0</v>
      </c>
      <c r="Z946" s="131"/>
    </row>
    <row r="947" spans="1:26" s="56" customFormat="1" ht="14.4" x14ac:dyDescent="0.3">
      <c r="A947" s="66"/>
      <c r="B947" s="61" t="s">
        <v>1545</v>
      </c>
      <c r="C947" s="67" t="s">
        <v>1664</v>
      </c>
      <c r="D947" s="67" t="s">
        <v>1665</v>
      </c>
      <c r="E947" s="67"/>
      <c r="F947" s="67" t="s">
        <v>53</v>
      </c>
      <c r="G947" s="132" t="s">
        <v>1562</v>
      </c>
      <c r="H947" s="67"/>
      <c r="I947" s="68">
        <v>1.92</v>
      </c>
      <c r="J947" s="74"/>
      <c r="K947" s="69">
        <f t="shared" si="14"/>
        <v>0</v>
      </c>
      <c r="Z947" s="131"/>
    </row>
    <row r="948" spans="1:26" s="56" customFormat="1" ht="14.4" x14ac:dyDescent="0.3">
      <c r="A948" s="66"/>
      <c r="B948" s="61" t="s">
        <v>1546</v>
      </c>
      <c r="C948" s="67" t="s">
        <v>1666</v>
      </c>
      <c r="D948" s="67" t="s">
        <v>1667</v>
      </c>
      <c r="E948" s="67"/>
      <c r="F948" s="67" t="s">
        <v>1332</v>
      </c>
      <c r="G948" s="132" t="s">
        <v>61</v>
      </c>
      <c r="H948" s="67"/>
      <c r="I948" s="68">
        <v>1.6</v>
      </c>
      <c r="J948" s="74"/>
      <c r="K948" s="69">
        <f t="shared" si="14"/>
        <v>0</v>
      </c>
      <c r="Z948" s="131"/>
    </row>
    <row r="949" spans="1:26" s="56" customFormat="1" ht="14.4" x14ac:dyDescent="0.3">
      <c r="A949" s="66"/>
      <c r="B949" s="61" t="s">
        <v>1547</v>
      </c>
      <c r="C949" s="67" t="s">
        <v>1666</v>
      </c>
      <c r="D949" s="67" t="s">
        <v>1667</v>
      </c>
      <c r="E949" s="67"/>
      <c r="F949" s="67" t="s">
        <v>1332</v>
      </c>
      <c r="G949" s="132" t="s">
        <v>63</v>
      </c>
      <c r="H949" s="67"/>
      <c r="I949" s="68">
        <v>2.0099999999999998</v>
      </c>
      <c r="J949" s="74"/>
      <c r="K949" s="69">
        <f t="shared" si="14"/>
        <v>0</v>
      </c>
      <c r="Z949" s="131"/>
    </row>
    <row r="950" spans="1:26" s="56" customFormat="1" ht="14.4" x14ac:dyDescent="0.3">
      <c r="A950" s="66"/>
      <c r="B950" s="61" t="s">
        <v>1548</v>
      </c>
      <c r="C950" s="67" t="s">
        <v>1666</v>
      </c>
      <c r="D950" s="67" t="s">
        <v>1667</v>
      </c>
      <c r="E950" s="67"/>
      <c r="F950" s="67" t="s">
        <v>1332</v>
      </c>
      <c r="G950" s="132" t="s">
        <v>54</v>
      </c>
      <c r="H950" s="67"/>
      <c r="I950" s="68">
        <v>2.96</v>
      </c>
      <c r="J950" s="74"/>
      <c r="K950" s="69">
        <f t="shared" si="14"/>
        <v>0</v>
      </c>
      <c r="Z950" s="131"/>
    </row>
    <row r="951" spans="1:26" s="56" customFormat="1" ht="14.4" x14ac:dyDescent="0.3">
      <c r="A951" s="66"/>
      <c r="B951" s="61" t="s">
        <v>1549</v>
      </c>
      <c r="C951" s="67" t="s">
        <v>1668</v>
      </c>
      <c r="D951" s="67" t="s">
        <v>1669</v>
      </c>
      <c r="E951" s="67" t="s">
        <v>1670</v>
      </c>
      <c r="F951" s="67" t="s">
        <v>134</v>
      </c>
      <c r="G951" s="132" t="s">
        <v>100</v>
      </c>
      <c r="H951" s="67"/>
      <c r="I951" s="68">
        <v>1.92</v>
      </c>
      <c r="J951" s="74"/>
      <c r="K951" s="69">
        <f t="shared" si="14"/>
        <v>0</v>
      </c>
      <c r="Z951" s="131"/>
    </row>
    <row r="952" spans="1:26" s="56" customFormat="1" ht="14.4" x14ac:dyDescent="0.3">
      <c r="A952" s="66"/>
      <c r="B952" s="61" t="s">
        <v>1550</v>
      </c>
      <c r="C952" s="67" t="s">
        <v>1668</v>
      </c>
      <c r="D952" s="67" t="s">
        <v>1669</v>
      </c>
      <c r="E952" s="67" t="s">
        <v>1670</v>
      </c>
      <c r="F952" s="67" t="s">
        <v>134</v>
      </c>
      <c r="G952" s="132" t="s">
        <v>51</v>
      </c>
      <c r="H952" s="67"/>
      <c r="I952" s="68">
        <v>2.0799999999999996</v>
      </c>
      <c r="J952" s="74"/>
      <c r="K952" s="69">
        <f t="shared" si="14"/>
        <v>0</v>
      </c>
      <c r="Z952" s="131"/>
    </row>
    <row r="953" spans="1:26" s="56" customFormat="1" ht="14.4" x14ac:dyDescent="0.3">
      <c r="A953" s="66"/>
      <c r="B953" s="61" t="s">
        <v>1551</v>
      </c>
      <c r="C953" s="67" t="s">
        <v>1671</v>
      </c>
      <c r="D953" s="67" t="s">
        <v>1672</v>
      </c>
      <c r="E953" s="67"/>
      <c r="F953" s="67" t="s">
        <v>50</v>
      </c>
      <c r="G953" s="132" t="s">
        <v>61</v>
      </c>
      <c r="H953" s="67"/>
      <c r="I953" s="68">
        <v>1.1200000000000001</v>
      </c>
      <c r="J953" s="74"/>
      <c r="K953" s="69">
        <f t="shared" si="14"/>
        <v>0</v>
      </c>
      <c r="Z953" s="131"/>
    </row>
    <row r="954" spans="1:26" s="56" customFormat="1" ht="14.4" x14ac:dyDescent="0.3">
      <c r="A954" s="66"/>
      <c r="B954" s="61" t="s">
        <v>1552</v>
      </c>
      <c r="C954" s="67" t="s">
        <v>1671</v>
      </c>
      <c r="D954" s="67" t="s">
        <v>1672</v>
      </c>
      <c r="E954" s="67"/>
      <c r="F954" s="67" t="s">
        <v>50</v>
      </c>
      <c r="G954" s="132" t="s">
        <v>63</v>
      </c>
      <c r="H954" s="67"/>
      <c r="I954" s="68">
        <v>1.34</v>
      </c>
      <c r="J954" s="74"/>
      <c r="K954" s="69">
        <f t="shared" si="14"/>
        <v>0</v>
      </c>
      <c r="Z954" s="131"/>
    </row>
    <row r="955" spans="1:26" s="56" customFormat="1" ht="14.4" x14ac:dyDescent="0.3">
      <c r="A955" s="66"/>
      <c r="B955" s="61" t="s">
        <v>1354</v>
      </c>
      <c r="C955" s="67" t="s">
        <v>663</v>
      </c>
      <c r="D955" s="67" t="s">
        <v>664</v>
      </c>
      <c r="E955" s="67"/>
      <c r="F955" s="67"/>
      <c r="G955" s="132" t="s">
        <v>236</v>
      </c>
      <c r="H955" s="67"/>
      <c r="I955" s="68">
        <v>10.37</v>
      </c>
      <c r="J955" s="74"/>
      <c r="K955" s="69">
        <f t="shared" si="14"/>
        <v>0</v>
      </c>
      <c r="Z955" s="131"/>
    </row>
    <row r="956" spans="1:26" s="56" customFormat="1" ht="14.4" x14ac:dyDescent="0.3">
      <c r="A956" s="66"/>
      <c r="B956" s="61" t="s">
        <v>1355</v>
      </c>
      <c r="C956" s="67" t="s">
        <v>663</v>
      </c>
      <c r="D956" s="67" t="s">
        <v>664</v>
      </c>
      <c r="E956" s="67"/>
      <c r="F956" s="67"/>
      <c r="G956" s="132" t="s">
        <v>1352</v>
      </c>
      <c r="H956" s="67"/>
      <c r="I956" s="68">
        <v>11.17</v>
      </c>
      <c r="J956" s="74"/>
      <c r="K956" s="69">
        <f t="shared" si="14"/>
        <v>0</v>
      </c>
      <c r="Z956" s="131"/>
    </row>
    <row r="957" spans="1:26" s="56" customFormat="1" ht="14.4" x14ac:dyDescent="0.3">
      <c r="A957" s="66"/>
      <c r="B957" s="61" t="s">
        <v>1356</v>
      </c>
      <c r="C957" s="67" t="s">
        <v>663</v>
      </c>
      <c r="D957" s="67" t="s">
        <v>664</v>
      </c>
      <c r="E957" s="67"/>
      <c r="F957" s="67"/>
      <c r="G957" s="132" t="s">
        <v>1353</v>
      </c>
      <c r="H957" s="67"/>
      <c r="I957" s="68">
        <v>11.97</v>
      </c>
      <c r="J957" s="74"/>
      <c r="K957" s="69">
        <f t="shared" si="14"/>
        <v>0</v>
      </c>
      <c r="Z957" s="131"/>
    </row>
    <row r="958" spans="1:26" s="56" customFormat="1" ht="14.4" x14ac:dyDescent="0.3">
      <c r="A958" s="66"/>
      <c r="B958" s="61" t="s">
        <v>1357</v>
      </c>
      <c r="C958" s="67" t="s">
        <v>653</v>
      </c>
      <c r="D958" s="67" t="s">
        <v>654</v>
      </c>
      <c r="E958" s="67"/>
      <c r="F958" s="67"/>
      <c r="G958" s="132" t="s">
        <v>236</v>
      </c>
      <c r="H958" s="67"/>
      <c r="I958" s="68">
        <v>10.37</v>
      </c>
      <c r="J958" s="74"/>
      <c r="K958" s="69">
        <f t="shared" si="14"/>
        <v>0</v>
      </c>
      <c r="Z958" s="131"/>
    </row>
    <row r="959" spans="1:26" s="56" customFormat="1" ht="14.4" x14ac:dyDescent="0.3">
      <c r="A959" s="66"/>
      <c r="B959" s="61" t="s">
        <v>1358</v>
      </c>
      <c r="C959" s="67" t="s">
        <v>653</v>
      </c>
      <c r="D959" s="67" t="s">
        <v>654</v>
      </c>
      <c r="E959" s="67"/>
      <c r="F959" s="67"/>
      <c r="G959" s="132" t="s">
        <v>1352</v>
      </c>
      <c r="H959" s="67"/>
      <c r="I959" s="68">
        <v>11.17</v>
      </c>
      <c r="J959" s="74"/>
      <c r="K959" s="69">
        <f t="shared" si="14"/>
        <v>0</v>
      </c>
      <c r="Z959" s="131"/>
    </row>
    <row r="960" spans="1:26" s="56" customFormat="1" ht="14.4" x14ac:dyDescent="0.3">
      <c r="A960" s="66"/>
      <c r="B960" s="61" t="s">
        <v>1359</v>
      </c>
      <c r="C960" s="67" t="s">
        <v>653</v>
      </c>
      <c r="D960" s="67" t="s">
        <v>654</v>
      </c>
      <c r="E960" s="67"/>
      <c r="F960" s="67"/>
      <c r="G960" s="132" t="s">
        <v>1353</v>
      </c>
      <c r="H960" s="67"/>
      <c r="I960" s="68">
        <v>11.97</v>
      </c>
      <c r="J960" s="74"/>
      <c r="K960" s="69">
        <f t="shared" si="14"/>
        <v>0</v>
      </c>
      <c r="Z960" s="131"/>
    </row>
    <row r="961" spans="1:26" s="56" customFormat="1" ht="14.4" x14ac:dyDescent="0.3">
      <c r="A961" s="66"/>
      <c r="B961" s="61" t="s">
        <v>1360</v>
      </c>
      <c r="C961" s="67" t="s">
        <v>840</v>
      </c>
      <c r="D961" s="67" t="s">
        <v>841</v>
      </c>
      <c r="E961" s="67"/>
      <c r="F961" s="67"/>
      <c r="G961" s="132" t="s">
        <v>1352</v>
      </c>
      <c r="H961" s="67"/>
      <c r="I961" s="68">
        <v>11.17</v>
      </c>
      <c r="J961" s="74"/>
      <c r="K961" s="69">
        <f t="shared" si="14"/>
        <v>0</v>
      </c>
      <c r="Z961" s="131"/>
    </row>
    <row r="962" spans="1:26" s="56" customFormat="1" ht="14.4" x14ac:dyDescent="0.3">
      <c r="A962" s="66"/>
      <c r="B962" s="61" t="s">
        <v>1361</v>
      </c>
      <c r="C962" s="67" t="s">
        <v>840</v>
      </c>
      <c r="D962" s="67" t="s">
        <v>841</v>
      </c>
      <c r="E962" s="67"/>
      <c r="F962" s="67"/>
      <c r="G962" s="132" t="s">
        <v>1353</v>
      </c>
      <c r="H962" s="67"/>
      <c r="I962" s="68">
        <v>11.97</v>
      </c>
      <c r="J962" s="74"/>
      <c r="K962" s="69">
        <f t="shared" si="14"/>
        <v>0</v>
      </c>
      <c r="Z962" s="131"/>
    </row>
    <row r="963" spans="1:26" s="56" customFormat="1" ht="14.4" x14ac:dyDescent="0.3">
      <c r="A963" s="66"/>
      <c r="B963" s="61" t="s">
        <v>1362</v>
      </c>
      <c r="C963" s="67" t="s">
        <v>828</v>
      </c>
      <c r="D963" s="67" t="s">
        <v>829</v>
      </c>
      <c r="E963" s="67"/>
      <c r="F963" s="67"/>
      <c r="G963" s="132" t="s">
        <v>1352</v>
      </c>
      <c r="H963" s="67"/>
      <c r="I963" s="68">
        <v>11.17</v>
      </c>
      <c r="J963" s="74"/>
      <c r="K963" s="69">
        <f t="shared" si="14"/>
        <v>0</v>
      </c>
      <c r="Z963" s="131"/>
    </row>
    <row r="964" spans="1:26" s="56" customFormat="1" ht="14.4" x14ac:dyDescent="0.3">
      <c r="A964" s="66"/>
      <c r="B964" s="61" t="s">
        <v>1363</v>
      </c>
      <c r="C964" s="67" t="s">
        <v>828</v>
      </c>
      <c r="D964" s="67" t="s">
        <v>829</v>
      </c>
      <c r="E964" s="67"/>
      <c r="F964" s="67"/>
      <c r="G964" s="132" t="s">
        <v>1353</v>
      </c>
      <c r="H964" s="67"/>
      <c r="I964" s="68">
        <v>11.97</v>
      </c>
      <c r="J964" s="74"/>
      <c r="K964" s="69">
        <f t="shared" si="14"/>
        <v>0</v>
      </c>
      <c r="Z964" s="131"/>
    </row>
    <row r="965" spans="1:26" s="56" customFormat="1" ht="14.4" x14ac:dyDescent="0.3">
      <c r="A965" s="66"/>
      <c r="B965" s="61" t="s">
        <v>1364</v>
      </c>
      <c r="C965" s="67" t="s">
        <v>84</v>
      </c>
      <c r="D965" s="67" t="s">
        <v>85</v>
      </c>
      <c r="E965" s="67"/>
      <c r="F965" s="67"/>
      <c r="G965" s="132" t="s">
        <v>1352</v>
      </c>
      <c r="H965" s="67"/>
      <c r="I965" s="68">
        <v>11.17</v>
      </c>
      <c r="J965" s="74"/>
      <c r="K965" s="69">
        <f t="shared" si="14"/>
        <v>0</v>
      </c>
      <c r="Z965" s="131"/>
    </row>
    <row r="966" spans="1:26" s="56" customFormat="1" ht="14.4" x14ac:dyDescent="0.3">
      <c r="A966" s="66"/>
      <c r="B966" s="61" t="s">
        <v>1365</v>
      </c>
      <c r="C966" s="67" t="s">
        <v>84</v>
      </c>
      <c r="D966" s="67" t="s">
        <v>85</v>
      </c>
      <c r="E966" s="67"/>
      <c r="F966" s="67"/>
      <c r="G966" s="132" t="s">
        <v>1353</v>
      </c>
      <c r="H966" s="67"/>
      <c r="I966" s="68">
        <v>11.97</v>
      </c>
      <c r="J966" s="74"/>
      <c r="K966" s="69">
        <f t="shared" si="14"/>
        <v>0</v>
      </c>
      <c r="Z966" s="131"/>
    </row>
    <row r="967" spans="1:26" s="56" customFormat="1" ht="14.4" x14ac:dyDescent="0.3">
      <c r="A967" s="66"/>
      <c r="B967" s="61" t="s">
        <v>1366</v>
      </c>
      <c r="C967" s="67" t="s">
        <v>98</v>
      </c>
      <c r="D967" s="67" t="s">
        <v>99</v>
      </c>
      <c r="E967" s="67"/>
      <c r="F967" s="67"/>
      <c r="G967" s="132" t="s">
        <v>1352</v>
      </c>
      <c r="H967" s="67"/>
      <c r="I967" s="68">
        <v>11.17</v>
      </c>
      <c r="J967" s="74"/>
      <c r="K967" s="69">
        <f t="shared" si="14"/>
        <v>0</v>
      </c>
      <c r="Z967" s="131"/>
    </row>
    <row r="968" spans="1:26" s="56" customFormat="1" ht="14.4" x14ac:dyDescent="0.3">
      <c r="A968" s="66"/>
      <c r="B968" s="61" t="s">
        <v>1367</v>
      </c>
      <c r="C968" s="67" t="s">
        <v>98</v>
      </c>
      <c r="D968" s="67" t="s">
        <v>99</v>
      </c>
      <c r="E968" s="67"/>
      <c r="F968" s="67"/>
      <c r="G968" s="132" t="s">
        <v>1353</v>
      </c>
      <c r="H968" s="67"/>
      <c r="I968" s="68">
        <v>11.97</v>
      </c>
      <c r="J968" s="74"/>
      <c r="K968" s="69">
        <f t="shared" si="14"/>
        <v>0</v>
      </c>
      <c r="Z968" s="131"/>
    </row>
    <row r="969" spans="1:26" s="56" customFormat="1" ht="14.4" x14ac:dyDescent="0.3">
      <c r="A969" s="66"/>
      <c r="B969" s="61" t="s">
        <v>1368</v>
      </c>
      <c r="C969" s="67" t="s">
        <v>314</v>
      </c>
      <c r="D969" s="67" t="s">
        <v>315</v>
      </c>
      <c r="E969" s="67"/>
      <c r="F969" s="67"/>
      <c r="G969" s="132" t="s">
        <v>229</v>
      </c>
      <c r="H969" s="67"/>
      <c r="I969" s="68">
        <v>11.6</v>
      </c>
      <c r="J969" s="74"/>
      <c r="K969" s="69">
        <f t="shared" si="14"/>
        <v>0</v>
      </c>
      <c r="Z969" s="131"/>
    </row>
    <row r="970" spans="1:26" s="56" customFormat="1" ht="14.4" x14ac:dyDescent="0.3">
      <c r="A970" s="66"/>
      <c r="B970" s="61" t="s">
        <v>1369</v>
      </c>
      <c r="C970" s="67" t="s">
        <v>314</v>
      </c>
      <c r="D970" s="67" t="s">
        <v>315</v>
      </c>
      <c r="E970" s="67"/>
      <c r="F970" s="67"/>
      <c r="G970" s="132" t="s">
        <v>236</v>
      </c>
      <c r="H970" s="67"/>
      <c r="I970" s="68">
        <v>12.76</v>
      </c>
      <c r="J970" s="74"/>
      <c r="K970" s="69">
        <f t="shared" si="14"/>
        <v>0</v>
      </c>
      <c r="Z970" s="131"/>
    </row>
    <row r="971" spans="1:26" s="56" customFormat="1" ht="14.4" x14ac:dyDescent="0.3">
      <c r="A971" s="66"/>
      <c r="B971" s="61" t="s">
        <v>1370</v>
      </c>
      <c r="C971" s="67" t="s">
        <v>314</v>
      </c>
      <c r="D971" s="67" t="s">
        <v>315</v>
      </c>
      <c r="E971" s="67"/>
      <c r="F971" s="67"/>
      <c r="G971" s="132" t="s">
        <v>1352</v>
      </c>
      <c r="H971" s="67"/>
      <c r="I971" s="68">
        <v>16.39</v>
      </c>
      <c r="J971" s="74"/>
      <c r="K971" s="69">
        <f t="shared" si="14"/>
        <v>0</v>
      </c>
      <c r="Z971" s="131"/>
    </row>
    <row r="972" spans="1:26" s="56" customFormat="1" ht="14.4" x14ac:dyDescent="0.3">
      <c r="A972" s="66"/>
      <c r="B972" s="61" t="s">
        <v>1371</v>
      </c>
      <c r="C972" s="67" t="s">
        <v>314</v>
      </c>
      <c r="D972" s="67" t="s">
        <v>315</v>
      </c>
      <c r="E972" s="67"/>
      <c r="F972" s="67"/>
      <c r="G972" s="132" t="s">
        <v>1353</v>
      </c>
      <c r="H972" s="67"/>
      <c r="I972" s="68">
        <v>18.350000000000001</v>
      </c>
      <c r="J972" s="74"/>
      <c r="K972" s="69">
        <f t="shared" si="14"/>
        <v>0</v>
      </c>
      <c r="Z972" s="131"/>
    </row>
    <row r="973" spans="1:26" s="56" customFormat="1" ht="14.4" x14ac:dyDescent="0.3">
      <c r="A973" s="66"/>
      <c r="B973" s="61" t="s">
        <v>1372</v>
      </c>
      <c r="C973" s="67" t="s">
        <v>615</v>
      </c>
      <c r="D973" s="67" t="s">
        <v>616</v>
      </c>
      <c r="E973" s="67"/>
      <c r="F973" s="67"/>
      <c r="G973" s="132" t="s">
        <v>229</v>
      </c>
      <c r="H973" s="67"/>
      <c r="I973" s="68">
        <v>12.76</v>
      </c>
      <c r="J973" s="74"/>
      <c r="K973" s="69">
        <f t="shared" si="14"/>
        <v>0</v>
      </c>
      <c r="Z973" s="131"/>
    </row>
    <row r="974" spans="1:26" s="56" customFormat="1" ht="14.4" x14ac:dyDescent="0.3">
      <c r="A974" s="66"/>
      <c r="B974" s="61" t="s">
        <v>1373</v>
      </c>
      <c r="C974" s="67" t="s">
        <v>615</v>
      </c>
      <c r="D974" s="67" t="s">
        <v>616</v>
      </c>
      <c r="E974" s="67"/>
      <c r="F974" s="67"/>
      <c r="G974" s="132" t="s">
        <v>236</v>
      </c>
      <c r="H974" s="67"/>
      <c r="I974" s="68">
        <v>14.79</v>
      </c>
      <c r="J974" s="74"/>
      <c r="K974" s="69">
        <f t="shared" si="14"/>
        <v>0</v>
      </c>
      <c r="Z974" s="131"/>
    </row>
    <row r="975" spans="1:26" s="56" customFormat="1" ht="14.4" x14ac:dyDescent="0.3">
      <c r="A975" s="66"/>
      <c r="B975" s="61" t="s">
        <v>1374</v>
      </c>
      <c r="C975" s="67" t="s">
        <v>225</v>
      </c>
      <c r="D975" s="67" t="s">
        <v>1306</v>
      </c>
      <c r="E975" s="67"/>
      <c r="F975" s="67"/>
      <c r="G975" s="132" t="s">
        <v>229</v>
      </c>
      <c r="H975" s="67"/>
      <c r="I975" s="68">
        <v>14</v>
      </c>
      <c r="J975" s="74"/>
      <c r="K975" s="69">
        <f t="shared" si="14"/>
        <v>0</v>
      </c>
      <c r="Z975" s="131"/>
    </row>
    <row r="976" spans="1:26" s="56" customFormat="1" ht="14.4" x14ac:dyDescent="0.3">
      <c r="A976" s="66"/>
      <c r="B976" s="61" t="s">
        <v>1375</v>
      </c>
      <c r="C976" s="67" t="s">
        <v>225</v>
      </c>
      <c r="D976" s="67" t="s">
        <v>1306</v>
      </c>
      <c r="E976" s="67"/>
      <c r="F976" s="67"/>
      <c r="G976" s="132" t="s">
        <v>236</v>
      </c>
      <c r="H976" s="67"/>
      <c r="I976" s="68">
        <v>16.75</v>
      </c>
      <c r="J976" s="74"/>
      <c r="K976" s="69">
        <f t="shared" si="14"/>
        <v>0</v>
      </c>
      <c r="Z976" s="131"/>
    </row>
    <row r="977" spans="1:26" s="56" customFormat="1" ht="14.4" x14ac:dyDescent="0.3">
      <c r="A977" s="66"/>
      <c r="B977" s="61" t="s">
        <v>1376</v>
      </c>
      <c r="C977" s="67" t="s">
        <v>225</v>
      </c>
      <c r="D977" s="67" t="s">
        <v>1306</v>
      </c>
      <c r="E977" s="67"/>
      <c r="F977" s="67"/>
      <c r="G977" s="132" t="s">
        <v>1352</v>
      </c>
      <c r="H977" s="67"/>
      <c r="I977" s="68">
        <v>19.14</v>
      </c>
      <c r="J977" s="74"/>
      <c r="K977" s="69">
        <f t="shared" si="14"/>
        <v>0</v>
      </c>
      <c r="Z977" s="131"/>
    </row>
    <row r="978" spans="1:26" s="56" customFormat="1" ht="14.4" x14ac:dyDescent="0.3">
      <c r="A978" s="66"/>
      <c r="B978" s="61" t="s">
        <v>1377</v>
      </c>
      <c r="C978" s="67" t="s">
        <v>856</v>
      </c>
      <c r="D978" s="67" t="s">
        <v>857</v>
      </c>
      <c r="E978" s="67"/>
      <c r="F978" s="67"/>
      <c r="G978" s="132" t="s">
        <v>1352</v>
      </c>
      <c r="H978" s="67"/>
      <c r="I978" s="68">
        <v>17.55</v>
      </c>
      <c r="J978" s="74"/>
      <c r="K978" s="69">
        <f t="shared" si="14"/>
        <v>0</v>
      </c>
      <c r="Z978" s="131"/>
    </row>
    <row r="979" spans="1:26" s="56" customFormat="1" ht="14.4" x14ac:dyDescent="0.3">
      <c r="A979" s="66"/>
      <c r="B979" s="61" t="s">
        <v>1378</v>
      </c>
      <c r="C979" s="67" t="s">
        <v>259</v>
      </c>
      <c r="D979" s="67" t="s">
        <v>1328</v>
      </c>
      <c r="E979" s="67"/>
      <c r="F979" s="67"/>
      <c r="G979" s="132" t="s">
        <v>236</v>
      </c>
      <c r="H979" s="67"/>
      <c r="I979" s="68">
        <v>10.37</v>
      </c>
      <c r="J979" s="74"/>
      <c r="K979" s="69">
        <f t="shared" si="14"/>
        <v>0</v>
      </c>
      <c r="Z979" s="131"/>
    </row>
    <row r="980" spans="1:26" s="56" customFormat="1" ht="14.4" x14ac:dyDescent="0.3">
      <c r="A980" s="66"/>
      <c r="B980" s="61" t="s">
        <v>1379</v>
      </c>
      <c r="C980" s="67" t="s">
        <v>259</v>
      </c>
      <c r="D980" s="67" t="s">
        <v>1328</v>
      </c>
      <c r="E980" s="67"/>
      <c r="F980" s="67"/>
      <c r="G980" s="132" t="s">
        <v>1352</v>
      </c>
      <c r="H980" s="67"/>
      <c r="I980" s="68">
        <v>11.17</v>
      </c>
      <c r="J980" s="74"/>
      <c r="K980" s="69">
        <f t="shared" si="14"/>
        <v>0</v>
      </c>
      <c r="Z980" s="131"/>
    </row>
    <row r="981" spans="1:26" s="56" customFormat="1" ht="14.4" x14ac:dyDescent="0.3">
      <c r="A981" s="66"/>
      <c r="B981" s="61" t="s">
        <v>1380</v>
      </c>
      <c r="C981" s="67" t="s">
        <v>259</v>
      </c>
      <c r="D981" s="67" t="s">
        <v>1328</v>
      </c>
      <c r="E981" s="67"/>
      <c r="F981" s="67"/>
      <c r="G981" s="132" t="s">
        <v>1353</v>
      </c>
      <c r="H981" s="67"/>
      <c r="I981" s="68">
        <v>11.97</v>
      </c>
      <c r="J981" s="74"/>
      <c r="K981" s="69">
        <f t="shared" si="14"/>
        <v>0</v>
      </c>
      <c r="Z981" s="131"/>
    </row>
    <row r="982" spans="1:26" s="56" customFormat="1" ht="14.4" x14ac:dyDescent="0.3">
      <c r="A982" s="66"/>
      <c r="B982" s="61" t="s">
        <v>1381</v>
      </c>
      <c r="C982" s="67" t="s">
        <v>1176</v>
      </c>
      <c r="D982" s="67" t="s">
        <v>1177</v>
      </c>
      <c r="E982" s="67"/>
      <c r="F982" s="67"/>
      <c r="G982" s="132" t="s">
        <v>236</v>
      </c>
      <c r="H982" s="67"/>
      <c r="I982" s="68">
        <v>10.37</v>
      </c>
      <c r="J982" s="74"/>
      <c r="K982" s="69">
        <f t="shared" si="14"/>
        <v>0</v>
      </c>
      <c r="Z982" s="131"/>
    </row>
    <row r="983" spans="1:26" s="56" customFormat="1" ht="14.4" x14ac:dyDescent="0.3">
      <c r="A983" s="66"/>
      <c r="B983" s="61" t="s">
        <v>1382</v>
      </c>
      <c r="C983" s="67" t="s">
        <v>1176</v>
      </c>
      <c r="D983" s="67" t="s">
        <v>1177</v>
      </c>
      <c r="E983" s="67"/>
      <c r="F983" s="67"/>
      <c r="G983" s="132" t="s">
        <v>1352</v>
      </c>
      <c r="H983" s="67"/>
      <c r="I983" s="68">
        <v>11.17</v>
      </c>
      <c r="J983" s="74"/>
      <c r="K983" s="69">
        <f t="shared" si="14"/>
        <v>0</v>
      </c>
      <c r="Z983" s="131"/>
    </row>
    <row r="984" spans="1:26" s="56" customFormat="1" ht="14.4" x14ac:dyDescent="0.3">
      <c r="A984" s="66"/>
      <c r="B984" s="61" t="s">
        <v>1383</v>
      </c>
      <c r="C984" s="67" t="s">
        <v>1176</v>
      </c>
      <c r="D984" s="67" t="s">
        <v>1177</v>
      </c>
      <c r="E984" s="67"/>
      <c r="F984" s="67"/>
      <c r="G984" s="132" t="s">
        <v>1353</v>
      </c>
      <c r="H984" s="67"/>
      <c r="I984" s="68">
        <v>11.97</v>
      </c>
      <c r="J984" s="74"/>
      <c r="K984" s="69">
        <f t="shared" si="14"/>
        <v>0</v>
      </c>
      <c r="Z984" s="131"/>
    </row>
    <row r="985" spans="1:26" s="56" customFormat="1" ht="14.4" x14ac:dyDescent="0.3">
      <c r="A985" s="66"/>
      <c r="B985" s="61" t="s">
        <v>1384</v>
      </c>
      <c r="C985" s="67" t="s">
        <v>421</v>
      </c>
      <c r="D985" s="67" t="s">
        <v>422</v>
      </c>
      <c r="E985" s="67"/>
      <c r="F985" s="67"/>
      <c r="G985" s="132" t="s">
        <v>236</v>
      </c>
      <c r="H985" s="67"/>
      <c r="I985" s="68">
        <v>18.350000000000001</v>
      </c>
      <c r="J985" s="74"/>
      <c r="K985" s="69">
        <f t="shared" si="14"/>
        <v>0</v>
      </c>
      <c r="Z985" s="131"/>
    </row>
    <row r="986" spans="1:26" s="56" customFormat="1" ht="14.4" x14ac:dyDescent="0.3">
      <c r="A986" s="66"/>
      <c r="B986" s="61" t="s">
        <v>1385</v>
      </c>
      <c r="C986" s="67" t="s">
        <v>421</v>
      </c>
      <c r="D986" s="67" t="s">
        <v>422</v>
      </c>
      <c r="E986" s="67"/>
      <c r="F986" s="67"/>
      <c r="G986" s="132" t="s">
        <v>1352</v>
      </c>
      <c r="H986" s="67"/>
      <c r="I986" s="68">
        <v>19.940000000000001</v>
      </c>
      <c r="J986" s="74"/>
      <c r="K986" s="69">
        <f t="shared" si="14"/>
        <v>0</v>
      </c>
      <c r="Z986" s="131"/>
    </row>
    <row r="987" spans="1:26" s="56" customFormat="1" ht="14.4" x14ac:dyDescent="0.3">
      <c r="A987" s="66"/>
      <c r="B987" s="61" t="s">
        <v>1386</v>
      </c>
      <c r="C987" s="67" t="s">
        <v>478</v>
      </c>
      <c r="D987" s="67" t="s">
        <v>479</v>
      </c>
      <c r="E987" s="67"/>
      <c r="F987" s="67"/>
      <c r="G987" s="132" t="s">
        <v>229</v>
      </c>
      <c r="H987" s="67"/>
      <c r="I987" s="68">
        <v>9.2099999999999991</v>
      </c>
      <c r="J987" s="74"/>
      <c r="K987" s="69">
        <f t="shared" si="14"/>
        <v>0</v>
      </c>
      <c r="Z987" s="131"/>
    </row>
    <row r="988" spans="1:26" s="56" customFormat="1" ht="14.4" x14ac:dyDescent="0.3">
      <c r="A988" s="66"/>
      <c r="B988" s="61" t="s">
        <v>1387</v>
      </c>
      <c r="C988" s="67" t="s">
        <v>478</v>
      </c>
      <c r="D988" s="67" t="s">
        <v>479</v>
      </c>
      <c r="E988" s="67"/>
      <c r="F988" s="67"/>
      <c r="G988" s="132" t="s">
        <v>236</v>
      </c>
      <c r="H988" s="67"/>
      <c r="I988" s="68">
        <v>10.01</v>
      </c>
      <c r="J988" s="74"/>
      <c r="K988" s="69">
        <f t="shared" si="14"/>
        <v>0</v>
      </c>
      <c r="Z988" s="131"/>
    </row>
    <row r="989" spans="1:26" s="56" customFormat="1" ht="14.4" x14ac:dyDescent="0.3">
      <c r="A989" s="66"/>
      <c r="B989" s="61" t="s">
        <v>1388</v>
      </c>
      <c r="C989" s="67" t="s">
        <v>478</v>
      </c>
      <c r="D989" s="67" t="s">
        <v>479</v>
      </c>
      <c r="E989" s="67"/>
      <c r="F989" s="67"/>
      <c r="G989" s="132" t="s">
        <v>1352</v>
      </c>
      <c r="H989" s="67"/>
      <c r="I989" s="68">
        <v>10.81</v>
      </c>
      <c r="J989" s="74"/>
      <c r="K989" s="69">
        <f t="shared" si="14"/>
        <v>0</v>
      </c>
      <c r="Z989" s="131"/>
    </row>
    <row r="990" spans="1:26" s="56" customFormat="1" ht="14.4" x14ac:dyDescent="0.3">
      <c r="A990" s="66"/>
      <c r="B990" s="61" t="s">
        <v>1389</v>
      </c>
      <c r="C990" s="67" t="s">
        <v>478</v>
      </c>
      <c r="D990" s="67" t="s">
        <v>479</v>
      </c>
      <c r="E990" s="67"/>
      <c r="F990" s="67"/>
      <c r="G990" s="132" t="s">
        <v>1353</v>
      </c>
      <c r="H990" s="67"/>
      <c r="I990" s="68">
        <v>11.97</v>
      </c>
      <c r="J990" s="74"/>
      <c r="K990" s="69">
        <f t="shared" si="14"/>
        <v>0</v>
      </c>
      <c r="Z990" s="131"/>
    </row>
    <row r="991" spans="1:26" s="56" customFormat="1" ht="14.4" x14ac:dyDescent="0.3">
      <c r="A991" s="66"/>
      <c r="B991" s="61" t="s">
        <v>1390</v>
      </c>
      <c r="C991" s="67" t="s">
        <v>977</v>
      </c>
      <c r="D991" s="67" t="s">
        <v>978</v>
      </c>
      <c r="E991" s="67"/>
      <c r="F991" s="67"/>
      <c r="G991" s="132" t="s">
        <v>236</v>
      </c>
      <c r="H991" s="67"/>
      <c r="I991" s="68">
        <v>10.37</v>
      </c>
      <c r="J991" s="74"/>
      <c r="K991" s="69">
        <f t="shared" si="14"/>
        <v>0</v>
      </c>
      <c r="Z991" s="131"/>
    </row>
    <row r="992" spans="1:26" s="56" customFormat="1" ht="14.4" x14ac:dyDescent="0.3">
      <c r="A992" s="66"/>
      <c r="B992" s="61" t="s">
        <v>1391</v>
      </c>
      <c r="C992" s="67" t="s">
        <v>977</v>
      </c>
      <c r="D992" s="67" t="s">
        <v>978</v>
      </c>
      <c r="E992" s="67"/>
      <c r="F992" s="67"/>
      <c r="G992" s="132" t="s">
        <v>1352</v>
      </c>
      <c r="H992" s="67"/>
      <c r="I992" s="68">
        <v>11.17</v>
      </c>
      <c r="J992" s="74"/>
      <c r="K992" s="69">
        <f t="shared" si="14"/>
        <v>0</v>
      </c>
      <c r="Z992" s="131"/>
    </row>
    <row r="993" spans="1:26" s="56" customFormat="1" ht="14.4" x14ac:dyDescent="0.3">
      <c r="A993" s="66"/>
      <c r="B993" s="61" t="s">
        <v>1392</v>
      </c>
      <c r="C993" s="67" t="s">
        <v>977</v>
      </c>
      <c r="D993" s="67" t="s">
        <v>978</v>
      </c>
      <c r="E993" s="67"/>
      <c r="F993" s="67"/>
      <c r="G993" s="132" t="s">
        <v>1353</v>
      </c>
      <c r="H993" s="67"/>
      <c r="I993" s="68">
        <v>11.97</v>
      </c>
      <c r="J993" s="74"/>
      <c r="K993" s="69">
        <f t="shared" si="14"/>
        <v>0</v>
      </c>
      <c r="Z993" s="131"/>
    </row>
    <row r="994" spans="1:26" s="56" customFormat="1" ht="14.4" x14ac:dyDescent="0.3">
      <c r="A994" s="66"/>
      <c r="B994" s="61" t="s">
        <v>1393</v>
      </c>
      <c r="C994" s="67" t="s">
        <v>1394</v>
      </c>
      <c r="D994" s="67" t="s">
        <v>1395</v>
      </c>
      <c r="E994" s="67"/>
      <c r="F994" s="67"/>
      <c r="G994" s="132" t="s">
        <v>229</v>
      </c>
      <c r="H994" s="67"/>
      <c r="I994" s="68">
        <v>11.17</v>
      </c>
      <c r="J994" s="74"/>
      <c r="K994" s="69">
        <f t="shared" si="14"/>
        <v>0</v>
      </c>
      <c r="Z994" s="131"/>
    </row>
    <row r="995" spans="1:26" s="56" customFormat="1" ht="14.4" x14ac:dyDescent="0.3">
      <c r="A995" s="66"/>
      <c r="B995" s="61" t="s">
        <v>1396</v>
      </c>
      <c r="C995" s="67" t="s">
        <v>1394</v>
      </c>
      <c r="D995" s="67" t="s">
        <v>1395</v>
      </c>
      <c r="E995" s="67"/>
      <c r="F995" s="67"/>
      <c r="G995" s="132" t="s">
        <v>236</v>
      </c>
      <c r="H995" s="67"/>
      <c r="I995" s="68">
        <v>12.76</v>
      </c>
      <c r="J995" s="74"/>
      <c r="K995" s="69">
        <f t="shared" si="14"/>
        <v>0</v>
      </c>
      <c r="Z995" s="131"/>
    </row>
    <row r="996" spans="1:26" s="56" customFormat="1" ht="14.4" x14ac:dyDescent="0.3">
      <c r="A996" s="66"/>
      <c r="B996" s="61" t="s">
        <v>1397</v>
      </c>
      <c r="C996" s="67" t="s">
        <v>1394</v>
      </c>
      <c r="D996" s="67" t="s">
        <v>1395</v>
      </c>
      <c r="E996" s="67"/>
      <c r="F996" s="67"/>
      <c r="G996" s="132" t="s">
        <v>1352</v>
      </c>
      <c r="H996" s="67"/>
      <c r="I996" s="68">
        <v>14.79</v>
      </c>
      <c r="J996" s="74"/>
      <c r="K996" s="69">
        <f t="shared" si="14"/>
        <v>0</v>
      </c>
      <c r="Z996" s="131"/>
    </row>
    <row r="997" spans="1:26" s="56" customFormat="1" ht="14.4" x14ac:dyDescent="0.3">
      <c r="A997" s="66"/>
      <c r="B997" s="61" t="s">
        <v>1398</v>
      </c>
      <c r="C997" s="67" t="s">
        <v>776</v>
      </c>
      <c r="D997" s="67" t="s">
        <v>777</v>
      </c>
      <c r="E997" s="67"/>
      <c r="F997" s="67"/>
      <c r="G997" s="132" t="s">
        <v>229</v>
      </c>
      <c r="H997" s="67"/>
      <c r="I997" s="68">
        <v>10.37</v>
      </c>
      <c r="J997" s="74"/>
      <c r="K997" s="69">
        <f t="shared" si="14"/>
        <v>0</v>
      </c>
      <c r="Z997" s="131"/>
    </row>
    <row r="998" spans="1:26" s="56" customFormat="1" ht="14.4" x14ac:dyDescent="0.3">
      <c r="A998" s="66"/>
      <c r="B998" s="61" t="s">
        <v>1399</v>
      </c>
      <c r="C998" s="67" t="s">
        <v>776</v>
      </c>
      <c r="D998" s="67" t="s">
        <v>777</v>
      </c>
      <c r="E998" s="67"/>
      <c r="F998" s="67"/>
      <c r="G998" s="132" t="s">
        <v>236</v>
      </c>
      <c r="H998" s="67"/>
      <c r="I998" s="68">
        <v>11.97</v>
      </c>
      <c r="J998" s="74"/>
      <c r="K998" s="69">
        <f t="shared" ref="K998:K1004" si="15">J998*I998</f>
        <v>0</v>
      </c>
      <c r="Z998" s="131"/>
    </row>
    <row r="999" spans="1:26" s="56" customFormat="1" ht="14.4" x14ac:dyDescent="0.3">
      <c r="A999" s="66"/>
      <c r="B999" s="61" t="s">
        <v>1400</v>
      </c>
      <c r="C999" s="67" t="s">
        <v>776</v>
      </c>
      <c r="D999" s="67" t="s">
        <v>777</v>
      </c>
      <c r="E999" s="67"/>
      <c r="F999" s="67"/>
      <c r="G999" s="132" t="s">
        <v>1352</v>
      </c>
      <c r="H999" s="67"/>
      <c r="I999" s="68">
        <v>15.59</v>
      </c>
      <c r="J999" s="74"/>
      <c r="K999" s="69">
        <f t="shared" si="15"/>
        <v>0</v>
      </c>
      <c r="Z999" s="131"/>
    </row>
    <row r="1000" spans="1:26" s="56" customFormat="1" ht="14.4" x14ac:dyDescent="0.3">
      <c r="A1000" s="66"/>
      <c r="B1000" s="61" t="s">
        <v>1401</v>
      </c>
      <c r="C1000" s="67" t="s">
        <v>772</v>
      </c>
      <c r="D1000" s="67" t="s">
        <v>773</v>
      </c>
      <c r="E1000" s="67"/>
      <c r="F1000" s="67"/>
      <c r="G1000" s="132" t="s">
        <v>236</v>
      </c>
      <c r="H1000" s="67"/>
      <c r="I1000" s="68">
        <v>11.97</v>
      </c>
      <c r="J1000" s="74"/>
      <c r="K1000" s="69">
        <f t="shared" si="15"/>
        <v>0</v>
      </c>
      <c r="Z1000" s="131"/>
    </row>
    <row r="1001" spans="1:26" s="56" customFormat="1" ht="14.4" x14ac:dyDescent="0.3">
      <c r="A1001" s="66"/>
      <c r="B1001" s="61" t="s">
        <v>1402</v>
      </c>
      <c r="C1001" s="67" t="s">
        <v>772</v>
      </c>
      <c r="D1001" s="67" t="s">
        <v>773</v>
      </c>
      <c r="E1001" s="67"/>
      <c r="F1001" s="67"/>
      <c r="G1001" s="132" t="s">
        <v>1352</v>
      </c>
      <c r="H1001" s="67"/>
      <c r="I1001" s="68">
        <v>15.59</v>
      </c>
      <c r="J1001" s="74"/>
      <c r="K1001" s="69">
        <f t="shared" si="15"/>
        <v>0</v>
      </c>
      <c r="Z1001" s="131"/>
    </row>
    <row r="1002" spans="1:26" s="56" customFormat="1" ht="14.4" x14ac:dyDescent="0.3">
      <c r="A1002" s="66"/>
      <c r="B1002" s="61" t="s">
        <v>1403</v>
      </c>
      <c r="C1002" s="67" t="s">
        <v>267</v>
      </c>
      <c r="D1002" s="67" t="s">
        <v>268</v>
      </c>
      <c r="E1002" s="67"/>
      <c r="F1002" s="67"/>
      <c r="G1002" s="132" t="s">
        <v>236</v>
      </c>
      <c r="H1002" s="67"/>
      <c r="I1002" s="68">
        <v>10.37</v>
      </c>
      <c r="J1002" s="74"/>
      <c r="K1002" s="69">
        <f t="shared" si="15"/>
        <v>0</v>
      </c>
      <c r="Z1002" s="131"/>
    </row>
    <row r="1003" spans="1:26" s="56" customFormat="1" ht="14.4" x14ac:dyDescent="0.3">
      <c r="A1003" s="66"/>
      <c r="B1003" s="61" t="s">
        <v>1404</v>
      </c>
      <c r="C1003" s="67" t="s">
        <v>267</v>
      </c>
      <c r="D1003" s="67" t="s">
        <v>268</v>
      </c>
      <c r="E1003" s="67"/>
      <c r="F1003" s="67"/>
      <c r="G1003" s="132" t="s">
        <v>1352</v>
      </c>
      <c r="H1003" s="67"/>
      <c r="I1003" s="68">
        <v>11.17</v>
      </c>
      <c r="J1003" s="74"/>
      <c r="K1003" s="69">
        <f t="shared" si="15"/>
        <v>0</v>
      </c>
      <c r="Z1003" s="131"/>
    </row>
    <row r="1004" spans="1:26" s="56" customFormat="1" ht="14.4" x14ac:dyDescent="0.3">
      <c r="A1004" s="66"/>
      <c r="B1004" s="61" t="s">
        <v>1405</v>
      </c>
      <c r="C1004" s="67" t="s">
        <v>267</v>
      </c>
      <c r="D1004" s="67" t="s">
        <v>268</v>
      </c>
      <c r="E1004" s="67"/>
      <c r="F1004" s="67"/>
      <c r="G1004" s="132" t="s">
        <v>1353</v>
      </c>
      <c r="H1004" s="67"/>
      <c r="I1004" s="68">
        <v>11.97</v>
      </c>
      <c r="J1004" s="74"/>
      <c r="K1004" s="69">
        <f t="shared" si="15"/>
        <v>0</v>
      </c>
      <c r="Z1004" s="131"/>
    </row>
    <row r="1007" spans="1:26" ht="11.4" x14ac:dyDescent="0.2">
      <c r="C1007" s="62" t="s">
        <v>1220</v>
      </c>
    </row>
    <row r="1008" spans="1:26" ht="11.4" x14ac:dyDescent="0.2">
      <c r="C1008" s="62" t="s">
        <v>1221</v>
      </c>
    </row>
  </sheetData>
  <autoFilter ref="B36:K1004" xr:uid="{BBB9703F-A486-46DE-81C3-20B950813AC3}"/>
  <sortState xmlns:xlrd2="http://schemas.microsoft.com/office/spreadsheetml/2017/richdata2" ref="B37:K1004">
    <sortCondition ref="D37:D1004"/>
    <sortCondition ref="E37:E1004"/>
    <sortCondition ref="I37:I1004"/>
  </sortState>
  <mergeCells count="15">
    <mergeCell ref="L2:L4"/>
    <mergeCell ref="I12:J12"/>
    <mergeCell ref="E4:H4"/>
    <mergeCell ref="I8:J8"/>
    <mergeCell ref="I9:J9"/>
    <mergeCell ref="I10:J10"/>
    <mergeCell ref="I11:J11"/>
    <mergeCell ref="C23:E23"/>
    <mergeCell ref="C24:E24"/>
    <mergeCell ref="C34:I34"/>
    <mergeCell ref="I13:J13"/>
    <mergeCell ref="I14:J14"/>
    <mergeCell ref="I15:J15"/>
    <mergeCell ref="I16:J16"/>
    <mergeCell ref="I17:J17"/>
  </mergeCells>
  <conditionalFormatting sqref="A1:B1048576">
    <cfRule type="duplicateValues" dxfId="18" priority="7"/>
  </conditionalFormatting>
  <conditionalFormatting sqref="A34:B34">
    <cfRule type="duplicateValues" dxfId="17" priority="11"/>
  </conditionalFormatting>
  <conditionalFormatting sqref="B35:B1048576 B1:B33">
    <cfRule type="duplicateValues" dxfId="16" priority="18"/>
  </conditionalFormatting>
  <conditionalFormatting sqref="B37:B1004">
    <cfRule type="duplicateValues" dxfId="15" priority="230"/>
    <cfRule type="duplicateValues" dxfId="14" priority="231"/>
  </conditionalFormatting>
  <conditionalFormatting sqref="C9">
    <cfRule type="duplicateValues" dxfId="13" priority="9"/>
    <cfRule type="duplicateValues" dxfId="12" priority="10"/>
  </conditionalFormatting>
  <conditionalFormatting sqref="C10:C11">
    <cfRule type="duplicateValues" dxfId="11" priority="5"/>
    <cfRule type="duplicateValues" dxfId="10" priority="6"/>
  </conditionalFormatting>
  <conditionalFormatting sqref="C12:C13 C17 C35 C1 F2 C6:C8 D8:G11 D13:G13 C22:C26">
    <cfRule type="duplicateValues" dxfId="9" priority="21"/>
    <cfRule type="duplicateValues" dxfId="8" priority="22"/>
  </conditionalFormatting>
  <conditionalFormatting sqref="C19">
    <cfRule type="duplicateValues" dxfId="7" priority="1"/>
    <cfRule type="duplicateValues" dxfId="6" priority="2"/>
  </conditionalFormatting>
  <conditionalFormatting sqref="C27">
    <cfRule type="duplicateValues" dxfId="5" priority="14"/>
    <cfRule type="duplicateValues" dxfId="4" priority="15"/>
  </conditionalFormatting>
  <conditionalFormatting sqref="D14:G14">
    <cfRule type="duplicateValues" dxfId="3" priority="19"/>
    <cfRule type="duplicateValues" dxfId="2" priority="20"/>
  </conditionalFormatting>
  <conditionalFormatting sqref="G5">
    <cfRule type="containsText" dxfId="1" priority="12" operator="containsText" text="нет">
      <formula>NOT(ISERROR(SEARCH("нет",G5)))</formula>
    </cfRule>
    <cfRule type="iconSet" priority="13">
      <iconSet iconSet="3Symbols">
        <cfvo type="percent" val="0"/>
        <cfvo type="percent" val="33"/>
        <cfvo type="percent" val="67"/>
      </iconSet>
    </cfRule>
  </conditionalFormatting>
  <conditionalFormatting sqref="I9">
    <cfRule type="containsBlanks" dxfId="0" priority="3">
      <formula>LEN(TRIM(I9))=0</formula>
    </cfRule>
  </conditionalFormatting>
  <dataValidations count="3">
    <dataValidation type="list" allowBlank="1" showInputMessage="1" showErrorMessage="1" sqref="G5" xr:uid="{26701E6B-EBF0-4862-A90D-6D1BFAAB1903}">
      <formula1>"да,нет"</formula1>
    </dataValidation>
    <dataValidation type="custom" allowBlank="1" showInputMessage="1" showErrorMessage="1" errorTitle="PlantMarket" error="Пожалуйста, ознакомьтесь с условиями работы и подтвердите своё согласие с ними в шапке прайс-листа. _x000a_Также, укажите желаемый период выдачи и способ оплаты." sqref="J37:J1004" xr:uid="{514DFFBE-E20A-48BB-B453-F495F706141E}">
      <formula1>$G$5&lt;&gt;"нет"</formula1>
    </dataValidation>
    <dataValidation type="list" allowBlank="1" showInputMessage="1" showErrorMessage="1" sqref="I9:J9" xr:uid="{5E129702-003D-4532-B166-EFF208AA1CE2}">
      <formula1>$Z$17:$Z$26</formula1>
    </dataValidation>
  </dataValidations>
  <hyperlinks>
    <hyperlink ref="E4" location="'Условия работы'!A1" display="&gt;&gt;&gt; Условия работы &lt;&lt;&lt;" xr:uid="{3360F623-4737-4C69-A182-1AAB5D5AF324}"/>
    <hyperlink ref="L5" r:id="rId1" xr:uid="{0FE6584C-D1A7-4407-B4E5-2C5584D66752}"/>
    <hyperlink ref="E4:H4" location="'Условия работы '!R1C1" display="&gt;&gt;&gt; Условия работы &lt;&lt;&lt;" xr:uid="{E9048834-8FE7-4827-8E8F-68B6FEC410AA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35C1-5E92-4673-B675-AF05003FCEF6}">
  <dimension ref="B1:BH112"/>
  <sheetViews>
    <sheetView showGridLines="0" zoomScaleNormal="100" workbookViewId="0"/>
  </sheetViews>
  <sheetFormatPr defaultColWidth="9.21875" defaultRowHeight="14.4" x14ac:dyDescent="0.3"/>
  <cols>
    <col min="1" max="1" width="3.33203125" style="78" customWidth="1"/>
    <col min="2" max="2" width="5.88671875" style="78" customWidth="1"/>
    <col min="3" max="15" width="9.21875" style="78"/>
    <col min="16" max="16" width="10" style="78" customWidth="1"/>
    <col min="17" max="16384" width="9.21875" style="78"/>
  </cols>
  <sheetData>
    <row r="1" spans="2:16" ht="15" thickTop="1" x14ac:dyDescent="0.3">
      <c r="B1" s="75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7"/>
    </row>
    <row r="2" spans="2:16" x14ac:dyDescent="0.3">
      <c r="B2" s="79"/>
      <c r="P2" s="80"/>
    </row>
    <row r="3" spans="2:16" x14ac:dyDescent="0.3">
      <c r="B3" s="79"/>
      <c r="P3" s="80"/>
    </row>
    <row r="4" spans="2:16" x14ac:dyDescent="0.3">
      <c r="B4" s="79"/>
      <c r="P4" s="80"/>
    </row>
    <row r="5" spans="2:16" x14ac:dyDescent="0.3">
      <c r="B5" s="79"/>
      <c r="P5" s="80"/>
    </row>
    <row r="6" spans="2:16" s="83" customFormat="1" ht="16.5" customHeight="1" x14ac:dyDescent="0.25">
      <c r="B6" s="81"/>
      <c r="C6" s="82"/>
      <c r="P6" s="84"/>
    </row>
    <row r="7" spans="2:16" s="85" customFormat="1" ht="12" customHeight="1" x14ac:dyDescent="0.25">
      <c r="B7" s="81"/>
      <c r="C7" s="82"/>
      <c r="P7" s="86"/>
    </row>
    <row r="8" spans="2:16" ht="12" customHeight="1" x14ac:dyDescent="0.3">
      <c r="B8" s="79"/>
      <c r="C8" s="82"/>
      <c r="P8" s="80"/>
    </row>
    <row r="9" spans="2:16" ht="12" customHeight="1" x14ac:dyDescent="0.4">
      <c r="B9" s="87"/>
      <c r="C9" s="82"/>
      <c r="P9" s="80"/>
    </row>
    <row r="10" spans="2:16" ht="12" customHeight="1" x14ac:dyDescent="0.4">
      <c r="B10" s="87"/>
      <c r="C10" s="82"/>
      <c r="P10" s="80"/>
    </row>
    <row r="11" spans="2:16" ht="16.5" customHeight="1" x14ac:dyDescent="0.3">
      <c r="B11" s="79"/>
      <c r="P11" s="80"/>
    </row>
    <row r="12" spans="2:16" ht="20.25" customHeight="1" x14ac:dyDescent="0.3">
      <c r="B12" s="79"/>
      <c r="P12" s="80"/>
    </row>
    <row r="13" spans="2:16" s="90" customFormat="1" ht="17.25" customHeight="1" x14ac:dyDescent="0.25">
      <c r="B13" s="88" t="s">
        <v>1222</v>
      </c>
      <c r="C13" s="89" t="s">
        <v>1223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P13" s="91"/>
    </row>
    <row r="14" spans="2:16" s="96" customFormat="1" ht="15.6" x14ac:dyDescent="0.3">
      <c r="B14" s="92" t="s">
        <v>1224</v>
      </c>
      <c r="C14" s="93"/>
      <c r="D14" s="94"/>
      <c r="E14" s="94"/>
      <c r="F14" s="94"/>
      <c r="G14" s="94"/>
      <c r="H14" s="95" t="s">
        <v>1225</v>
      </c>
      <c r="I14" s="93"/>
      <c r="J14" s="94"/>
      <c r="K14" s="94"/>
      <c r="L14" s="94"/>
      <c r="M14" s="94"/>
      <c r="N14" s="94"/>
      <c r="P14" s="97"/>
    </row>
    <row r="15" spans="2:16" s="96" customFormat="1" x14ac:dyDescent="0.3">
      <c r="B15" s="98"/>
      <c r="C15" s="99" t="s">
        <v>1226</v>
      </c>
      <c r="D15" s="94"/>
      <c r="E15" s="94"/>
      <c r="F15" s="94"/>
      <c r="G15" s="94"/>
      <c r="H15" s="100" t="s">
        <v>1227</v>
      </c>
      <c r="I15" s="101" t="s">
        <v>1228</v>
      </c>
      <c r="J15" s="94"/>
      <c r="K15" s="94"/>
      <c r="L15" s="94"/>
      <c r="M15" s="94"/>
      <c r="N15" s="94"/>
      <c r="P15" s="97"/>
    </row>
    <row r="16" spans="2:16" s="96" customFormat="1" x14ac:dyDescent="0.3">
      <c r="B16" s="98"/>
      <c r="C16" s="99" t="s">
        <v>1229</v>
      </c>
      <c r="D16" s="94"/>
      <c r="E16" s="94"/>
      <c r="F16" s="94"/>
      <c r="G16" s="94"/>
      <c r="H16" s="100" t="s">
        <v>1227</v>
      </c>
      <c r="I16" s="101" t="s">
        <v>1230</v>
      </c>
      <c r="J16" s="94"/>
      <c r="K16" s="94"/>
      <c r="L16" s="94"/>
      <c r="M16" s="94"/>
      <c r="N16" s="94"/>
      <c r="P16" s="97"/>
    </row>
    <row r="17" spans="2:22" s="96" customFormat="1" x14ac:dyDescent="0.3">
      <c r="B17" s="98"/>
      <c r="C17" s="99" t="s">
        <v>1231</v>
      </c>
      <c r="D17" s="94"/>
      <c r="E17" s="94"/>
      <c r="F17" s="94"/>
      <c r="G17" s="94"/>
      <c r="H17" s="100" t="s">
        <v>1227</v>
      </c>
      <c r="I17" s="101" t="s">
        <v>1232</v>
      </c>
      <c r="J17" s="94"/>
      <c r="K17" s="94"/>
      <c r="L17" s="94"/>
      <c r="M17" s="94"/>
      <c r="N17" s="94"/>
      <c r="P17" s="97"/>
    </row>
    <row r="18" spans="2:22" s="96" customFormat="1" x14ac:dyDescent="0.3">
      <c r="B18" s="98"/>
      <c r="C18" s="99" t="s">
        <v>1233</v>
      </c>
      <c r="D18" s="94"/>
      <c r="E18" s="94"/>
      <c r="F18" s="94"/>
      <c r="G18" s="94"/>
      <c r="H18" s="100" t="s">
        <v>1227</v>
      </c>
      <c r="I18" s="101" t="s">
        <v>1234</v>
      </c>
      <c r="J18" s="94"/>
      <c r="K18" s="94"/>
      <c r="L18" s="94"/>
      <c r="M18" s="94"/>
      <c r="N18" s="94"/>
      <c r="P18" s="97"/>
      <c r="V18" s="102"/>
    </row>
    <row r="19" spans="2:22" x14ac:dyDescent="0.3">
      <c r="B19" s="103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P19" s="80"/>
    </row>
    <row r="20" spans="2:22" ht="15.6" x14ac:dyDescent="0.3">
      <c r="B20" s="88" t="s">
        <v>1222</v>
      </c>
      <c r="C20" s="89" t="s">
        <v>1235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P20" s="80"/>
    </row>
    <row r="21" spans="2:22" s="96" customFormat="1" x14ac:dyDescent="0.3">
      <c r="B21" s="98"/>
      <c r="C21" s="99" t="s">
        <v>1236</v>
      </c>
      <c r="D21" s="94"/>
      <c r="E21" s="94"/>
      <c r="F21" s="94"/>
      <c r="G21" s="94"/>
      <c r="H21" s="100"/>
      <c r="I21" s="101"/>
      <c r="J21" s="94"/>
      <c r="K21" s="94"/>
      <c r="L21" s="94"/>
      <c r="M21" s="94"/>
      <c r="N21" s="94"/>
      <c r="P21" s="97"/>
    </row>
    <row r="22" spans="2:22" x14ac:dyDescent="0.3">
      <c r="B22" s="103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P22" s="80"/>
    </row>
    <row r="23" spans="2:22" x14ac:dyDescent="0.3">
      <c r="B23" s="105"/>
      <c r="P23" s="80"/>
    </row>
    <row r="24" spans="2:22" x14ac:dyDescent="0.3">
      <c r="B24" s="105"/>
      <c r="P24" s="80"/>
    </row>
    <row r="25" spans="2:22" x14ac:dyDescent="0.3">
      <c r="B25" s="105"/>
      <c r="P25" s="80"/>
    </row>
    <row r="26" spans="2:22" s="108" customFormat="1" ht="15.6" x14ac:dyDescent="0.3">
      <c r="B26" s="106" t="s">
        <v>1222</v>
      </c>
      <c r="C26" s="107" t="s">
        <v>1237</v>
      </c>
      <c r="P26" s="109"/>
    </row>
    <row r="27" spans="2:22" x14ac:dyDescent="0.3">
      <c r="B27" s="105"/>
      <c r="C27" s="99" t="s">
        <v>1238</v>
      </c>
      <c r="P27" s="80"/>
    </row>
    <row r="28" spans="2:22" x14ac:dyDescent="0.3">
      <c r="B28" s="105"/>
      <c r="C28" s="99" t="s">
        <v>1239</v>
      </c>
      <c r="P28" s="80"/>
    </row>
    <row r="29" spans="2:22" s="108" customFormat="1" ht="15.6" x14ac:dyDescent="0.3">
      <c r="B29" s="106" t="s">
        <v>1222</v>
      </c>
      <c r="C29" s="107" t="s">
        <v>1240</v>
      </c>
      <c r="P29" s="109"/>
    </row>
    <row r="30" spans="2:22" s="112" customFormat="1" ht="45" customHeight="1" x14ac:dyDescent="0.3">
      <c r="B30" s="110" t="s">
        <v>1222</v>
      </c>
      <c r="C30" s="157" t="s">
        <v>1241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11"/>
    </row>
    <row r="31" spans="2:22" x14ac:dyDescent="0.3">
      <c r="B31" s="105"/>
      <c r="C31" s="158" t="s">
        <v>1242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80"/>
    </row>
    <row r="32" spans="2:22" ht="29.25" customHeight="1" x14ac:dyDescent="0.3">
      <c r="B32" s="105"/>
      <c r="C32" s="160" t="s">
        <v>1243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80"/>
    </row>
    <row r="33" spans="2:16" ht="30" customHeight="1" x14ac:dyDescent="0.3">
      <c r="B33" s="105"/>
      <c r="C33" s="160" t="s">
        <v>1244</v>
      </c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80"/>
    </row>
    <row r="34" spans="2:16" ht="29.25" customHeight="1" x14ac:dyDescent="0.3">
      <c r="B34" s="105"/>
      <c r="C34" s="158" t="s">
        <v>1245</v>
      </c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80"/>
    </row>
    <row r="35" spans="2:16" s="108" customFormat="1" ht="30.75" customHeight="1" x14ac:dyDescent="0.3">
      <c r="B35" s="110" t="s">
        <v>1222</v>
      </c>
      <c r="C35" s="157" t="s">
        <v>1246</v>
      </c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09"/>
    </row>
    <row r="36" spans="2:16" ht="29.25" customHeight="1" x14ac:dyDescent="0.3">
      <c r="B36" s="105"/>
      <c r="C36" s="158" t="s">
        <v>1247</v>
      </c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80"/>
    </row>
    <row r="37" spans="2:16" ht="29.25" customHeight="1" x14ac:dyDescent="0.3">
      <c r="B37" s="105"/>
      <c r="C37" s="158" t="s">
        <v>1248</v>
      </c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80"/>
    </row>
    <row r="38" spans="2:16" s="108" customFormat="1" ht="30.75" customHeight="1" x14ac:dyDescent="0.3">
      <c r="B38" s="110" t="s">
        <v>1222</v>
      </c>
      <c r="C38" s="157" t="s">
        <v>1249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09"/>
    </row>
    <row r="39" spans="2:16" x14ac:dyDescent="0.3">
      <c r="B39" s="105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80"/>
    </row>
    <row r="40" spans="2:16" x14ac:dyDescent="0.3">
      <c r="B40" s="105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80"/>
    </row>
    <row r="41" spans="2:16" x14ac:dyDescent="0.3">
      <c r="B41" s="105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80"/>
    </row>
    <row r="42" spans="2:16" ht="28.5" customHeight="1" x14ac:dyDescent="0.3">
      <c r="B42" s="110" t="s">
        <v>1222</v>
      </c>
      <c r="C42" s="157" t="s">
        <v>1250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80"/>
    </row>
    <row r="43" spans="2:16" s="112" customFormat="1" ht="30" customHeight="1" x14ac:dyDescent="0.3">
      <c r="B43" s="110" t="s">
        <v>1222</v>
      </c>
      <c r="C43" s="157" t="s">
        <v>1251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11"/>
    </row>
    <row r="44" spans="2:16" ht="30" customHeight="1" x14ac:dyDescent="0.3">
      <c r="B44" s="105"/>
      <c r="C44" s="158" t="s">
        <v>1252</v>
      </c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80"/>
    </row>
    <row r="45" spans="2:16" ht="29.25" customHeight="1" x14ac:dyDescent="0.3">
      <c r="B45" s="105"/>
      <c r="C45" s="158" t="s">
        <v>1253</v>
      </c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80"/>
    </row>
    <row r="46" spans="2:16" s="112" customFormat="1" ht="15" x14ac:dyDescent="0.3">
      <c r="B46" s="110" t="s">
        <v>1222</v>
      </c>
      <c r="C46" s="157" t="s">
        <v>1254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11"/>
    </row>
    <row r="47" spans="2:16" ht="44.25" customHeight="1" x14ac:dyDescent="0.3">
      <c r="B47" s="105"/>
      <c r="C47" s="158" t="s">
        <v>1255</v>
      </c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80"/>
    </row>
    <row r="48" spans="2:16" s="112" customFormat="1" ht="15" x14ac:dyDescent="0.3">
      <c r="B48" s="110" t="s">
        <v>1222</v>
      </c>
      <c r="C48" s="157" t="s">
        <v>1256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11"/>
    </row>
    <row r="49" spans="2:16" ht="29.25" customHeight="1" x14ac:dyDescent="0.3">
      <c r="B49" s="105"/>
      <c r="C49" s="158" t="s">
        <v>1257</v>
      </c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80"/>
    </row>
    <row r="50" spans="2:16" s="116" customFormat="1" ht="47.25" customHeight="1" x14ac:dyDescent="0.3">
      <c r="B50" s="114" t="s">
        <v>1222</v>
      </c>
      <c r="C50" s="157" t="s">
        <v>1258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15"/>
    </row>
    <row r="51" spans="2:16" ht="30.75" customHeight="1" x14ac:dyDescent="0.3">
      <c r="B51" s="105"/>
      <c r="C51" s="158" t="s">
        <v>1259</v>
      </c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80"/>
    </row>
    <row r="52" spans="2:16" ht="30.75" customHeight="1" x14ac:dyDescent="0.3">
      <c r="B52" s="105"/>
      <c r="C52" s="158" t="s">
        <v>1260</v>
      </c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80"/>
    </row>
    <row r="53" spans="2:16" ht="30.75" customHeight="1" x14ac:dyDescent="0.3">
      <c r="B53" s="105"/>
      <c r="C53" s="158" t="s">
        <v>1261</v>
      </c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80"/>
    </row>
    <row r="54" spans="2:16" ht="42" customHeight="1" x14ac:dyDescent="0.3">
      <c r="B54" s="110" t="s">
        <v>1222</v>
      </c>
      <c r="C54" s="157" t="s">
        <v>1262</v>
      </c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80"/>
    </row>
    <row r="55" spans="2:16" x14ac:dyDescent="0.3">
      <c r="B55" s="105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80"/>
    </row>
    <row r="56" spans="2:16" x14ac:dyDescent="0.3">
      <c r="B56" s="10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80"/>
    </row>
    <row r="57" spans="2:16" x14ac:dyDescent="0.3">
      <c r="B57" s="105"/>
      <c r="P57" s="80"/>
    </row>
    <row r="58" spans="2:16" x14ac:dyDescent="0.3">
      <c r="B58" s="105"/>
      <c r="P58" s="80"/>
    </row>
    <row r="59" spans="2:16" x14ac:dyDescent="0.3">
      <c r="B59" s="105"/>
      <c r="P59" s="80"/>
    </row>
    <row r="60" spans="2:16" ht="17.25" customHeight="1" x14ac:dyDescent="0.3">
      <c r="B60" s="110" t="s">
        <v>1222</v>
      </c>
      <c r="C60" s="157" t="s">
        <v>1263</v>
      </c>
      <c r="D60" s="157"/>
      <c r="E60" s="157"/>
      <c r="F60" s="157"/>
      <c r="G60" s="157"/>
      <c r="H60" s="157"/>
      <c r="I60" s="157"/>
      <c r="J60" s="157"/>
      <c r="K60" s="157"/>
      <c r="L60" s="157"/>
      <c r="M60" s="157"/>
      <c r="N60" s="157"/>
      <c r="O60" s="157"/>
      <c r="P60" s="80"/>
    </row>
    <row r="61" spans="2:16" ht="15" customHeight="1" x14ac:dyDescent="0.3">
      <c r="B61" s="105"/>
      <c r="C61" s="158" t="s">
        <v>1264</v>
      </c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80"/>
    </row>
    <row r="62" spans="2:16" s="119" customFormat="1" ht="15" customHeight="1" x14ac:dyDescent="0.25">
      <c r="B62" s="117"/>
      <c r="C62" s="158" t="s">
        <v>1265</v>
      </c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18"/>
    </row>
    <row r="63" spans="2:16" s="119" customFormat="1" ht="15" customHeight="1" x14ac:dyDescent="0.25">
      <c r="B63" s="117"/>
      <c r="C63" s="158" t="s">
        <v>1266</v>
      </c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18"/>
    </row>
    <row r="64" spans="2:16" ht="31.5" customHeight="1" x14ac:dyDescent="0.3">
      <c r="B64" s="110" t="s">
        <v>1222</v>
      </c>
      <c r="C64" s="157" t="s">
        <v>1267</v>
      </c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80"/>
    </row>
    <row r="65" spans="2:60" ht="31.5" customHeight="1" x14ac:dyDescent="0.3">
      <c r="B65" s="110"/>
      <c r="C65" s="158" t="s">
        <v>1268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80"/>
    </row>
    <row r="66" spans="2:60" ht="29.25" customHeight="1" x14ac:dyDescent="0.3">
      <c r="B66" s="110"/>
      <c r="C66" s="158" t="s">
        <v>1269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80"/>
    </row>
    <row r="67" spans="2:60" x14ac:dyDescent="0.3">
      <c r="B67" s="105"/>
      <c r="C67" s="158" t="s">
        <v>1270</v>
      </c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80"/>
    </row>
    <row r="68" spans="2:60" x14ac:dyDescent="0.3">
      <c r="B68" s="105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80"/>
    </row>
    <row r="69" spans="2:60" x14ac:dyDescent="0.3">
      <c r="B69" s="105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80"/>
    </row>
    <row r="70" spans="2:60" x14ac:dyDescent="0.3">
      <c r="B70" s="105"/>
      <c r="C70" s="113"/>
      <c r="D70" s="113"/>
      <c r="E70" s="113"/>
      <c r="F70" s="113"/>
      <c r="G70" s="113"/>
      <c r="H70" s="113"/>
      <c r="I70" s="113"/>
      <c r="J70" s="113"/>
      <c r="K70" s="113"/>
      <c r="L70" s="113"/>
      <c r="M70" s="113"/>
      <c r="N70" s="113"/>
      <c r="O70" s="113"/>
      <c r="P70" s="80"/>
    </row>
    <row r="71" spans="2:60" x14ac:dyDescent="0.3">
      <c r="B71" s="105"/>
      <c r="C71" s="113"/>
      <c r="D71" s="113"/>
      <c r="E71" s="113"/>
      <c r="F71" s="113"/>
      <c r="G71" s="113"/>
      <c r="H71" s="113"/>
      <c r="I71" s="113"/>
      <c r="J71" s="113"/>
      <c r="K71" s="113"/>
      <c r="L71" s="113"/>
      <c r="M71" s="113"/>
      <c r="N71" s="113"/>
      <c r="O71" s="113"/>
      <c r="P71" s="80"/>
    </row>
    <row r="72" spans="2:60" ht="45" customHeight="1" x14ac:dyDescent="0.3">
      <c r="B72" s="110" t="s">
        <v>1222</v>
      </c>
      <c r="C72" s="157" t="s">
        <v>1410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80"/>
    </row>
    <row r="73" spans="2:60" ht="29.25" customHeight="1" x14ac:dyDescent="0.3">
      <c r="B73" s="110"/>
      <c r="C73" s="158" t="s">
        <v>1271</v>
      </c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80"/>
    </row>
    <row r="74" spans="2:60" ht="15" x14ac:dyDescent="0.3">
      <c r="B74" s="110" t="s">
        <v>1222</v>
      </c>
      <c r="C74" s="157" t="s">
        <v>1272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80"/>
    </row>
    <row r="75" spans="2:60" ht="15" x14ac:dyDescent="0.3">
      <c r="B75" s="110"/>
      <c r="C75" s="158" t="s">
        <v>1273</v>
      </c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80"/>
    </row>
    <row r="76" spans="2:60" ht="59.25" customHeight="1" x14ac:dyDescent="0.3">
      <c r="B76" s="110"/>
      <c r="C76" s="158" t="s">
        <v>1274</v>
      </c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80"/>
      <c r="S76" s="159"/>
      <c r="T76" s="159"/>
      <c r="U76" s="159"/>
      <c r="V76" s="159"/>
      <c r="W76" s="159"/>
      <c r="X76" s="159"/>
      <c r="Y76" s="159"/>
      <c r="Z76" s="159"/>
      <c r="AA76" s="159"/>
      <c r="AB76" s="159"/>
      <c r="AC76" s="159"/>
      <c r="AD76" s="159"/>
      <c r="AE76" s="159"/>
      <c r="AF76" s="159"/>
      <c r="AG76" s="159"/>
      <c r="AH76" s="159"/>
      <c r="AI76" s="159"/>
      <c r="AJ76" s="159"/>
      <c r="AK76" s="159"/>
      <c r="AL76" s="159"/>
      <c r="AM76" s="159"/>
      <c r="AN76" s="159"/>
      <c r="AO76" s="159"/>
      <c r="AP76" s="159"/>
      <c r="AQ76" s="159"/>
      <c r="AR76" s="159"/>
      <c r="AS76" s="159"/>
      <c r="AT76" s="159"/>
      <c r="AU76" s="159"/>
      <c r="AV76" s="159"/>
      <c r="AW76" s="159"/>
      <c r="AX76" s="159"/>
      <c r="AY76" s="159"/>
      <c r="AZ76" s="159"/>
      <c r="BA76" s="159"/>
      <c r="BB76" s="159"/>
      <c r="BC76" s="159"/>
      <c r="BD76" s="159"/>
      <c r="BE76" s="159"/>
      <c r="BF76" s="159"/>
      <c r="BG76" s="159"/>
      <c r="BH76" s="159"/>
    </row>
    <row r="77" spans="2:60" x14ac:dyDescent="0.3">
      <c r="B77" s="105"/>
      <c r="C77" s="158" t="s">
        <v>1275</v>
      </c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80"/>
      <c r="S77" s="159"/>
      <c r="T77" s="159"/>
      <c r="U77" s="159"/>
      <c r="V77" s="159"/>
      <c r="W77" s="159"/>
      <c r="X77" s="159"/>
      <c r="Y77" s="159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</row>
    <row r="78" spans="2:60" x14ac:dyDescent="0.3">
      <c r="B78" s="105"/>
      <c r="C78" s="162" t="s">
        <v>1276</v>
      </c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80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</row>
    <row r="79" spans="2:60" x14ac:dyDescent="0.3">
      <c r="B79" s="105"/>
      <c r="C79" s="162" t="s">
        <v>1277</v>
      </c>
      <c r="D79" s="162"/>
      <c r="E79" s="162"/>
      <c r="F79" s="162"/>
      <c r="G79" s="162"/>
      <c r="H79" s="162"/>
      <c r="I79" s="162"/>
      <c r="J79" s="162"/>
      <c r="K79" s="162"/>
      <c r="L79" s="162"/>
      <c r="M79" s="162"/>
      <c r="N79" s="162"/>
      <c r="O79" s="162"/>
      <c r="P79" s="80"/>
      <c r="S79" s="159" t="s">
        <v>1278</v>
      </c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</row>
    <row r="80" spans="2:60" x14ac:dyDescent="0.3">
      <c r="B80" s="105"/>
      <c r="C80" s="160" t="s">
        <v>1279</v>
      </c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80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</row>
    <row r="81" spans="2:60" ht="30.75" customHeight="1" x14ac:dyDescent="0.3">
      <c r="B81" s="105"/>
      <c r="C81" s="158" t="s">
        <v>1280</v>
      </c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80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</row>
    <row r="82" spans="2:60" x14ac:dyDescent="0.3">
      <c r="B82" s="105"/>
      <c r="C82" s="158" t="s">
        <v>1281</v>
      </c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80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</row>
    <row r="83" spans="2:60" ht="45" customHeight="1" x14ac:dyDescent="0.3">
      <c r="B83" s="110" t="s">
        <v>1222</v>
      </c>
      <c r="C83" s="157" t="s">
        <v>1282</v>
      </c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80"/>
    </row>
    <row r="84" spans="2:60" ht="30" customHeight="1" x14ac:dyDescent="0.3">
      <c r="B84" s="105"/>
      <c r="C84" s="158" t="s">
        <v>1283</v>
      </c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80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</row>
    <row r="85" spans="2:60" ht="45" customHeight="1" x14ac:dyDescent="0.3">
      <c r="B85" s="105"/>
      <c r="C85" s="158" t="s">
        <v>1411</v>
      </c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80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</row>
    <row r="86" spans="2:60" x14ac:dyDescent="0.3">
      <c r="B86" s="105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8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</row>
    <row r="87" spans="2:60" x14ac:dyDescent="0.3">
      <c r="B87" s="105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8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</row>
    <row r="88" spans="2:60" x14ac:dyDescent="0.3">
      <c r="B88" s="105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8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</row>
    <row r="89" spans="2:60" x14ac:dyDescent="0.3">
      <c r="B89" s="105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8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</row>
    <row r="90" spans="2:60" ht="15" x14ac:dyDescent="0.3">
      <c r="B90" s="110" t="s">
        <v>1222</v>
      </c>
      <c r="C90" s="157" t="s">
        <v>1284</v>
      </c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80"/>
    </row>
    <row r="91" spans="2:60" x14ac:dyDescent="0.3">
      <c r="B91" s="79"/>
      <c r="P91" s="80"/>
    </row>
    <row r="92" spans="2:60" s="122" customFormat="1" ht="38.4" x14ac:dyDescent="1.25">
      <c r="B92" s="121" t="s">
        <v>1412</v>
      </c>
      <c r="P92" s="123"/>
    </row>
    <row r="93" spans="2:60" s="122" customFormat="1" ht="95.55" customHeight="1" x14ac:dyDescent="0.3">
      <c r="B93" s="124" t="s">
        <v>1222</v>
      </c>
      <c r="C93" s="156" t="s">
        <v>1413</v>
      </c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23"/>
    </row>
    <row r="94" spans="2:60" x14ac:dyDescent="0.3">
      <c r="B94" s="79"/>
      <c r="P94" s="80"/>
    </row>
    <row r="95" spans="2:60" x14ac:dyDescent="0.3">
      <c r="B95" s="79"/>
      <c r="P95" s="80"/>
    </row>
    <row r="96" spans="2:60" x14ac:dyDescent="0.3">
      <c r="B96" s="79"/>
      <c r="P96" s="80"/>
    </row>
    <row r="97" spans="2:16" x14ac:dyDescent="0.3">
      <c r="B97" s="79"/>
      <c r="P97" s="80"/>
    </row>
    <row r="98" spans="2:16" x14ac:dyDescent="0.3">
      <c r="B98" s="79"/>
      <c r="P98" s="80"/>
    </row>
    <row r="99" spans="2:16" x14ac:dyDescent="0.3">
      <c r="B99" s="79"/>
      <c r="P99" s="80"/>
    </row>
    <row r="100" spans="2:16" x14ac:dyDescent="0.3">
      <c r="B100" s="79"/>
      <c r="P100" s="80"/>
    </row>
    <row r="101" spans="2:16" x14ac:dyDescent="0.3">
      <c r="B101" s="79"/>
      <c r="P101" s="80"/>
    </row>
    <row r="102" spans="2:16" x14ac:dyDescent="0.3">
      <c r="B102" s="79"/>
      <c r="P102" s="80"/>
    </row>
    <row r="103" spans="2:16" x14ac:dyDescent="0.3">
      <c r="B103" s="79"/>
      <c r="P103" s="80"/>
    </row>
    <row r="104" spans="2:16" x14ac:dyDescent="0.3">
      <c r="B104" s="79"/>
      <c r="P104" s="80"/>
    </row>
    <row r="105" spans="2:16" x14ac:dyDescent="0.3">
      <c r="B105" s="79"/>
      <c r="P105" s="80"/>
    </row>
    <row r="106" spans="2:16" x14ac:dyDescent="0.3">
      <c r="B106" s="79"/>
      <c r="P106" s="80"/>
    </row>
    <row r="107" spans="2:16" x14ac:dyDescent="0.3">
      <c r="B107" s="79"/>
      <c r="P107" s="80"/>
    </row>
    <row r="108" spans="2:16" x14ac:dyDescent="0.3">
      <c r="B108" s="79"/>
      <c r="P108" s="80"/>
    </row>
    <row r="109" spans="2:16" x14ac:dyDescent="0.3">
      <c r="B109" s="79"/>
      <c r="P109" s="80"/>
    </row>
    <row r="110" spans="2:16" x14ac:dyDescent="0.3">
      <c r="B110" s="79"/>
      <c r="P110" s="80"/>
    </row>
    <row r="111" spans="2:16" ht="15" thickBot="1" x14ac:dyDescent="0.3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7"/>
    </row>
    <row r="112" spans="2:16" ht="15" thickTop="1" x14ac:dyDescent="0.3"/>
  </sheetData>
  <mergeCells count="56">
    <mergeCell ref="C35:O35"/>
    <mergeCell ref="C30:O30"/>
    <mergeCell ref="C31:O31"/>
    <mergeCell ref="C32:O32"/>
    <mergeCell ref="C33:O33"/>
    <mergeCell ref="C34:O34"/>
    <mergeCell ref="C50:O50"/>
    <mergeCell ref="C36:O36"/>
    <mergeCell ref="C37:O37"/>
    <mergeCell ref="C38:O38"/>
    <mergeCell ref="C42:O42"/>
    <mergeCell ref="C43:O43"/>
    <mergeCell ref="C44:O44"/>
    <mergeCell ref="C45:O45"/>
    <mergeCell ref="C46:O46"/>
    <mergeCell ref="C47:O47"/>
    <mergeCell ref="C48:O48"/>
    <mergeCell ref="C49:O49"/>
    <mergeCell ref="C66:O66"/>
    <mergeCell ref="C51:O51"/>
    <mergeCell ref="C52:O52"/>
    <mergeCell ref="C53:O53"/>
    <mergeCell ref="C54:O54"/>
    <mergeCell ref="C55:O55"/>
    <mergeCell ref="C60:O60"/>
    <mergeCell ref="C61:O61"/>
    <mergeCell ref="C62:O62"/>
    <mergeCell ref="C63:O63"/>
    <mergeCell ref="C64:O64"/>
    <mergeCell ref="C65:O65"/>
    <mergeCell ref="C79:O79"/>
    <mergeCell ref="S79:BH79"/>
    <mergeCell ref="C67:O67"/>
    <mergeCell ref="C72:O72"/>
    <mergeCell ref="C73:O73"/>
    <mergeCell ref="C74:O74"/>
    <mergeCell ref="C75:O75"/>
    <mergeCell ref="C76:O76"/>
    <mergeCell ref="S76:BH76"/>
    <mergeCell ref="C77:O77"/>
    <mergeCell ref="S77:BH77"/>
    <mergeCell ref="C78:O78"/>
    <mergeCell ref="S78:BH78"/>
    <mergeCell ref="C80:O80"/>
    <mergeCell ref="S80:BH80"/>
    <mergeCell ref="C81:O81"/>
    <mergeCell ref="S81:BH81"/>
    <mergeCell ref="C82:O82"/>
    <mergeCell ref="S82:BH82"/>
    <mergeCell ref="C93:O93"/>
    <mergeCell ref="C83:O83"/>
    <mergeCell ref="C84:O84"/>
    <mergeCell ref="S84:BH84"/>
    <mergeCell ref="C85:O85"/>
    <mergeCell ref="S85:BH85"/>
    <mergeCell ref="C90:O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2027</vt:lpstr>
      <vt:lpstr>Условия работы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PlantMarket;8-495-280-08-97</dc:creator>
  <cp:lastModifiedBy>Димитриева Наталья</cp:lastModifiedBy>
  <dcterms:created xsi:type="dcterms:W3CDTF">2023-09-01T10:55:08Z</dcterms:created>
  <dcterms:modified xsi:type="dcterms:W3CDTF">2026-08-26T08:14:13Z</dcterms:modified>
</cp:coreProperties>
</file>