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64011"/>
  <mc:AlternateContent xmlns:mc="http://schemas.openxmlformats.org/markup-compatibility/2006">
    <mc:Choice Requires="x15">
      <x15ac:absPath xmlns:x15ac="http://schemas.microsoft.com/office/spreadsheetml/2010/11/ac" url="C:\Users\DChuzhinova\Documents\Все прайс-листы\"/>
    </mc:Choice>
  </mc:AlternateContent>
  <bookViews>
    <workbookView xWindow="0" yWindow="0" windowWidth="23040" windowHeight="8835"/>
  </bookViews>
  <sheets>
    <sheet name="2021" sheetId="1" r:id="rId1"/>
    <sheet name="Условия работы" sheetId="2" r:id="rId2"/>
  </sheets>
  <externalReferences>
    <externalReference r:id="rId3"/>
  </externalReferences>
  <definedNames>
    <definedName name="_xlnm._FilterDatabase" localSheetId="0" hidden="1">'2021'!$A$20:$K$1974</definedName>
    <definedName name="ALVPRX">#REF!</definedName>
    <definedName name="COMPALV">#REF!</definedName>
    <definedName name="HYDNUM">#REF!</definedName>
    <definedName name="lil">#REF!</definedName>
    <definedName name="PDXCOMP">#REF!</definedName>
    <definedName name="PDXSPR">[1]PDX!#REF!</definedName>
    <definedName name="ROYAL">#REF!</definedName>
    <definedName name="tab">#REF!</definedName>
    <definedName name="tabt">'2021'!$B$20:$E$1974</definedName>
    <definedName name="tabtab">#REF!</definedName>
    <definedName name="tb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1351" i="1"/>
  <c r="K1352" i="1"/>
  <c r="K85" i="1"/>
  <c r="K83" i="1"/>
  <c r="K1381" i="1"/>
  <c r="K88" i="1"/>
  <c r="K89" i="1"/>
  <c r="K90" i="1"/>
  <c r="K91" i="1"/>
  <c r="K92" i="1"/>
  <c r="K93" i="1"/>
  <c r="K1382" i="1"/>
  <c r="K84" i="1"/>
  <c r="K96" i="1"/>
  <c r="K97" i="1"/>
  <c r="K98" i="1"/>
  <c r="K99" i="1"/>
  <c r="K100" i="1"/>
  <c r="K86" i="1"/>
  <c r="K87" i="1"/>
  <c r="K1383" i="1"/>
  <c r="K104" i="1"/>
  <c r="K105" i="1"/>
  <c r="K106" i="1"/>
  <c r="K107" i="1"/>
  <c r="K108" i="1"/>
  <c r="K109" i="1"/>
  <c r="K110" i="1"/>
  <c r="K111" i="1"/>
  <c r="K112" i="1"/>
  <c r="K113" i="1"/>
  <c r="K114" i="1"/>
  <c r="K115" i="1"/>
  <c r="K116" i="1"/>
  <c r="K117" i="1"/>
  <c r="K118" i="1"/>
  <c r="K119" i="1"/>
  <c r="K120" i="1"/>
  <c r="K121" i="1"/>
  <c r="K1384" i="1"/>
  <c r="K123" i="1"/>
  <c r="K124" i="1"/>
  <c r="K94" i="1"/>
  <c r="K95" i="1"/>
  <c r="K101"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02" i="1"/>
  <c r="K103" i="1"/>
  <c r="K122"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25" i="1"/>
  <c r="K126" i="1"/>
  <c r="K127" i="1"/>
  <c r="K188" i="1"/>
  <c r="K189" i="1"/>
  <c r="K190" i="1"/>
  <c r="K191" i="1"/>
  <c r="K192" i="1"/>
  <c r="K1424" i="1"/>
  <c r="K153" i="1"/>
  <c r="K142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154" i="1"/>
  <c r="K155" i="1"/>
  <c r="K245" i="1"/>
  <c r="K185"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186" i="1"/>
  <c r="K1426" i="1"/>
  <c r="K187" i="1"/>
  <c r="K193" i="1"/>
  <c r="K286" i="1"/>
  <c r="K287" i="1"/>
  <c r="K288" i="1"/>
  <c r="K289" i="1"/>
  <c r="K290" i="1"/>
  <c r="K291" i="1"/>
  <c r="K292" i="1"/>
  <c r="K293" i="1"/>
  <c r="K294" i="1"/>
  <c r="K295" i="1"/>
  <c r="K296" i="1"/>
  <c r="K297" i="1"/>
  <c r="K298" i="1"/>
  <c r="K299" i="1"/>
  <c r="K300" i="1"/>
  <c r="K301" i="1"/>
  <c r="K302" i="1"/>
  <c r="K303" i="1"/>
  <c r="K304" i="1"/>
  <c r="K305" i="1"/>
  <c r="K306" i="1"/>
  <c r="K307" i="1"/>
  <c r="K308" i="1"/>
  <c r="K309" i="1"/>
  <c r="K194" i="1"/>
  <c r="K195" i="1"/>
  <c r="K243" i="1"/>
  <c r="K244" i="1"/>
  <c r="K314" i="1"/>
  <c r="K315" i="1"/>
  <c r="K316" i="1"/>
  <c r="K317" i="1"/>
  <c r="K246" i="1"/>
  <c r="K1492" i="1"/>
  <c r="K282" i="1"/>
  <c r="K321" i="1"/>
  <c r="K322" i="1"/>
  <c r="K323" i="1"/>
  <c r="K324" i="1"/>
  <c r="K325" i="1"/>
  <c r="K326" i="1"/>
  <c r="K327" i="1"/>
  <c r="K328" i="1"/>
  <c r="K329" i="1"/>
  <c r="K283" i="1"/>
  <c r="K331" i="1"/>
  <c r="K332" i="1"/>
  <c r="K284" i="1"/>
  <c r="K285" i="1"/>
  <c r="K310" i="1"/>
  <c r="K336" i="1"/>
  <c r="K337" i="1"/>
  <c r="K338" i="1"/>
  <c r="K339" i="1"/>
  <c r="K340" i="1"/>
  <c r="K341" i="1"/>
  <c r="K342" i="1"/>
  <c r="K343" i="1"/>
  <c r="K311" i="1"/>
  <c r="K312" i="1"/>
  <c r="K313"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1493" i="1"/>
  <c r="K1550" i="1"/>
  <c r="K1551"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318" i="1"/>
  <c r="K319" i="1"/>
  <c r="K320" i="1"/>
  <c r="K457" i="1"/>
  <c r="K458" i="1"/>
  <c r="K459" i="1"/>
  <c r="K460" i="1"/>
  <c r="K461" i="1"/>
  <c r="K462" i="1"/>
  <c r="K463" i="1"/>
  <c r="K464" i="1"/>
  <c r="K465" i="1"/>
  <c r="K466" i="1"/>
  <c r="K467" i="1"/>
  <c r="K468" i="1"/>
  <c r="K469" i="1"/>
  <c r="K470" i="1"/>
  <c r="K471" i="1"/>
  <c r="K472" i="1"/>
  <c r="K473" i="1"/>
  <c r="K474" i="1"/>
  <c r="K475" i="1"/>
  <c r="K476" i="1"/>
  <c r="K477" i="1"/>
  <c r="K478" i="1"/>
  <c r="K330" i="1"/>
  <c r="K1552" i="1"/>
  <c r="K333" i="1"/>
  <c r="K334" i="1"/>
  <c r="K483" i="1"/>
  <c r="K484" i="1"/>
  <c r="K485" i="1"/>
  <c r="K486" i="1"/>
  <c r="K487" i="1"/>
  <c r="K488" i="1"/>
  <c r="K489" i="1"/>
  <c r="K490" i="1"/>
  <c r="K491" i="1"/>
  <c r="K492" i="1"/>
  <c r="K335" i="1"/>
  <c r="K1553"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344" i="1"/>
  <c r="K535" i="1"/>
  <c r="K536" i="1"/>
  <c r="K537" i="1"/>
  <c r="K538" i="1"/>
  <c r="K539" i="1"/>
  <c r="K540" i="1"/>
  <c r="K541" i="1"/>
  <c r="K542" i="1"/>
  <c r="K543" i="1"/>
  <c r="K544" i="1"/>
  <c r="K545" i="1"/>
  <c r="K546" i="1"/>
  <c r="K547" i="1"/>
  <c r="K548" i="1"/>
  <c r="K549" i="1"/>
  <c r="K550" i="1"/>
  <c r="K551" i="1"/>
  <c r="K552" i="1"/>
  <c r="K553" i="1"/>
  <c r="K554" i="1"/>
  <c r="K555" i="1"/>
  <c r="K556" i="1"/>
  <c r="K557" i="1"/>
  <c r="K558" i="1"/>
  <c r="K1607" i="1"/>
  <c r="K345" i="1"/>
  <c r="K1608" i="1"/>
  <c r="K346" i="1"/>
  <c r="K397" i="1"/>
  <c r="K398" i="1"/>
  <c r="K399"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454" i="1"/>
  <c r="K1609" i="1"/>
  <c r="K455"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456" i="1"/>
  <c r="K479" i="1"/>
  <c r="K480" i="1"/>
  <c r="K804" i="1"/>
  <c r="K805" i="1"/>
  <c r="K806" i="1"/>
  <c r="K807" i="1"/>
  <c r="K808" i="1"/>
  <c r="K809" i="1"/>
  <c r="K810" i="1"/>
  <c r="K811" i="1"/>
  <c r="K812" i="1"/>
  <c r="K813" i="1"/>
  <c r="K814" i="1"/>
  <c r="K815" i="1"/>
  <c r="K816" i="1"/>
  <c r="K817" i="1"/>
  <c r="K818" i="1"/>
  <c r="K819" i="1"/>
  <c r="K820" i="1"/>
  <c r="K481" i="1"/>
  <c r="K482" i="1"/>
  <c r="K493" i="1"/>
  <c r="K494" i="1"/>
  <c r="K825" i="1"/>
  <c r="K534" i="1"/>
  <c r="K559" i="1"/>
  <c r="K560" i="1"/>
  <c r="K561"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562" i="1"/>
  <c r="K563" i="1"/>
  <c r="K1610" i="1"/>
  <c r="K900" i="1"/>
  <c r="K1621" i="1"/>
  <c r="K564" i="1"/>
  <c r="K565" i="1"/>
  <c r="K702" i="1"/>
  <c r="K905" i="1"/>
  <c r="K906" i="1"/>
  <c r="K907" i="1"/>
  <c r="K908" i="1"/>
  <c r="K909" i="1"/>
  <c r="K910" i="1"/>
  <c r="K911" i="1"/>
  <c r="K912" i="1"/>
  <c r="K913" i="1"/>
  <c r="K703" i="1"/>
  <c r="K704" i="1"/>
  <c r="K801"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1622" i="1"/>
  <c r="K802" i="1"/>
  <c r="K1623" i="1"/>
  <c r="K162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803" i="1"/>
  <c r="K821" i="1"/>
  <c r="K822"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823" i="1"/>
  <c r="K824" i="1"/>
  <c r="K826" i="1"/>
  <c r="K827" i="1"/>
  <c r="K828" i="1"/>
  <c r="K82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897" i="1"/>
  <c r="K898" i="1"/>
  <c r="K899" i="1"/>
  <c r="K1144" i="1"/>
  <c r="K1145" i="1"/>
  <c r="K1146" i="1"/>
  <c r="K1147" i="1"/>
  <c r="K1148" i="1"/>
  <c r="K1149" i="1"/>
  <c r="K1150" i="1"/>
  <c r="K1151" i="1"/>
  <c r="K1152" i="1"/>
  <c r="K1153" i="1"/>
  <c r="K1154" i="1"/>
  <c r="K1155" i="1"/>
  <c r="K1156" i="1"/>
  <c r="K1627" i="1"/>
  <c r="K1158" i="1"/>
  <c r="K1628" i="1"/>
  <c r="K901" i="1"/>
  <c r="K902"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903" i="1"/>
  <c r="K904" i="1"/>
  <c r="K1254" i="1"/>
  <c r="K1255" i="1"/>
  <c r="K1256" i="1"/>
  <c r="K1257" i="1"/>
  <c r="K1258" i="1"/>
  <c r="K1259" i="1"/>
  <c r="K1260" i="1"/>
  <c r="K1261" i="1"/>
  <c r="K914" i="1"/>
  <c r="K1795" i="1"/>
  <c r="K1796"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797" i="1"/>
  <c r="K915" i="1"/>
  <c r="K1811"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916" i="1"/>
  <c r="K991" i="1"/>
  <c r="K992" i="1"/>
  <c r="K1338" i="1"/>
  <c r="K1339" i="1"/>
  <c r="K1340" i="1"/>
  <c r="K1341" i="1"/>
  <c r="K1342" i="1"/>
  <c r="K1343" i="1"/>
  <c r="K1344" i="1"/>
  <c r="K1345" i="1"/>
  <c r="K1346" i="1"/>
  <c r="K1347" i="1"/>
  <c r="K1348" i="1"/>
  <c r="K1349" i="1"/>
  <c r="K993" i="1"/>
  <c r="K1812" i="1"/>
  <c r="K994"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033" i="1"/>
  <c r="K1034" i="1"/>
  <c r="K1035" i="1"/>
  <c r="K10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085" i="1"/>
  <c r="K1813" i="1"/>
  <c r="K1837"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086" i="1"/>
  <c r="K1087"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088" i="1"/>
  <c r="K1089" i="1"/>
  <c r="K1141" i="1"/>
  <c r="K1142"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143" i="1"/>
  <c r="K1157" i="1"/>
  <c r="K1159" i="1"/>
  <c r="K1160" i="1"/>
  <c r="K1611" i="1"/>
  <c r="K1612" i="1"/>
  <c r="K1613" i="1"/>
  <c r="K1614" i="1"/>
  <c r="K1615" i="1"/>
  <c r="K1616" i="1"/>
  <c r="K1617" i="1"/>
  <c r="K1618" i="1"/>
  <c r="K1619" i="1"/>
  <c r="K1620" i="1"/>
  <c r="K1161" i="1"/>
  <c r="K1252" i="1"/>
  <c r="K1253" i="1"/>
  <c r="K1262" i="1"/>
  <c r="K1625" i="1"/>
  <c r="K1626" i="1"/>
  <c r="K1838" i="1"/>
  <c r="K1263"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839" i="1"/>
  <c r="K1885" i="1"/>
  <c r="K1886" i="1"/>
  <c r="K1798" i="1"/>
  <c r="K1799" i="1"/>
  <c r="K1800" i="1"/>
  <c r="K1801" i="1"/>
  <c r="K1802" i="1"/>
  <c r="K1803" i="1"/>
  <c r="K1804" i="1"/>
  <c r="K1805" i="1"/>
  <c r="K1806" i="1"/>
  <c r="K1807" i="1"/>
  <c r="K1808" i="1"/>
  <c r="K1809" i="1"/>
  <c r="K1810" i="1"/>
  <c r="K1887" i="1"/>
  <c r="K1264" i="1"/>
  <c r="K1308"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309" i="1"/>
  <c r="K1940" i="1"/>
  <c r="K1941"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942" i="1"/>
  <c r="K1310" i="1"/>
  <c r="K1335"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3" i="1"/>
  <c r="K1945" i="1"/>
  <c r="K1946" i="1"/>
  <c r="K1947" i="1"/>
  <c r="K1944" i="1"/>
  <c r="K1948" i="1"/>
  <c r="K1966" i="1"/>
  <c r="K1967" i="1"/>
  <c r="K1336" i="1"/>
  <c r="K1949" i="1"/>
  <c r="K1950" i="1"/>
  <c r="K1951" i="1"/>
  <c r="K1952" i="1"/>
  <c r="K1953" i="1"/>
  <c r="K1954" i="1"/>
  <c r="K1955" i="1"/>
  <c r="K1956" i="1"/>
  <c r="K1957" i="1"/>
  <c r="K1958" i="1"/>
  <c r="K1959" i="1"/>
  <c r="K1960" i="1"/>
  <c r="K1961" i="1"/>
  <c r="K1962" i="1"/>
  <c r="K1963" i="1"/>
  <c r="K1964" i="1"/>
  <c r="K1965" i="1"/>
  <c r="K1337" i="1"/>
  <c r="K1350" i="1"/>
  <c r="K1968" i="1"/>
  <c r="K1969" i="1"/>
  <c r="K1970" i="1"/>
  <c r="K1971" i="1"/>
  <c r="K1972" i="1"/>
  <c r="K1973" i="1"/>
  <c r="K1974" i="1"/>
  <c r="J11" i="1" l="1"/>
  <c r="J10" i="1"/>
  <c r="J9" i="1"/>
  <c r="J14" i="1" s="1"/>
  <c r="I9" i="1"/>
  <c r="I11" i="1" s="1"/>
  <c r="J12" i="1" l="1"/>
  <c r="J13" i="1" s="1"/>
  <c r="I10" i="1"/>
  <c r="J15" i="1"/>
  <c r="I12" i="1" l="1"/>
  <c r="I13" i="1" l="1"/>
  <c r="I14" i="1" s="1"/>
  <c r="I15" i="1" s="1"/>
</calcChain>
</file>

<file path=xl/sharedStrings.xml><?xml version="1.0" encoding="utf-8"?>
<sst xmlns="http://schemas.openxmlformats.org/spreadsheetml/2006/main" count="9852" uniqueCount="2589">
  <si>
    <t>Лилии в ящиках (Нидерланды) весна 2021</t>
  </si>
  <si>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</si>
  <si>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</si>
  <si>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</si>
  <si>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Адрес склада: Владимирская область, Киржачский район, пос. Знаменское</t>
  </si>
  <si>
    <t>Курс ЦБ РФ</t>
  </si>
  <si>
    <t>Выдача заказов:</t>
  </si>
  <si>
    <t>← Выберите неделю выдачи</t>
  </si>
  <si>
    <t>Количество ящиков</t>
  </si>
  <si>
    <t>Сумма за лилии</t>
  </si>
  <si>
    <t>Минимальный заказ на сорт: 1 ящик</t>
  </si>
  <si>
    <t>Сумма за охлаждение</t>
  </si>
  <si>
    <t>Общий минимальный заказ: 2 ящика</t>
  </si>
  <si>
    <t>Сумма заказа без скидки</t>
  </si>
  <si>
    <t>Упаковка бесплатно: пластиковый ящик  60 x 40 x 24 см</t>
  </si>
  <si>
    <t>Скидка</t>
  </si>
  <si>
    <t>Луковицы охлажденные:</t>
  </si>
  <si>
    <t>Итоговая сумма заказа</t>
  </si>
  <si>
    <t>Доплата за охлаждение в первую поставку 0 €/ящик, во вторую 0,6 €/ящик.</t>
  </si>
  <si>
    <t>Задаток при бронировании:  50%, доплата 50% за 3 недели до погрузки в Европе</t>
  </si>
  <si>
    <t>Оплата в рублях по курсу ЦБ РФ на дату зачисления</t>
  </si>
  <si>
    <t>Артикул</t>
  </si>
  <si>
    <t>Подвид</t>
  </si>
  <si>
    <t>Сорт</t>
  </si>
  <si>
    <t>Разбор</t>
  </si>
  <si>
    <t>Шт. в ящике</t>
  </si>
  <si>
    <r>
      <t xml:space="preserve">Заказ, </t>
    </r>
    <r>
      <rPr>
        <b/>
        <sz val="10.5"/>
        <color theme="1"/>
        <rFont val="Arial"/>
        <family val="2"/>
        <charset val="204"/>
      </rPr>
      <t>ящиков</t>
    </r>
  </si>
  <si>
    <t>Сумма, €</t>
  </si>
  <si>
    <t>87-91-0598</t>
  </si>
  <si>
    <t>Азиатская</t>
  </si>
  <si>
    <t>Abbeville's Pride</t>
  </si>
  <si>
    <t>12-14</t>
  </si>
  <si>
    <t>87-91-0880</t>
  </si>
  <si>
    <t>14-16</t>
  </si>
  <si>
    <t>87-91-1208</t>
  </si>
  <si>
    <t>16-18</t>
  </si>
  <si>
    <t>87-91-1528</t>
  </si>
  <si>
    <t>18-20</t>
  </si>
  <si>
    <t>87-91-0859</t>
  </si>
  <si>
    <t>Трубчатый гибрид</t>
  </si>
  <si>
    <t>African Queen</t>
  </si>
  <si>
    <t>87-91-1186</t>
  </si>
  <si>
    <t>87-91-1506</t>
  </si>
  <si>
    <t>87-91-1775</t>
  </si>
  <si>
    <t>87-94-0606</t>
  </si>
  <si>
    <t>Восточная</t>
  </si>
  <si>
    <t>After Eight</t>
  </si>
  <si>
    <t>87-94-0613</t>
  </si>
  <si>
    <t>87-94-0621</t>
  </si>
  <si>
    <t>87-94-0628</t>
  </si>
  <si>
    <t>87-94-1077</t>
  </si>
  <si>
    <t>Розовидная восточная</t>
  </si>
  <si>
    <t>Aisha</t>
  </si>
  <si>
    <t>87-94-1108</t>
  </si>
  <si>
    <t>87-94-1142</t>
  </si>
  <si>
    <t>87-94-1171</t>
  </si>
  <si>
    <t>87-94-1200</t>
  </si>
  <si>
    <t>20-22</t>
  </si>
  <si>
    <t>87-94-0708</t>
  </si>
  <si>
    <t>ЛА-гибрид</t>
  </si>
  <si>
    <t>Albidona</t>
  </si>
  <si>
    <t>87-94-0739</t>
  </si>
  <si>
    <t>87-94-0764</t>
  </si>
  <si>
    <t>Albufeira</t>
  </si>
  <si>
    <t>87-94-0765</t>
  </si>
  <si>
    <t>87-91-0827</t>
  </si>
  <si>
    <t>ОТ-гибрид</t>
  </si>
  <si>
    <t>Altari</t>
  </si>
  <si>
    <t>87-91-1132</t>
  </si>
  <si>
    <t>87-91-1448</t>
  </si>
  <si>
    <t>87-91-1720</t>
  </si>
  <si>
    <t>Amateras</t>
  </si>
  <si>
    <t>87-94-0710</t>
  </si>
  <si>
    <t>Amati</t>
  </si>
  <si>
    <t>87-94-0741</t>
  </si>
  <si>
    <t>87-94-0766</t>
  </si>
  <si>
    <t>Amiga</t>
  </si>
  <si>
    <t>87-91-0828</t>
  </si>
  <si>
    <t>Anastasia</t>
  </si>
  <si>
    <t>87-91-1133</t>
  </si>
  <si>
    <t>87-91-1449</t>
  </si>
  <si>
    <t>87-91-1721</t>
  </si>
  <si>
    <t>87-94-0640</t>
  </si>
  <si>
    <t>Angela</t>
  </si>
  <si>
    <t>87-94-1109</t>
  </si>
  <si>
    <t>87-94-1143</t>
  </si>
  <si>
    <t>87-94-1172</t>
  </si>
  <si>
    <t>87-94-1201</t>
  </si>
  <si>
    <t>87-94-1078</t>
  </si>
  <si>
    <t>Anouska</t>
  </si>
  <si>
    <t>87-94-1110</t>
  </si>
  <si>
    <t>87-94-1144</t>
  </si>
  <si>
    <t>87-94-1173</t>
  </si>
  <si>
    <t>87-94-1202</t>
  </si>
  <si>
    <t>87-91-0599</t>
  </si>
  <si>
    <t>Азиатская горшечная</t>
  </si>
  <si>
    <t>Antoinette</t>
  </si>
  <si>
    <t>87-91-0881</t>
  </si>
  <si>
    <t>87-91-1209</t>
  </si>
  <si>
    <t>87-91-0600</t>
  </si>
  <si>
    <t>Apricot Fudge</t>
  </si>
  <si>
    <t>87-91-0882</t>
  </si>
  <si>
    <t>87-91-1210</t>
  </si>
  <si>
    <t>87-91-1529</t>
  </si>
  <si>
    <t>87-91-0774</t>
  </si>
  <si>
    <t>Мартагон</t>
  </si>
  <si>
    <t>Arabian Knight</t>
  </si>
  <si>
    <t>87-91-1067</t>
  </si>
  <si>
    <t>87-91-1383</t>
  </si>
  <si>
    <t>Arbatax</t>
  </si>
  <si>
    <t>87-91-0980</t>
  </si>
  <si>
    <t>87-91-1300</t>
  </si>
  <si>
    <t>87-91-0698</t>
  </si>
  <si>
    <t>Arcachon</t>
  </si>
  <si>
    <t>87-91-1301</t>
  </si>
  <si>
    <t>87-91-1601</t>
  </si>
  <si>
    <t>87-91-0787</t>
  </si>
  <si>
    <t>Arletta (Zanloretta)</t>
  </si>
  <si>
    <t>87-91-0699</t>
  </si>
  <si>
    <t>Armandale</t>
  </si>
  <si>
    <t>87-91-0982</t>
  </si>
  <si>
    <t>87-91-1302</t>
  </si>
  <si>
    <t>87-91-1602</t>
  </si>
  <si>
    <t>87-91-0700</t>
  </si>
  <si>
    <t>Arriba</t>
  </si>
  <si>
    <t>87-94-0769</t>
  </si>
  <si>
    <t>87-94-0255</t>
  </si>
  <si>
    <t>Arvandrud</t>
  </si>
  <si>
    <t>87-94-0347</t>
  </si>
  <si>
    <t>87-94-0424</t>
  </si>
  <si>
    <t>87-94-0486</t>
  </si>
  <si>
    <t>Asterian</t>
  </si>
  <si>
    <t>87-91-1672</t>
  </si>
  <si>
    <t>87-91-0788</t>
  </si>
  <si>
    <t>Auratum (Gold Band)</t>
  </si>
  <si>
    <t>87-91-1081</t>
  </si>
  <si>
    <t>87-91-1397</t>
  </si>
  <si>
    <t>87-91-1673</t>
  </si>
  <si>
    <t>87-91-0592</t>
  </si>
  <si>
    <t>АО-гибрид</t>
  </si>
  <si>
    <t>Avalon Sunset</t>
  </si>
  <si>
    <t>87-91-0874</t>
  </si>
  <si>
    <t>87-91-1202</t>
  </si>
  <si>
    <t>87-91-1522</t>
  </si>
  <si>
    <t>87-94-0861</t>
  </si>
  <si>
    <t>Avigner</t>
  </si>
  <si>
    <t>87-94-0311</t>
  </si>
  <si>
    <t>87-94-0389</t>
  </si>
  <si>
    <t>87-94-0457</t>
  </si>
  <si>
    <t>87-91-0984</t>
  </si>
  <si>
    <t>Aygo</t>
  </si>
  <si>
    <t>87-91-1303</t>
  </si>
  <si>
    <t>87-91-1603</t>
  </si>
  <si>
    <t>87-91-0789</t>
  </si>
  <si>
    <t>Bacardi</t>
  </si>
  <si>
    <t>87-94-0225</t>
  </si>
  <si>
    <t>87-94-0312</t>
  </si>
  <si>
    <t>87-91-1674</t>
  </si>
  <si>
    <t>87-94-0458</t>
  </si>
  <si>
    <t>87-91-1398</t>
  </si>
  <si>
    <t>Bacardi IMP</t>
  </si>
  <si>
    <t>Bach</t>
  </si>
  <si>
    <t>87-91-1604</t>
  </si>
  <si>
    <t>87-91-0790</t>
  </si>
  <si>
    <t>Baferrari</t>
  </si>
  <si>
    <t>87-91-1082</t>
  </si>
  <si>
    <t>87-91-1399</t>
  </si>
  <si>
    <t>87-91-1675</t>
  </si>
  <si>
    <t>87-91-0601</t>
  </si>
  <si>
    <t>Bald Eagle</t>
  </si>
  <si>
    <t>87-91-0883</t>
  </si>
  <si>
    <t>87-91-1211</t>
  </si>
  <si>
    <t>87-91-1530</t>
  </si>
  <si>
    <t>87-91-0702</t>
  </si>
  <si>
    <t>Beau Soleil</t>
  </si>
  <si>
    <t>87-91-0986</t>
  </si>
  <si>
    <t>87-91-1305</t>
  </si>
  <si>
    <t>87-91-1605</t>
  </si>
  <si>
    <t>87-91-0791</t>
  </si>
  <si>
    <t>Beautytrend</t>
  </si>
  <si>
    <t>87-91-1083</t>
  </si>
  <si>
    <t>87-91-1400</t>
  </si>
  <si>
    <t>87-91-1676</t>
  </si>
  <si>
    <t>87-91-0829</t>
  </si>
  <si>
    <t>Beijing Moon</t>
  </si>
  <si>
    <t>87-91-1134</t>
  </si>
  <si>
    <t>87-91-1450</t>
  </si>
  <si>
    <t>87-91-1722</t>
  </si>
  <si>
    <t>87-94-0256</t>
  </si>
  <si>
    <t>Bellamonte</t>
  </si>
  <si>
    <t>87-94-0348</t>
  </si>
  <si>
    <t>87-94-0425</t>
  </si>
  <si>
    <t>87-94-0487</t>
  </si>
  <si>
    <t>Bellville</t>
  </si>
  <si>
    <t>87-94-0488</t>
  </si>
  <si>
    <t>87-94-0227</t>
  </si>
  <si>
    <t>Benson</t>
  </si>
  <si>
    <t>87-94-0314</t>
  </si>
  <si>
    <t>87-94-0392</t>
  </si>
  <si>
    <t>87-94-0460</t>
  </si>
  <si>
    <t>87-91-0703</t>
  </si>
  <si>
    <t>Bentley</t>
  </si>
  <si>
    <t>87-91-0987</t>
  </si>
  <si>
    <t>87-91-1306</t>
  </si>
  <si>
    <t>87-91-1606</t>
  </si>
  <si>
    <t>87-91-0830</t>
  </si>
  <si>
    <t>Beverly Dreams</t>
  </si>
  <si>
    <t>87-91-1136</t>
  </si>
  <si>
    <t>87-91-1452</t>
  </si>
  <si>
    <t>87-91-1724</t>
  </si>
  <si>
    <t>87-94-0853</t>
  </si>
  <si>
    <t>Big Smile</t>
  </si>
  <si>
    <t>87-94-0862</t>
  </si>
  <si>
    <t>87-94-0883</t>
  </si>
  <si>
    <t>87-94-0903</t>
  </si>
  <si>
    <t>87-91-0868</t>
  </si>
  <si>
    <t>Видовой гибрид</t>
  </si>
  <si>
    <t>Black Beauty</t>
  </si>
  <si>
    <t>87-91-1195</t>
  </si>
  <si>
    <t>87-91-1515</t>
  </si>
  <si>
    <t>87-91-1784</t>
  </si>
  <si>
    <t>87-91-0602</t>
  </si>
  <si>
    <t>Blacklist (P485)</t>
  </si>
  <si>
    <t>87-91-0884</t>
  </si>
  <si>
    <t>87-91-1212</t>
  </si>
  <si>
    <t>87-91-1531</t>
  </si>
  <si>
    <t>87-91-0704</t>
  </si>
  <si>
    <t>Boardwalk</t>
  </si>
  <si>
    <t>87-91-0988</t>
  </si>
  <si>
    <t>87-91-1307</t>
  </si>
  <si>
    <t>87-91-1607</t>
  </si>
  <si>
    <t>Bombastic</t>
  </si>
  <si>
    <t>87-91-0792</t>
  </si>
  <si>
    <t>Bowl of Beauty</t>
  </si>
  <si>
    <t>87-91-1085</t>
  </si>
  <si>
    <t>87-91-1402</t>
  </si>
  <si>
    <t>87-91-1678</t>
  </si>
  <si>
    <t>87-94-0715</t>
  </si>
  <si>
    <t>Brindisi</t>
  </si>
  <si>
    <t>87-91-0989</t>
  </si>
  <si>
    <t>87-91-1608</t>
  </si>
  <si>
    <t>87-94-0819</t>
  </si>
  <si>
    <t>87-94-0864</t>
  </si>
  <si>
    <t>Budapest</t>
  </si>
  <si>
    <t>87-94-0315</t>
  </si>
  <si>
    <t>87-94-0393</t>
  </si>
  <si>
    <t>87-91-1137</t>
  </si>
  <si>
    <t>Budlight</t>
  </si>
  <si>
    <t>87-91-1453</t>
  </si>
  <si>
    <t>87-91-1725</t>
  </si>
  <si>
    <t>87-91-0603</t>
  </si>
  <si>
    <t>Buzzer</t>
  </si>
  <si>
    <t>87-91-0885</t>
  </si>
  <si>
    <t>87-91-1213</t>
  </si>
  <si>
    <t>87-94-0229</t>
  </si>
  <si>
    <t>Cabella</t>
  </si>
  <si>
    <t>87-94-0317</t>
  </si>
  <si>
    <t>87-94-0395</t>
  </si>
  <si>
    <t>87-91-0990</t>
  </si>
  <si>
    <t>Caesars Palace</t>
  </si>
  <si>
    <t>87-91-1309</t>
  </si>
  <si>
    <t>87-91-1609</t>
  </si>
  <si>
    <t>87-94-0939</t>
  </si>
  <si>
    <t>Candy Club</t>
  </si>
  <si>
    <t>87-94-0955</t>
  </si>
  <si>
    <t>87-94-0427</t>
  </si>
  <si>
    <t>87-94-0489</t>
  </si>
  <si>
    <t>87-91-0705</t>
  </si>
  <si>
    <t>Cantello (Akron)</t>
  </si>
  <si>
    <t>87-91-0991</t>
  </si>
  <si>
    <t>87-94-0021</t>
  </si>
  <si>
    <t>Carbonero</t>
  </si>
  <si>
    <t>87-94-0350</t>
  </si>
  <si>
    <t>87-94-0428</t>
  </si>
  <si>
    <t>87-94-0093</t>
  </si>
  <si>
    <t>87-91-0769</t>
  </si>
  <si>
    <t>Длинноцветковый гибрид</t>
  </si>
  <si>
    <t>Carpino</t>
  </si>
  <si>
    <t>87-91-1062</t>
  </si>
  <si>
    <t>87-91-1379</t>
  </si>
  <si>
    <t>87-91-1669</t>
  </si>
  <si>
    <t>87-91-0793</t>
  </si>
  <si>
    <t>Casa Blanca</t>
  </si>
  <si>
    <t>87-91-1086</t>
  </si>
  <si>
    <t>87-91-1403</t>
  </si>
  <si>
    <t>87-91-1679</t>
  </si>
  <si>
    <t>87-91-0604</t>
  </si>
  <si>
    <t>Cascavel</t>
  </si>
  <si>
    <t>87-91-0886</t>
  </si>
  <si>
    <t>87-94-0230</t>
  </si>
  <si>
    <t>Castellani</t>
  </si>
  <si>
    <t>87-94-0318</t>
  </si>
  <si>
    <t>87-94-0905</t>
  </si>
  <si>
    <t>87-94-0865</t>
  </si>
  <si>
    <t>Catemaco</t>
  </si>
  <si>
    <t>87-94-0319</t>
  </si>
  <si>
    <t>87-94-0396</t>
  </si>
  <si>
    <t>87-94-0464</t>
  </si>
  <si>
    <t>87-94-0866</t>
  </si>
  <si>
    <t>Catone</t>
  </si>
  <si>
    <t>87-94-0320</t>
  </si>
  <si>
    <t>87-94-0397</t>
  </si>
  <si>
    <t>87-94-0923</t>
  </si>
  <si>
    <t>Cavalia</t>
  </si>
  <si>
    <t>87-94-0279</t>
  </si>
  <si>
    <t>87-94-0820</t>
  </si>
  <si>
    <t>87-91-0605</t>
  </si>
  <si>
    <t>Cavoli</t>
  </si>
  <si>
    <t>87-91-0887</t>
  </si>
  <si>
    <t>87-91-1214</t>
  </si>
  <si>
    <t>87-91-1532</t>
  </si>
  <si>
    <t>87-94-1079</t>
  </si>
  <si>
    <t>Celina</t>
  </si>
  <si>
    <t>87-94-1111</t>
  </si>
  <si>
    <t>87-94-1145</t>
  </si>
  <si>
    <t>87-94-1174</t>
  </si>
  <si>
    <t>87-94-1203</t>
  </si>
  <si>
    <t>87-91-0707</t>
  </si>
  <si>
    <t>Cesare Zanlaces</t>
  </si>
  <si>
    <t>87-91-0993</t>
  </si>
  <si>
    <t>87-91-1311</t>
  </si>
  <si>
    <t>87-91-1611</t>
  </si>
  <si>
    <t>87-91-0593</t>
  </si>
  <si>
    <t>Child in Time</t>
  </si>
  <si>
    <t>87-91-0875</t>
  </si>
  <si>
    <t>87-91-1203</t>
  </si>
  <si>
    <t>87-91-1523</t>
  </si>
  <si>
    <t>87-91-0606</t>
  </si>
  <si>
    <t>Chocolate Event</t>
  </si>
  <si>
    <t>87-91-0888</t>
  </si>
  <si>
    <t>87-91-1215</t>
  </si>
  <si>
    <t>87-91-1533</t>
  </si>
  <si>
    <t>87-94-1080</t>
  </si>
  <si>
    <t>Ciara</t>
  </si>
  <si>
    <t>87-94-1112</t>
  </si>
  <si>
    <t>87-94-1146</t>
  </si>
  <si>
    <t>87-94-1175</t>
  </si>
  <si>
    <t>87-94-1204</t>
  </si>
  <si>
    <t>87-94-1081</t>
  </si>
  <si>
    <t>Clarissa</t>
  </si>
  <si>
    <t>87-94-1113</t>
  </si>
  <si>
    <t>87-94-0655</t>
  </si>
  <si>
    <t>87-94-1176</t>
  </si>
  <si>
    <t>87-94-1205</t>
  </si>
  <si>
    <t>87-91-0775</t>
  </si>
  <si>
    <t>Claude Shride</t>
  </si>
  <si>
    <t>87-91-1068</t>
  </si>
  <si>
    <t>87-91-1384</t>
  </si>
  <si>
    <t>Colares</t>
  </si>
  <si>
    <t>87-91-0994</t>
  </si>
  <si>
    <t>87-94-0821</t>
  </si>
  <si>
    <t>87-91-0794</t>
  </si>
  <si>
    <t>Coldplay</t>
  </si>
  <si>
    <t>87-91-1087</t>
  </si>
  <si>
    <t>87-91-1404</t>
  </si>
  <si>
    <t>87-94-0231</t>
  </si>
  <si>
    <t>Companion</t>
  </si>
  <si>
    <t>87-94-0321</t>
  </si>
  <si>
    <t>87-94-0398</t>
  </si>
  <si>
    <t>87-94-0924</t>
  </si>
  <si>
    <t>87-94-0258</t>
  </si>
  <si>
    <t>Competition</t>
  </si>
  <si>
    <t>87-94-0351</t>
  </si>
  <si>
    <t>87-94-0429</t>
  </si>
  <si>
    <t>87-94-0491</t>
  </si>
  <si>
    <t>87-94-0259</t>
  </si>
  <si>
    <t>Conca D'or</t>
  </si>
  <si>
    <t>87-94-0352</t>
  </si>
  <si>
    <t>87-94-0430</t>
  </si>
  <si>
    <t>87-94-0492</t>
  </si>
  <si>
    <t>87-91-0995</t>
  </si>
  <si>
    <t>Corallo Beach</t>
  </si>
  <si>
    <t>87-91-1313</t>
  </si>
  <si>
    <t>87-91-1613</t>
  </si>
  <si>
    <t>87-91-0831</t>
  </si>
  <si>
    <t>Corcovado</t>
  </si>
  <si>
    <t>87-94-0023</t>
  </si>
  <si>
    <t>87-94-0353</t>
  </si>
  <si>
    <t>87-94-0431</t>
  </si>
  <si>
    <t>87-94-0493</t>
  </si>
  <si>
    <t>Corleone</t>
  </si>
  <si>
    <t>87-91-0607</t>
  </si>
  <si>
    <t>Corsage</t>
  </si>
  <si>
    <t>87-91-0889</t>
  </si>
  <si>
    <t>87-91-1216</t>
  </si>
  <si>
    <t>87-91-1534</t>
  </si>
  <si>
    <t>Cortona</t>
  </si>
  <si>
    <t>87-91-0997</t>
  </si>
  <si>
    <t>87-91-1615</t>
  </si>
  <si>
    <t>87-94-0885</t>
  </si>
  <si>
    <t>Corvara</t>
  </si>
  <si>
    <t>87-94-0906</t>
  </si>
  <si>
    <t>87-94-0925</t>
  </si>
  <si>
    <t>87-91-0711</t>
  </si>
  <si>
    <t>Couplet Zanlacoup</t>
  </si>
  <si>
    <t>87-91-0998</t>
  </si>
  <si>
    <t>87-91-1316</t>
  </si>
  <si>
    <t>87-91-1616</t>
  </si>
  <si>
    <t>87-91-0712</t>
  </si>
  <si>
    <t>Courier</t>
  </si>
  <si>
    <t>87-91-1317</t>
  </si>
  <si>
    <t>87-91-1617</t>
  </si>
  <si>
    <t>Crystal Blanca</t>
  </si>
  <si>
    <t>87-94-0466</t>
  </si>
  <si>
    <t>87-91-0795</t>
  </si>
  <si>
    <t>Curiosity</t>
  </si>
  <si>
    <t>87-91-1089</t>
  </si>
  <si>
    <t>87-91-1406</t>
  </si>
  <si>
    <t>87-91-1681</t>
  </si>
  <si>
    <t>87-91-0608</t>
  </si>
  <si>
    <t>Curitiba</t>
  </si>
  <si>
    <t>87-91-0890</t>
  </si>
  <si>
    <t>87-91-0832</t>
  </si>
  <si>
    <t>Dalian</t>
  </si>
  <si>
    <t>87-94-0494</t>
  </si>
  <si>
    <t>87-94-1082</t>
  </si>
  <si>
    <t>Dalinda</t>
  </si>
  <si>
    <t>87-94-1114</t>
  </si>
  <si>
    <t>87-94-1147</t>
  </si>
  <si>
    <t>87-94-1177</t>
  </si>
  <si>
    <t>87-94-1206</t>
  </si>
  <si>
    <t>87-94-0833</t>
  </si>
  <si>
    <t>Dancing Lady</t>
  </si>
  <si>
    <t>87-94-0834</t>
  </si>
  <si>
    <t>87-94-0838</t>
  </si>
  <si>
    <t>87-94-0842</t>
  </si>
  <si>
    <t>87-91-0609</t>
  </si>
  <si>
    <t>Dark Secret</t>
  </si>
  <si>
    <t>87-91-0891</t>
  </si>
  <si>
    <t>87-91-1217</t>
  </si>
  <si>
    <t>87-91-1535</t>
  </si>
  <si>
    <t>87-91-0833</t>
  </si>
  <si>
    <t>Debby</t>
  </si>
  <si>
    <t>87-91-1141</t>
  </si>
  <si>
    <t>87-91-1457</t>
  </si>
  <si>
    <t>87-91-1728</t>
  </si>
  <si>
    <t>87-94-0641</t>
  </si>
  <si>
    <t>Dejima</t>
  </si>
  <si>
    <t>87-94-1115</t>
  </si>
  <si>
    <t>87-94-1148</t>
  </si>
  <si>
    <t>87-94-0693</t>
  </si>
  <si>
    <t>87-94-1207</t>
  </si>
  <si>
    <t>87-91-0713</t>
  </si>
  <si>
    <t>Desert Inn</t>
  </si>
  <si>
    <t>87-91-1000</t>
  </si>
  <si>
    <t>87-91-1318</t>
  </si>
  <si>
    <t>87-91-1618</t>
  </si>
  <si>
    <t>87-91-1090</t>
  </si>
  <si>
    <t>Dizzy</t>
  </si>
  <si>
    <t>87-91-1407</t>
  </si>
  <si>
    <t>87-91-1682</t>
  </si>
  <si>
    <t>87-91-1458</t>
  </si>
  <si>
    <t>Donacion</t>
  </si>
  <si>
    <t>87-91-1729</t>
  </si>
  <si>
    <t>87-94-1083</t>
  </si>
  <si>
    <t>Doria</t>
  </si>
  <si>
    <t>87-94-1116</t>
  </si>
  <si>
    <t>87-94-1149</t>
  </si>
  <si>
    <t>87-94-1178</t>
  </si>
  <si>
    <t>87-94-1208</t>
  </si>
  <si>
    <t>87-94-0135</t>
  </si>
  <si>
    <t>Doroso</t>
  </si>
  <si>
    <t>87-94-0191</t>
  </si>
  <si>
    <t>87-94-0282</t>
  </si>
  <si>
    <t>87-91-0610</t>
  </si>
  <si>
    <t>Double Sensation</t>
  </si>
  <si>
    <t>87-91-0892</t>
  </si>
  <si>
    <t>87-91-1218</t>
  </si>
  <si>
    <t>87-91-1536</t>
  </si>
  <si>
    <t>87-91-0796</t>
  </si>
  <si>
    <t>Dreamline</t>
  </si>
  <si>
    <t>87-91-1091</t>
  </si>
  <si>
    <t>87-91-1408</t>
  </si>
  <si>
    <t>87-91-1683</t>
  </si>
  <si>
    <t>87-91-1092</t>
  </si>
  <si>
    <t>Dynamite</t>
  </si>
  <si>
    <t>87-91-1409</t>
  </si>
  <si>
    <t>87-91-0714</t>
  </si>
  <si>
    <t>Dynamix</t>
  </si>
  <si>
    <t>87-91-1001</t>
  </si>
  <si>
    <t>87-91-1319</t>
  </si>
  <si>
    <t>87-91-1619</t>
  </si>
  <si>
    <t>87-91-0834</t>
  </si>
  <si>
    <t>Eastern Moon</t>
  </si>
  <si>
    <t>87-91-1142</t>
  </si>
  <si>
    <t>87-91-1459</t>
  </si>
  <si>
    <t>87-91-1730</t>
  </si>
  <si>
    <t>87-91-0611</t>
  </si>
  <si>
    <t>Азиатская (беспыльцовая)</t>
  </si>
  <si>
    <t>Easy Beat</t>
  </si>
  <si>
    <t>87-91-0893</t>
  </si>
  <si>
    <t>87-91-1219</t>
  </si>
  <si>
    <t>87-91-1537</t>
  </si>
  <si>
    <t>87-91-0612</t>
  </si>
  <si>
    <t>Easy Dance</t>
  </si>
  <si>
    <t>87-91-0894</t>
  </si>
  <si>
    <t>87-91-1220</t>
  </si>
  <si>
    <t>87-91-1538</t>
  </si>
  <si>
    <t>87-91-0613</t>
  </si>
  <si>
    <t>Easy Dream</t>
  </si>
  <si>
    <t>87-91-0895</t>
  </si>
  <si>
    <t>87-91-1221</t>
  </si>
  <si>
    <t>87-91-1539</t>
  </si>
  <si>
    <t>87-91-0614</t>
  </si>
  <si>
    <t>Easy Fantasy</t>
  </si>
  <si>
    <t>87-91-0896</t>
  </si>
  <si>
    <t>87-91-1222</t>
  </si>
  <si>
    <t>87-91-1540</t>
  </si>
  <si>
    <t>87-91-0615</t>
  </si>
  <si>
    <t>Easy Love</t>
  </si>
  <si>
    <t>87-91-0897</t>
  </si>
  <si>
    <t>87-91-1223</t>
  </si>
  <si>
    <t>87-91-1541</t>
  </si>
  <si>
    <t>87-91-0616</t>
  </si>
  <si>
    <t>Easy Spot</t>
  </si>
  <si>
    <t>87-91-0898</t>
  </si>
  <si>
    <t>87-91-1224</t>
  </si>
  <si>
    <t>87-91-1542</t>
  </si>
  <si>
    <t>87-91-0617</t>
  </si>
  <si>
    <t>Easy Sun</t>
  </si>
  <si>
    <t>87-91-0899</t>
  </si>
  <si>
    <t>87-91-1225</t>
  </si>
  <si>
    <t>87-91-1543</t>
  </si>
  <si>
    <t>87-91-0618</t>
  </si>
  <si>
    <t>Easy Vanilla</t>
  </si>
  <si>
    <t>87-91-0900</t>
  </si>
  <si>
    <t>87-91-1226</t>
  </si>
  <si>
    <t>87-91-1544</t>
  </si>
  <si>
    <t>87-91-0619</t>
  </si>
  <si>
    <t>Easy Waltz</t>
  </si>
  <si>
    <t>87-91-0901</t>
  </si>
  <si>
    <t>87-91-1227</t>
  </si>
  <si>
    <t>87-91-1545</t>
  </si>
  <si>
    <t>87-91-0620</t>
  </si>
  <si>
    <t>Easy Whisper</t>
  </si>
  <si>
    <t>87-91-0902</t>
  </si>
  <si>
    <t>87-91-1228</t>
  </si>
  <si>
    <t>87-91-1546</t>
  </si>
  <si>
    <t>87-94-1084</t>
  </si>
  <si>
    <t>Editha</t>
  </si>
  <si>
    <t>87-94-1117</t>
  </si>
  <si>
    <t>87-94-1150</t>
  </si>
  <si>
    <t>87-94-1179</t>
  </si>
  <si>
    <t>87-94-1209</t>
  </si>
  <si>
    <t>87-94-0137</t>
  </si>
  <si>
    <t>El Divo</t>
  </si>
  <si>
    <t>87-94-0193</t>
  </si>
  <si>
    <t>87-94-0284</t>
  </si>
  <si>
    <t>87-94-0800</t>
  </si>
  <si>
    <t>Eldoret</t>
  </si>
  <si>
    <t>87-94-0495</t>
  </si>
  <si>
    <t>87-94-0642</t>
  </si>
  <si>
    <t>Elena</t>
  </si>
  <si>
    <t>87-94-1118</t>
  </si>
  <si>
    <t>87-94-0657</t>
  </si>
  <si>
    <t>87-94-0667</t>
  </si>
  <si>
    <t>87-94-1210</t>
  </si>
  <si>
    <t>87-91-0621</t>
  </si>
  <si>
    <t>Elodie</t>
  </si>
  <si>
    <t>87-91-0903</t>
  </si>
  <si>
    <t>87-91-1229</t>
  </si>
  <si>
    <t>87-91-1547</t>
  </si>
  <si>
    <t>87-94-0718</t>
  </si>
  <si>
    <t>Eniac</t>
  </si>
  <si>
    <t>87-94-0746</t>
  </si>
  <si>
    <t>87-94-0774</t>
  </si>
  <si>
    <t>87-94-0801</t>
  </si>
  <si>
    <t>87-91-0797</t>
  </si>
  <si>
    <t>Восточная горшечная</t>
  </si>
  <si>
    <t>Entertainer</t>
  </si>
  <si>
    <t>87-91-1093</t>
  </si>
  <si>
    <t>87-91-1410</t>
  </si>
  <si>
    <t>87-91-1684</t>
  </si>
  <si>
    <t>87-91-0716</t>
  </si>
  <si>
    <t>Ercolano</t>
  </si>
  <si>
    <t>87-91-1003</t>
  </si>
  <si>
    <t>87-91-1321</t>
  </si>
  <si>
    <t>87-91-1621</t>
  </si>
  <si>
    <t>Eremo</t>
  </si>
  <si>
    <t>87-91-1004</t>
  </si>
  <si>
    <t>87-94-0822</t>
  </si>
  <si>
    <t>87-94-1085</t>
  </si>
  <si>
    <t>Esra</t>
  </si>
  <si>
    <t>87-94-1119</t>
  </si>
  <si>
    <t>87-94-1151</t>
  </si>
  <si>
    <t>87-94-1180</t>
  </si>
  <si>
    <t>87-94-1211</t>
  </si>
  <si>
    <t>87-91-0718</t>
  </si>
  <si>
    <t>Excalibur</t>
  </si>
  <si>
    <t>87-91-1005</t>
  </si>
  <si>
    <t>87-91-1323</t>
  </si>
  <si>
    <t>87-91-1623</t>
  </si>
  <si>
    <t>Eyeliner</t>
  </si>
  <si>
    <t>87-91-1006</t>
  </si>
  <si>
    <t>87-94-0286</t>
  </si>
  <si>
    <t>87-94-0376</t>
  </si>
  <si>
    <t>87-91-0776</t>
  </si>
  <si>
    <t>Fairy Morning</t>
  </si>
  <si>
    <t>87-91-1069</t>
  </si>
  <si>
    <t>87-91-1385</t>
  </si>
  <si>
    <t>87-94-0140</t>
  </si>
  <si>
    <t>Fangio</t>
  </si>
  <si>
    <t>87-94-0196</t>
  </si>
  <si>
    <t>87-94-0287</t>
  </si>
  <si>
    <t>87-94-0719</t>
  </si>
  <si>
    <t>Farinella</t>
  </si>
  <si>
    <t>87-94-0747</t>
  </si>
  <si>
    <t>87-91-0720</t>
  </si>
  <si>
    <t>Fashion Show</t>
  </si>
  <si>
    <t>87-91-1007</t>
  </si>
  <si>
    <t>87-91-1325</t>
  </si>
  <si>
    <t>87-91-1625</t>
  </si>
  <si>
    <t>87-91-0622</t>
  </si>
  <si>
    <t>Fata Morgana</t>
  </si>
  <si>
    <t>87-91-0904</t>
  </si>
  <si>
    <t>87-91-1230</t>
  </si>
  <si>
    <t>87-91-1548</t>
  </si>
  <si>
    <t>87-94-0940</t>
  </si>
  <si>
    <t>Felino</t>
  </si>
  <si>
    <t>87-94-0356</t>
  </si>
  <si>
    <t>87-94-0434</t>
  </si>
  <si>
    <t>87-94-0496</t>
  </si>
  <si>
    <t>87-94-0867</t>
  </si>
  <si>
    <t>Fenice</t>
  </si>
  <si>
    <t>87-94-0886</t>
  </si>
  <si>
    <t>87-94-0907</t>
  </si>
  <si>
    <t>87-94-0926</t>
  </si>
  <si>
    <t>87-94-0233</t>
  </si>
  <si>
    <t>Ferrero</t>
  </si>
  <si>
    <t>87-94-0324</t>
  </si>
  <si>
    <t>87-94-0401</t>
  </si>
  <si>
    <t>87-94-0467</t>
  </si>
  <si>
    <t>87-94-0166</t>
  </si>
  <si>
    <t>Firebolt</t>
  </si>
  <si>
    <t>87-94-0234</t>
  </si>
  <si>
    <t>87-94-0325</t>
  </si>
  <si>
    <t>87-94-0402</t>
  </si>
  <si>
    <t>87-94-0927</t>
  </si>
  <si>
    <t>87-94-0262</t>
  </si>
  <si>
    <t>Flashpoint</t>
  </si>
  <si>
    <t>87-94-0357</t>
  </si>
  <si>
    <t>87-94-0435</t>
  </si>
  <si>
    <t>87-94-0497</t>
  </si>
  <si>
    <t>Flavia</t>
  </si>
  <si>
    <t>87-94-0956</t>
  </si>
  <si>
    <t>87-94-0970</t>
  </si>
  <si>
    <t>87-94-0983</t>
  </si>
  <si>
    <t>87-91-0721</t>
  </si>
  <si>
    <t>Flemington</t>
  </si>
  <si>
    <t>87-91-1008</t>
  </si>
  <si>
    <t>87-91-1326</t>
  </si>
  <si>
    <t>87-91-1626</t>
  </si>
  <si>
    <t>87-91-0623</t>
  </si>
  <si>
    <t>Flore Pleno</t>
  </si>
  <si>
    <t>87-91-0905</t>
  </si>
  <si>
    <t>87-91-1231</t>
  </si>
  <si>
    <t>87-91-1549</t>
  </si>
  <si>
    <t>87-91-0624</t>
  </si>
  <si>
    <t>Forever Linda</t>
  </si>
  <si>
    <t>87-91-0906</t>
  </si>
  <si>
    <t>87-91-1232</t>
  </si>
  <si>
    <t>87-91-1550</t>
  </si>
  <si>
    <t>87-91-0625</t>
  </si>
  <si>
    <t>Forever Summer</t>
  </si>
  <si>
    <t>87-91-0907</t>
  </si>
  <si>
    <t>87-91-1233</t>
  </si>
  <si>
    <t>87-91-1551</t>
  </si>
  <si>
    <t>87-91-0626</t>
  </si>
  <si>
    <t>Forever Susan</t>
  </si>
  <si>
    <t>87-91-0908</t>
  </si>
  <si>
    <t>87-91-1234</t>
  </si>
  <si>
    <t>87-91-1552</t>
  </si>
  <si>
    <t>87-94-0141</t>
  </si>
  <si>
    <t>Forza Red</t>
  </si>
  <si>
    <t>87-91-1009</t>
  </si>
  <si>
    <t>87-91-1627</t>
  </si>
  <si>
    <t>Francesca</t>
  </si>
  <si>
    <t>87-94-0823</t>
  </si>
  <si>
    <t>87-91-1462</t>
  </si>
  <si>
    <t>Franson</t>
  </si>
  <si>
    <t>87-91-1732</t>
  </si>
  <si>
    <t>87-91-0772</t>
  </si>
  <si>
    <t>ЛО-гибрид</t>
  </si>
  <si>
    <t>Fredo</t>
  </si>
  <si>
    <t>87-91-1065</t>
  </si>
  <si>
    <t>87-91-1381</t>
  </si>
  <si>
    <t>87-91-1671</t>
  </si>
  <si>
    <t>87-94-0748</t>
  </si>
  <si>
    <t>Fregona</t>
  </si>
  <si>
    <t>87-94-0775</t>
  </si>
  <si>
    <t>87-91-0723</t>
  </si>
  <si>
    <t>Fremont</t>
  </si>
  <si>
    <t>87-91-1011</t>
  </si>
  <si>
    <t>87-91-1329</t>
  </si>
  <si>
    <t>87-91-1629</t>
  </si>
  <si>
    <t>87-91-0835</t>
  </si>
  <si>
    <t>Friso</t>
  </si>
  <si>
    <t>87-91-1145</t>
  </si>
  <si>
    <t>87-91-1463</t>
  </si>
  <si>
    <t>87-91-1733</t>
  </si>
  <si>
    <t>87-94-0942</t>
  </si>
  <si>
    <t>Frontera</t>
  </si>
  <si>
    <t>87-94-0957</t>
  </si>
  <si>
    <t>87-94-0436</t>
  </si>
  <si>
    <t>87-94-0498</t>
  </si>
  <si>
    <t>87-91-0724</t>
  </si>
  <si>
    <t>Funny Girl</t>
  </si>
  <si>
    <t>87-91-1012</t>
  </si>
  <si>
    <t>87-91-1330</t>
  </si>
  <si>
    <t>87-91-1630</t>
  </si>
  <si>
    <t>87-91-1183</t>
  </si>
  <si>
    <t>Межвидовый гибрид</t>
  </si>
  <si>
    <t>Fusion</t>
  </si>
  <si>
    <t>87-91-1503</t>
  </si>
  <si>
    <t>87-91-1773</t>
  </si>
  <si>
    <t>87-94-0943</t>
  </si>
  <si>
    <t>Galibier</t>
  </si>
  <si>
    <t>87-94-0958</t>
  </si>
  <si>
    <t>87-94-0971</t>
  </si>
  <si>
    <t>87-94-0984</t>
  </si>
  <si>
    <t>87-91-0798</t>
  </si>
  <si>
    <t>Garden Party</t>
  </si>
  <si>
    <t>87-91-1094</t>
  </si>
  <si>
    <t>87-91-1411</t>
  </si>
  <si>
    <t>87-91-1685</t>
  </si>
  <si>
    <t>87-91-1146</t>
  </si>
  <si>
    <t>Genzano</t>
  </si>
  <si>
    <t>87-91-1464</t>
  </si>
  <si>
    <t>87-91-1734</t>
  </si>
  <si>
    <t>87-94-0846</t>
  </si>
  <si>
    <t>Gizmo</t>
  </si>
  <si>
    <t>87-94-0847</t>
  </si>
  <si>
    <t>87-94-0848</t>
  </si>
  <si>
    <t>87-94-0849</t>
  </si>
  <si>
    <t>87-94-0850</t>
  </si>
  <si>
    <t>87-91-0770</t>
  </si>
  <si>
    <t>Global Harmony</t>
  </si>
  <si>
    <t>87-91-1063</t>
  </si>
  <si>
    <t>87-91-0627</t>
  </si>
  <si>
    <t>Gold Twin</t>
  </si>
  <si>
    <t>87-91-0909</t>
  </si>
  <si>
    <t>87-91-1235</t>
  </si>
  <si>
    <t>87-91-1553</t>
  </si>
  <si>
    <t>87-91-0628</t>
  </si>
  <si>
    <t>Golden Matrix</t>
  </si>
  <si>
    <t>87-91-0910</t>
  </si>
  <si>
    <t>87-91-1236</t>
  </si>
  <si>
    <t>87-91-0860</t>
  </si>
  <si>
    <t>Golden Splendour</t>
  </si>
  <si>
    <t>87-91-1187</t>
  </si>
  <si>
    <t>87-91-1507</t>
  </si>
  <si>
    <t>87-91-1776</t>
  </si>
  <si>
    <t>87-91-0725</t>
  </si>
  <si>
    <t>Golden Stone</t>
  </si>
  <si>
    <t>87-91-1013</t>
  </si>
  <si>
    <t>87-91-1331</t>
  </si>
  <si>
    <t>87-91-1631</t>
  </si>
  <si>
    <t>87-91-0726</t>
  </si>
  <si>
    <t>Golden Tycoon</t>
  </si>
  <si>
    <t>87-91-1014</t>
  </si>
  <si>
    <t>87-91-1332</t>
  </si>
  <si>
    <t>87-91-1632</t>
  </si>
  <si>
    <t>87-91-1147</t>
  </si>
  <si>
    <t>Gracefull</t>
  </si>
  <si>
    <t>87-91-1465</t>
  </si>
  <si>
    <t>87-91-1735</t>
  </si>
  <si>
    <t>87-91-0799</t>
  </si>
  <si>
    <t>Grand Amour</t>
  </si>
  <si>
    <t>87-91-1095</t>
  </si>
  <si>
    <t>87-91-1412</t>
  </si>
  <si>
    <t>87-91-1686</t>
  </si>
  <si>
    <t>87-91-1148</t>
  </si>
  <si>
    <t>Guardia</t>
  </si>
  <si>
    <t>87-91-1466</t>
  </si>
  <si>
    <t>87-91-1736</t>
  </si>
  <si>
    <t>87-91-0777</t>
  </si>
  <si>
    <t>Guinea Gold</t>
  </si>
  <si>
    <t>87-91-1070</t>
  </si>
  <si>
    <t>87-91-1386</t>
  </si>
  <si>
    <t>87-91-0629</t>
  </si>
  <si>
    <t>Gwen</t>
  </si>
  <si>
    <t>87-91-0911</t>
  </si>
  <si>
    <t>87-91-1237</t>
  </si>
  <si>
    <t>87-91-0800</t>
  </si>
  <si>
    <t>Hachi (P492)</t>
  </si>
  <si>
    <t>87-91-1096</t>
  </si>
  <si>
    <t>87-91-1413</t>
  </si>
  <si>
    <t>87-91-1687</t>
  </si>
  <si>
    <t>87-91-0630</t>
  </si>
  <si>
    <t>Happy Memories</t>
  </si>
  <si>
    <t>87-91-0912</t>
  </si>
  <si>
    <t>87-91-1238</t>
  </si>
  <si>
    <t>87-91-1554</t>
  </si>
  <si>
    <t>87-91-0727</t>
  </si>
  <si>
    <t>Hardrock</t>
  </si>
  <si>
    <t>87-91-1015</t>
  </si>
  <si>
    <t>87-91-1333</t>
  </si>
  <si>
    <t>87-91-1633</t>
  </si>
  <si>
    <t>87-91-0869</t>
  </si>
  <si>
    <t>Henryi</t>
  </si>
  <si>
    <t>87-91-1196</t>
  </si>
  <si>
    <t>87-91-1516</t>
  </si>
  <si>
    <t>87-91-1785</t>
  </si>
  <si>
    <t>87-91-1016</t>
  </si>
  <si>
    <t>Herenica</t>
  </si>
  <si>
    <t>87-91-1334</t>
  </si>
  <si>
    <t>87-91-1634</t>
  </si>
  <si>
    <t>87-91-0836</t>
  </si>
  <si>
    <t>High Tea</t>
  </si>
  <si>
    <t>87-91-1149</t>
  </si>
  <si>
    <t>87-91-1467</t>
  </si>
  <si>
    <t>87-91-1737</t>
  </si>
  <si>
    <t>87-91-0728</t>
  </si>
  <si>
    <t>Hinault</t>
  </si>
  <si>
    <t>87-91-1017</t>
  </si>
  <si>
    <t>87-91-1335</t>
  </si>
  <si>
    <t>87-94-0235</t>
  </si>
  <si>
    <t>Homerus</t>
  </si>
  <si>
    <t>87-94-0326</t>
  </si>
  <si>
    <t>87-94-0403</t>
  </si>
  <si>
    <t>87-94-0468</t>
  </si>
  <si>
    <t>87-94-0143</t>
  </si>
  <si>
    <t>Honesty</t>
  </si>
  <si>
    <t>87-94-0200</t>
  </si>
  <si>
    <t>87-94-0291</t>
  </si>
  <si>
    <t>87-91-1635</t>
  </si>
  <si>
    <t>87-91-1150</t>
  </si>
  <si>
    <t>Honeymoon</t>
  </si>
  <si>
    <t>87-91-1468</t>
  </si>
  <si>
    <t>87-91-1738</t>
  </si>
  <si>
    <t>87-91-0594</t>
  </si>
  <si>
    <t>Hotel California</t>
  </si>
  <si>
    <t>87-91-0876</t>
  </si>
  <si>
    <t>87-91-1204</t>
  </si>
  <si>
    <t>87-91-1524</t>
  </si>
  <si>
    <t>87-91-0801</t>
  </si>
  <si>
    <t>Hotline</t>
  </si>
  <si>
    <t>87-91-1097</t>
  </si>
  <si>
    <t>87-91-1414</t>
  </si>
  <si>
    <t>87-91-1688</t>
  </si>
  <si>
    <t>87-91-0729</t>
  </si>
  <si>
    <t>Hyde Park</t>
  </si>
  <si>
    <t>87-91-1019</t>
  </si>
  <si>
    <t>87-91-1337</t>
  </si>
  <si>
    <t>87-91-1636</t>
  </si>
  <si>
    <t>87-94-0144</t>
  </si>
  <si>
    <t>Idaho</t>
  </si>
  <si>
    <t>87-94-0201</t>
  </si>
  <si>
    <t>87-94-0292</t>
  </si>
  <si>
    <t>87-91-0631</t>
  </si>
  <si>
    <t>Ilse</t>
  </si>
  <si>
    <t>87-91-0913</t>
  </si>
  <si>
    <t>87-91-1239</t>
  </si>
  <si>
    <t>Indian Summerset</t>
  </si>
  <si>
    <t>87-91-1020</t>
  </si>
  <si>
    <t>87-94-0236</t>
  </si>
  <si>
    <t>Indiana</t>
  </si>
  <si>
    <t>87-94-0327</t>
  </si>
  <si>
    <t>87-94-0404</t>
  </si>
  <si>
    <t>87-94-0469</t>
  </si>
  <si>
    <t>87-91-0632</t>
  </si>
  <si>
    <t>Inuvik</t>
  </si>
  <si>
    <t>87-91-0914</t>
  </si>
  <si>
    <t>87-91-1240</t>
  </si>
  <si>
    <t>87-94-1086</t>
  </si>
  <si>
    <t>Isabella</t>
  </si>
  <si>
    <t>87-94-1120</t>
  </si>
  <si>
    <t>87-94-0658</t>
  </si>
  <si>
    <t>87-94-0668</t>
  </si>
  <si>
    <t>87-94-0678</t>
  </si>
  <si>
    <t>87-94-1087</t>
  </si>
  <si>
    <t>Jasmina</t>
  </si>
  <si>
    <t>87-94-1121</t>
  </si>
  <si>
    <t>87-94-1152</t>
  </si>
  <si>
    <t>87-94-1181</t>
  </si>
  <si>
    <t>87-94-1212</t>
  </si>
  <si>
    <t>87-94-0167</t>
  </si>
  <si>
    <t>Jewel Star</t>
  </si>
  <si>
    <t>87-94-0237</t>
  </si>
  <si>
    <t>87-94-0328</t>
  </si>
  <si>
    <t>87-94-0405</t>
  </si>
  <si>
    <t>87-91-1098</t>
  </si>
  <si>
    <t>Joop</t>
  </si>
  <si>
    <t>87-91-1415</t>
  </si>
  <si>
    <t>87-91-1689</t>
  </si>
  <si>
    <t>87-91-0802</t>
  </si>
  <si>
    <t>Josephine</t>
  </si>
  <si>
    <t>87-91-1099</t>
  </si>
  <si>
    <t>87-91-1416</t>
  </si>
  <si>
    <t>87-91-1690</t>
  </si>
  <si>
    <t>87-94-1088</t>
  </si>
  <si>
    <t>Juana</t>
  </si>
  <si>
    <t>87-94-1122</t>
  </si>
  <si>
    <t>87-94-1153</t>
  </si>
  <si>
    <t>87-94-1182</t>
  </si>
  <si>
    <t>87-94-1213</t>
  </si>
  <si>
    <t>87-94-1089</t>
  </si>
  <si>
    <t>Julia</t>
  </si>
  <si>
    <t>87-94-1123</t>
  </si>
  <si>
    <t>87-94-0659</t>
  </si>
  <si>
    <t>87-94-1183</t>
  </si>
  <si>
    <t>87-94-1214</t>
  </si>
  <si>
    <t>87-94-0146</t>
  </si>
  <si>
    <t>Kamsberg</t>
  </si>
  <si>
    <t>87-94-0706</t>
  </si>
  <si>
    <t>10-12</t>
  </si>
  <si>
    <t>87-94-0204</t>
  </si>
  <si>
    <t>87-94-0777</t>
  </si>
  <si>
    <t>87-94-0805</t>
  </si>
  <si>
    <t>87-94-0722</t>
  </si>
  <si>
    <t>Kato</t>
  </si>
  <si>
    <t>87-94-0750</t>
  </si>
  <si>
    <t>87-94-0778</t>
  </si>
  <si>
    <t>87-94-0806</t>
  </si>
  <si>
    <t>87-94-0168</t>
  </si>
  <si>
    <t>Kaveri</t>
  </si>
  <si>
    <t>87-94-0127</t>
  </si>
  <si>
    <t>87-94-0851</t>
  </si>
  <si>
    <t>87-94-0852</t>
  </si>
  <si>
    <t>87-94-0406</t>
  </si>
  <si>
    <t>87-94-1090</t>
  </si>
  <si>
    <t>Kendra</t>
  </si>
  <si>
    <t>87-94-0649</t>
  </si>
  <si>
    <t>87-94-0660</t>
  </si>
  <si>
    <t>87-94-0669</t>
  </si>
  <si>
    <t>87-94-1215</t>
  </si>
  <si>
    <t>87-91-0633</t>
  </si>
  <si>
    <t>Kent</t>
  </si>
  <si>
    <t>87-91-0915</t>
  </si>
  <si>
    <t>87-91-1241</t>
  </si>
  <si>
    <t>87-91-1555</t>
  </si>
  <si>
    <t>87-94-0868</t>
  </si>
  <si>
    <t>La Mancha</t>
  </si>
  <si>
    <t>87-94-0887</t>
  </si>
  <si>
    <t>87-94-0908</t>
  </si>
  <si>
    <t>87-94-0929</t>
  </si>
  <si>
    <t>87-91-0870</t>
  </si>
  <si>
    <t>Lady Alice</t>
  </si>
  <si>
    <t>87-91-1197</t>
  </si>
  <si>
    <t>87-91-1517</t>
  </si>
  <si>
    <t>87-91-1786</t>
  </si>
  <si>
    <t>87-91-1022</t>
  </si>
  <si>
    <t>Lady Luck</t>
  </si>
  <si>
    <t>87-91-1340</t>
  </si>
  <si>
    <t>87-91-1638</t>
  </si>
  <si>
    <t>87-94-0027</t>
  </si>
  <si>
    <t>Lake Carey</t>
  </si>
  <si>
    <t>87-94-0049</t>
  </si>
  <si>
    <t>87-94-0074</t>
  </si>
  <si>
    <t>87-94-0928</t>
  </si>
  <si>
    <t>87-91-1198</t>
  </si>
  <si>
    <t>Lancifolium</t>
  </si>
  <si>
    <t>87-91-1518</t>
  </si>
  <si>
    <t>87-91-1787</t>
  </si>
  <si>
    <t>87-94-0700</t>
  </si>
  <si>
    <t>Landini</t>
  </si>
  <si>
    <t>87-94-0698</t>
  </si>
  <si>
    <t>87-94-0702</t>
  </si>
  <si>
    <t>87-94-0704</t>
  </si>
  <si>
    <t>87-94-1091</t>
  </si>
  <si>
    <t>Larissa</t>
  </si>
  <si>
    <t>87-94-1124</t>
  </si>
  <si>
    <t>87-94-1154</t>
  </si>
  <si>
    <t>87-94-1184</t>
  </si>
  <si>
    <t>87-94-1216</t>
  </si>
  <si>
    <t>87-91-0837</t>
  </si>
  <si>
    <t>Lavon</t>
  </si>
  <si>
    <t>87-91-1151</t>
  </si>
  <si>
    <t>87-91-1469</t>
  </si>
  <si>
    <t>87-91-1739</t>
  </si>
  <si>
    <t>87-91-0635</t>
  </si>
  <si>
    <t>Leichtlinii</t>
  </si>
  <si>
    <t>87-91-0917</t>
  </si>
  <si>
    <t>87-91-1243</t>
  </si>
  <si>
    <t>87-91-1556</t>
  </si>
  <si>
    <t>Lentella</t>
  </si>
  <si>
    <t>87-91-1639</t>
  </si>
  <si>
    <t>87-91-0636</t>
  </si>
  <si>
    <t>Leola</t>
  </si>
  <si>
    <t>87-91-0918</t>
  </si>
  <si>
    <t>87-91-1244</t>
  </si>
  <si>
    <t>87-94-1092</t>
  </si>
  <si>
    <t>Leona</t>
  </si>
  <si>
    <t>87-94-1125</t>
  </si>
  <si>
    <t>87-94-0690</t>
  </si>
  <si>
    <t>87-94-1185</t>
  </si>
  <si>
    <t>87-94-0679</t>
  </si>
  <si>
    <t>87-91-0838</t>
  </si>
  <si>
    <t>Lesley Woodriff</t>
  </si>
  <si>
    <t>87-91-1152</t>
  </si>
  <si>
    <t>87-91-1470</t>
  </si>
  <si>
    <t>87-91-1740</t>
  </si>
  <si>
    <t>87-91-0637</t>
  </si>
  <si>
    <t>Levi</t>
  </si>
  <si>
    <t>87-91-0919</t>
  </si>
  <si>
    <t>87-91-1245</t>
  </si>
  <si>
    <t>87-91-1557</t>
  </si>
  <si>
    <t>Lexington</t>
  </si>
  <si>
    <t>87-94-0824</t>
  </si>
  <si>
    <t>Litouwen</t>
  </si>
  <si>
    <t>87-94-0454</t>
  </si>
  <si>
    <t>87-91-0638</t>
  </si>
  <si>
    <t>Little Kiss</t>
  </si>
  <si>
    <t>87-91-0920</t>
  </si>
  <si>
    <t>87-91-1246</t>
  </si>
  <si>
    <t>87-91-1558</t>
  </si>
  <si>
    <t>87-94-0169</t>
  </si>
  <si>
    <t>Lodi</t>
  </si>
  <si>
    <t>87-94-0238</t>
  </si>
  <si>
    <t>87-94-0329</t>
  </si>
  <si>
    <t>87-94-0407</t>
  </si>
  <si>
    <t>87-94-0472</t>
  </si>
  <si>
    <t>87-91-0639</t>
  </si>
  <si>
    <t>Lollypop</t>
  </si>
  <si>
    <t>87-91-0921</t>
  </si>
  <si>
    <t>87-91-1247</t>
  </si>
  <si>
    <t>87-91-1559</t>
  </si>
  <si>
    <t>87-94-0725</t>
  </si>
  <si>
    <t>Longwood</t>
  </si>
  <si>
    <t>87-94-0752</t>
  </si>
  <si>
    <t>87-94-0781</t>
  </si>
  <si>
    <t>87-94-1093</t>
  </si>
  <si>
    <t>Lorena</t>
  </si>
  <si>
    <t>87-94-1126</t>
  </si>
  <si>
    <t>87-94-0661</t>
  </si>
  <si>
    <t>87-94-1186</t>
  </si>
  <si>
    <t>87-94-1217</t>
  </si>
  <si>
    <t>87-91-0803</t>
  </si>
  <si>
    <t>Lotus Beauty</t>
  </si>
  <si>
    <t>87-91-1102</t>
  </si>
  <si>
    <t>87-91-1419</t>
  </si>
  <si>
    <t>87-91-1693</t>
  </si>
  <si>
    <t>87-91-0804</t>
  </si>
  <si>
    <t>Lotus Breeze</t>
  </si>
  <si>
    <t>87-91-1103</t>
  </si>
  <si>
    <t>87-91-1420</t>
  </si>
  <si>
    <t>87-91-1694</t>
  </si>
  <si>
    <t>87-91-0805</t>
  </si>
  <si>
    <t>Lotus Dream</t>
  </si>
  <si>
    <t>87-91-1104</t>
  </si>
  <si>
    <t>87-91-1421</t>
  </si>
  <si>
    <t>87-91-1695</t>
  </si>
  <si>
    <t>87-91-0806</t>
  </si>
  <si>
    <t>Lotus Elegance</t>
  </si>
  <si>
    <t>87-91-1105</t>
  </si>
  <si>
    <t>87-91-1422</t>
  </si>
  <si>
    <t>87-91-1696</t>
  </si>
  <si>
    <t>87-91-0807</t>
  </si>
  <si>
    <t>Lotus Joy</t>
  </si>
  <si>
    <t>87-91-1106</t>
  </si>
  <si>
    <t>87-91-1423</t>
  </si>
  <si>
    <t>87-91-1697</t>
  </si>
  <si>
    <t>87-91-0808</t>
  </si>
  <si>
    <t>Lotus Pure</t>
  </si>
  <si>
    <t>87-91-1107</t>
  </si>
  <si>
    <t>87-91-1424</t>
  </si>
  <si>
    <t>87-91-1698</t>
  </si>
  <si>
    <t>87-91-0809</t>
  </si>
  <si>
    <t>Lotus Queen</t>
  </si>
  <si>
    <t>87-91-1108</t>
  </si>
  <si>
    <t>87-91-1425</t>
  </si>
  <si>
    <t>87-91-1699</t>
  </si>
  <si>
    <t>87-91-0810</t>
  </si>
  <si>
    <t>Lotus Spring</t>
  </si>
  <si>
    <t>87-91-1109</t>
  </si>
  <si>
    <t>87-91-1426</t>
  </si>
  <si>
    <t>87-91-1700</t>
  </si>
  <si>
    <t>87-91-0811</t>
  </si>
  <si>
    <t>Lotus Wonder</t>
  </si>
  <si>
    <t>87-91-1110</t>
  </si>
  <si>
    <t>87-91-1427</t>
  </si>
  <si>
    <t>87-91-1701</t>
  </si>
  <si>
    <t>87-94-1094</t>
  </si>
  <si>
    <t>Luna</t>
  </si>
  <si>
    <t>87-94-1127</t>
  </si>
  <si>
    <t>87-94-1155</t>
  </si>
  <si>
    <t>87-94-1187</t>
  </si>
  <si>
    <t>87-94-1218</t>
  </si>
  <si>
    <t>87-94-0264</t>
  </si>
  <si>
    <t>Luson</t>
  </si>
  <si>
    <t>87-94-0360</t>
  </si>
  <si>
    <t>87-94-0439</t>
  </si>
  <si>
    <t>87-94-0501</t>
  </si>
  <si>
    <t>Maldano</t>
  </si>
  <si>
    <t>87-91-1741</t>
  </si>
  <si>
    <t>87-94-0985</t>
  </si>
  <si>
    <t>87-91-0735</t>
  </si>
  <si>
    <t>Malesco</t>
  </si>
  <si>
    <t>87-94-0825</t>
  </si>
  <si>
    <t>87-91-0736</t>
  </si>
  <si>
    <t>Mandalay Bay</t>
  </si>
  <si>
    <t>87-91-1027</t>
  </si>
  <si>
    <t>87-91-1345</t>
  </si>
  <si>
    <t>87-91-1643</t>
  </si>
  <si>
    <t>87-91-0640</t>
  </si>
  <si>
    <t>Mandarin Star</t>
  </si>
  <si>
    <t>87-91-0922</t>
  </si>
  <si>
    <t>87-91-1248</t>
  </si>
  <si>
    <t>87-91-1560</t>
  </si>
  <si>
    <t>Manissa</t>
  </si>
  <si>
    <t>87-94-0502</t>
  </si>
  <si>
    <t>87-91-0778</t>
  </si>
  <si>
    <t>Manitoba Morning</t>
  </si>
  <si>
    <t>87-91-1071</t>
  </si>
  <si>
    <t>87-91-1387</t>
  </si>
  <si>
    <t>87-94-0266</t>
  </si>
  <si>
    <t>Marengo</t>
  </si>
  <si>
    <t>87-94-0362</t>
  </si>
  <si>
    <t>87-94-0441</t>
  </si>
  <si>
    <t>87-94-0503</t>
  </si>
  <si>
    <t>87-94-0239</t>
  </si>
  <si>
    <t>Marlon</t>
  </si>
  <si>
    <t>87-94-0330</t>
  </si>
  <si>
    <t>87-94-0408</t>
  </si>
  <si>
    <t>87-94-0473</t>
  </si>
  <si>
    <t>87-94-0753</t>
  </si>
  <si>
    <t>Masai</t>
  </si>
  <si>
    <t>87-94-0782</t>
  </si>
  <si>
    <t>87-94-0808</t>
  </si>
  <si>
    <t>87-91-0641</t>
  </si>
  <si>
    <t>Mascara</t>
  </si>
  <si>
    <t>87-91-0923</t>
  </si>
  <si>
    <t>87-91-1249</t>
  </si>
  <si>
    <t>87-91-1561</t>
  </si>
  <si>
    <t>87-91-0812</t>
  </si>
  <si>
    <t>Mateo (Zanlormeo)</t>
  </si>
  <si>
    <t>87-91-1111</t>
  </si>
  <si>
    <t>87-91-1428</t>
  </si>
  <si>
    <t>87-91-1702</t>
  </si>
  <si>
    <t>87-91-0642</t>
  </si>
  <si>
    <t>Matrix</t>
  </si>
  <si>
    <t>87-91-0924</t>
  </si>
  <si>
    <t>87-91-1250</t>
  </si>
  <si>
    <t>87-94-1095</t>
  </si>
  <si>
    <t>Maxima</t>
  </si>
  <si>
    <t>87-94-0650</t>
  </si>
  <si>
    <t>87-94-0662</t>
  </si>
  <si>
    <t>87-94-0670</t>
  </si>
  <si>
    <t>87-94-1219</t>
  </si>
  <si>
    <t>87-91-0813</t>
  </si>
  <si>
    <t>Medusa</t>
  </si>
  <si>
    <t>87-91-1112</t>
  </si>
  <si>
    <t>87-94-0727</t>
  </si>
  <si>
    <t>Menorca</t>
  </si>
  <si>
    <t>87-94-0208</t>
  </si>
  <si>
    <t>87-94-0783</t>
  </si>
  <si>
    <t>87-91-0737</t>
  </si>
  <si>
    <t>Merlet</t>
  </si>
  <si>
    <t>87-91-1028</t>
  </si>
  <si>
    <t>87-91-1346</t>
  </si>
  <si>
    <t>87-91-1644</t>
  </si>
  <si>
    <t>87-94-1096</t>
  </si>
  <si>
    <t>Mila</t>
  </si>
  <si>
    <t>87-94-1128</t>
  </si>
  <si>
    <t>87-94-0663</t>
  </si>
  <si>
    <t>87-94-0671</t>
  </si>
  <si>
    <t>87-94-1220</t>
  </si>
  <si>
    <t>87-94-1039</t>
  </si>
  <si>
    <t>Miracle</t>
  </si>
  <si>
    <t>87-94-1040</t>
  </si>
  <si>
    <t>87-94-1041</t>
  </si>
  <si>
    <t>87-94-1042</t>
  </si>
  <si>
    <t>87-91-0871</t>
  </si>
  <si>
    <t>Miss Feya</t>
  </si>
  <si>
    <t>87-91-1199</t>
  </si>
  <si>
    <t>87-91-1519</t>
  </si>
  <si>
    <t>87-91-1788</t>
  </si>
  <si>
    <t>87-91-0839</t>
  </si>
  <si>
    <t>Miss Peculiar</t>
  </si>
  <si>
    <t>87-91-1155</t>
  </si>
  <si>
    <t>87-91-1473</t>
  </si>
  <si>
    <t>87-91-1743</t>
  </si>
  <si>
    <t>87-91-0840</t>
  </si>
  <si>
    <t>Mister Cas</t>
  </si>
  <si>
    <t>87-91-1156</t>
  </si>
  <si>
    <t>87-91-1474</t>
  </si>
  <si>
    <t>87-91-1744</t>
  </si>
  <si>
    <t>87-91-0841</t>
  </si>
  <si>
    <t>Mister Pistache</t>
  </si>
  <si>
    <t>87-91-1157</t>
  </si>
  <si>
    <t>87-91-1475</t>
  </si>
  <si>
    <t>87-91-1745</t>
  </si>
  <si>
    <t>87-94-1097</t>
  </si>
  <si>
    <t>Monica</t>
  </si>
  <si>
    <t>87-94-1129</t>
  </si>
  <si>
    <t>87-94-1156</t>
  </si>
  <si>
    <t>87-94-0672</t>
  </si>
  <si>
    <t>87-94-0680</t>
  </si>
  <si>
    <t>87-91-0842</t>
  </si>
  <si>
    <t>Montego Bay</t>
  </si>
  <si>
    <t>87-91-1158</t>
  </si>
  <si>
    <t>87-91-1476</t>
  </si>
  <si>
    <t>87-91-1746</t>
  </si>
  <si>
    <t>87-91-0814</t>
  </si>
  <si>
    <t>Monteneu</t>
  </si>
  <si>
    <t>87-91-1429</t>
  </si>
  <si>
    <t>87-91-1703</t>
  </si>
  <si>
    <t>87-91-0643</t>
  </si>
  <si>
    <t>Morpho Pink</t>
  </si>
  <si>
    <t>87-91-0925</t>
  </si>
  <si>
    <t>87-91-1251</t>
  </si>
  <si>
    <t>87-91-1562</t>
  </si>
  <si>
    <t>87-91-0815</t>
  </si>
  <si>
    <t>Muscadet</t>
  </si>
  <si>
    <t>87-91-1114</t>
  </si>
  <si>
    <t>87-91-1430</t>
  </si>
  <si>
    <t>87-91-1704</t>
  </si>
  <si>
    <t>87-91-0644</t>
  </si>
  <si>
    <t>Must-See</t>
  </si>
  <si>
    <t>87-91-0926</t>
  </si>
  <si>
    <t>87-91-1252</t>
  </si>
  <si>
    <t>87-91-1563</t>
  </si>
  <si>
    <t>87-94-0148</t>
  </si>
  <si>
    <t>Nashville</t>
  </si>
  <si>
    <t>87-94-0209</t>
  </si>
  <si>
    <t>87-94-0296</t>
  </si>
  <si>
    <t>87-94-0382</t>
  </si>
  <si>
    <t>87-94-0826</t>
  </si>
  <si>
    <t>87-94-0643</t>
  </si>
  <si>
    <t>Natalia</t>
  </si>
  <si>
    <t>87-94-1130</t>
  </si>
  <si>
    <t>87-94-1157</t>
  </si>
  <si>
    <t>87-94-1188</t>
  </si>
  <si>
    <t>87-94-0681</t>
  </si>
  <si>
    <t>87-94-1098</t>
  </si>
  <si>
    <t>Natascha</t>
  </si>
  <si>
    <t>87-94-1131</t>
  </si>
  <si>
    <t>87-94-1158</t>
  </si>
  <si>
    <t>87-94-1189</t>
  </si>
  <si>
    <t>87-94-1221</t>
  </si>
  <si>
    <t>87-91-0739</t>
  </si>
  <si>
    <t>Nenzi</t>
  </si>
  <si>
    <t>87-91-1030</t>
  </si>
  <si>
    <t>87-91-1348</t>
  </si>
  <si>
    <t>87-91-0645</t>
  </si>
  <si>
    <t>Netty's Pride</t>
  </si>
  <si>
    <t>87-91-0927</t>
  </si>
  <si>
    <t>87-91-1253</t>
  </si>
  <si>
    <t>87-91-1564</t>
  </si>
  <si>
    <t>87-91-0646</t>
  </si>
  <si>
    <t>Nightrider</t>
  </si>
  <si>
    <t>87-91-0928</t>
  </si>
  <si>
    <t>87-91-1254</t>
  </si>
  <si>
    <t>87-91-1565</t>
  </si>
  <si>
    <t>Nova Zembla</t>
  </si>
  <si>
    <t>87-94-0930</t>
  </si>
  <si>
    <t>87-91-0595</t>
  </si>
  <si>
    <t>November Rain</t>
  </si>
  <si>
    <t>87-91-0877</t>
  </si>
  <si>
    <t>87-91-1205</t>
  </si>
  <si>
    <t>87-91-1525</t>
  </si>
  <si>
    <t>87-94-1099</t>
  </si>
  <si>
    <t>Nowa</t>
  </si>
  <si>
    <t>87-94-1132</t>
  </si>
  <si>
    <t>87-94-1159</t>
  </si>
  <si>
    <t>87-94-1190</t>
  </si>
  <si>
    <t>87-94-1222</t>
  </si>
  <si>
    <t>87-94-0960</t>
  </si>
  <si>
    <t>Nymph</t>
  </si>
  <si>
    <t>87-94-0973</t>
  </si>
  <si>
    <t>87-94-0986</t>
  </si>
  <si>
    <t>87-94-1100</t>
  </si>
  <si>
    <t>Olympia</t>
  </si>
  <si>
    <t>87-94-1133</t>
  </si>
  <si>
    <t>87-94-1160</t>
  </si>
  <si>
    <t>87-94-1191</t>
  </si>
  <si>
    <t>87-94-1223</t>
  </si>
  <si>
    <t>87-91-0843</t>
  </si>
  <si>
    <t>Olympic Torch</t>
  </si>
  <si>
    <t>87-91-1159</t>
  </si>
  <si>
    <t>87-91-1477</t>
  </si>
  <si>
    <t>87-91-1747</t>
  </si>
  <si>
    <t>87-91-0779</t>
  </si>
  <si>
    <t>Orange Marmelade</t>
  </si>
  <si>
    <t>87-91-1072</t>
  </si>
  <si>
    <t>87-91-1388</t>
  </si>
  <si>
    <t>87-91-0647</t>
  </si>
  <si>
    <t>Orange Matrix</t>
  </si>
  <si>
    <t>87-91-0929</t>
  </si>
  <si>
    <t>87-91-1255</t>
  </si>
  <si>
    <t>87-91-0648</t>
  </si>
  <si>
    <t>Orange Pixie</t>
  </si>
  <si>
    <t>87-91-0930</t>
  </si>
  <si>
    <t>87-91-1256</t>
  </si>
  <si>
    <t>87-91-0861</t>
  </si>
  <si>
    <t>Orange Planet</t>
  </si>
  <si>
    <t>87-91-1188</t>
  </si>
  <si>
    <t>87-91-1508</t>
  </si>
  <si>
    <t>87-91-1777</t>
  </si>
  <si>
    <t>87-91-0844</t>
  </si>
  <si>
    <t>Orange Space</t>
  </si>
  <si>
    <t>87-91-1160</t>
  </si>
  <si>
    <t>87-91-1478</t>
  </si>
  <si>
    <t>87-91-1748</t>
  </si>
  <si>
    <t>87-91-0649</t>
  </si>
  <si>
    <t>Orange Summer</t>
  </si>
  <si>
    <t>87-91-0931</t>
  </si>
  <si>
    <t>87-91-1257</t>
  </si>
  <si>
    <t>87-91-1566</t>
  </si>
  <si>
    <t>87-91-0650</t>
  </si>
  <si>
    <t>Orange Ton</t>
  </si>
  <si>
    <t>87-91-0932</t>
  </si>
  <si>
    <t>87-91-1258</t>
  </si>
  <si>
    <t>87-91-1567</t>
  </si>
  <si>
    <t>87-94-0728</t>
  </si>
  <si>
    <t>Original Love</t>
  </si>
  <si>
    <t>Outback</t>
  </si>
  <si>
    <t>87-94-0987</t>
  </si>
  <si>
    <t>87-94-0240</t>
  </si>
  <si>
    <t>Ovada</t>
  </si>
  <si>
    <t>87-94-0331</t>
  </si>
  <si>
    <t>87-94-0911</t>
  </si>
  <si>
    <t>87-91-0780</t>
  </si>
  <si>
    <t>P313 (JW03)</t>
  </si>
  <si>
    <t>87-91-1073</t>
  </si>
  <si>
    <t>87-91-1389</t>
  </si>
  <si>
    <t>87-91-0781</t>
  </si>
  <si>
    <t>P324 JW15 (Purple Morning)</t>
  </si>
  <si>
    <t>87-91-1074</t>
  </si>
  <si>
    <t>87-91-1390</t>
  </si>
  <si>
    <t>87-91-0782</t>
  </si>
  <si>
    <t>P331 JW25 (Snowy Morning)</t>
  </si>
  <si>
    <t>87-91-1075</t>
  </si>
  <si>
    <t>87-91-1391</t>
  </si>
  <si>
    <t>87-91-0783</t>
  </si>
  <si>
    <t>P334 JW28 (Golden Mornig)</t>
  </si>
  <si>
    <t>87-91-1076</t>
  </si>
  <si>
    <t>87-91-1392</t>
  </si>
  <si>
    <t>87-91-0651</t>
  </si>
  <si>
    <t>P469 (Twisk)</t>
  </si>
  <si>
    <t>87-91-0933</t>
  </si>
  <si>
    <t>87-91-1259</t>
  </si>
  <si>
    <t>87-91-1568</t>
  </si>
  <si>
    <t>87-91-0652</t>
  </si>
  <si>
    <t>P475 (pot 3 rood)</t>
  </si>
  <si>
    <t>87-91-0934</t>
  </si>
  <si>
    <t>87-91-1260</t>
  </si>
  <si>
    <t>87-91-0653</t>
  </si>
  <si>
    <t>P479 (pot 2 wit)</t>
  </si>
  <si>
    <t>87-91-0935</t>
  </si>
  <si>
    <t>87-91-1261</t>
  </si>
  <si>
    <t>87-94-0149</t>
  </si>
  <si>
    <t>Paciano</t>
  </si>
  <si>
    <t>87-94-0210</t>
  </si>
  <si>
    <t>87-94-0297</t>
  </si>
  <si>
    <t>87-91-1116</t>
  </si>
  <si>
    <t>Pacific Ocean</t>
  </si>
  <si>
    <t>87-91-1432</t>
  </si>
  <si>
    <t>87-91-1706</t>
  </si>
  <si>
    <t>87-94-0946</t>
  </si>
  <si>
    <t>Palazzo</t>
  </si>
  <si>
    <t>87-94-0363</t>
  </si>
  <si>
    <t>87-94-0442</t>
  </si>
  <si>
    <t>87-94-0504</t>
  </si>
  <si>
    <t>87-94-0729</t>
  </si>
  <si>
    <t>Palena</t>
  </si>
  <si>
    <t>87-94-0755</t>
  </si>
  <si>
    <t>87-94-0785</t>
  </si>
  <si>
    <t>87-91-0741</t>
  </si>
  <si>
    <t>Palms Place</t>
  </si>
  <si>
    <t>87-91-1033</t>
  </si>
  <si>
    <t>87-91-1351</t>
  </si>
  <si>
    <t>87-91-1647</t>
  </si>
  <si>
    <t>87-94-0170</t>
  </si>
  <si>
    <t>Paposo</t>
  </si>
  <si>
    <t>87-94-0241</t>
  </si>
  <si>
    <t>87-94-0332</t>
  </si>
  <si>
    <t>87-94-0409</t>
  </si>
  <si>
    <t>87-94-0474</t>
  </si>
  <si>
    <t>87-94-0242</t>
  </si>
  <si>
    <t>Paradero</t>
  </si>
  <si>
    <t>87-94-0333</t>
  </si>
  <si>
    <t>87-94-0410</t>
  </si>
  <si>
    <t>Parrano</t>
  </si>
  <si>
    <t>87-91-0816</t>
  </si>
  <si>
    <t>Parrot Pink Cariba</t>
  </si>
  <si>
    <t>87-91-1117</t>
  </si>
  <si>
    <t>87-91-1433</t>
  </si>
  <si>
    <t>87-91-1707</t>
  </si>
  <si>
    <t>87-91-0845</t>
  </si>
  <si>
    <t>Passion Moon</t>
  </si>
  <si>
    <t>87-91-1163</t>
  </si>
  <si>
    <t>87-91-1481</t>
  </si>
  <si>
    <t>87-91-1751</t>
  </si>
  <si>
    <t>87-94-0644</t>
  </si>
  <si>
    <t>Patricia</t>
  </si>
  <si>
    <t>87-94-1134</t>
  </si>
  <si>
    <t>87-94-0664</t>
  </si>
  <si>
    <t>87-94-0673</t>
  </si>
  <si>
    <t>87-94-1224</t>
  </si>
  <si>
    <t>87-91-0743</t>
  </si>
  <si>
    <t>Pavia</t>
  </si>
  <si>
    <t>87-94-0707</t>
  </si>
  <si>
    <t>87-91-1035</t>
  </si>
  <si>
    <t>87-91-0654</t>
  </si>
  <si>
    <t>Pearl Frances</t>
  </si>
  <si>
    <t>87-91-0936</t>
  </si>
  <si>
    <t>87-91-1262</t>
  </si>
  <si>
    <t>87-91-1569</t>
  </si>
  <si>
    <t>87-91-0655</t>
  </si>
  <si>
    <t>Pearl Justien</t>
  </si>
  <si>
    <t>87-91-0937</t>
  </si>
  <si>
    <t>87-91-1263</t>
  </si>
  <si>
    <t>87-91-1570</t>
  </si>
  <si>
    <t>87-91-0656</t>
  </si>
  <si>
    <t>Pearl Loraine</t>
  </si>
  <si>
    <t>87-91-0938</t>
  </si>
  <si>
    <t>87-91-1264</t>
  </si>
  <si>
    <t>87-91-1571</t>
  </si>
  <si>
    <t>87-91-0657</t>
  </si>
  <si>
    <t>Pearl Melanie</t>
  </si>
  <si>
    <t>87-91-0939</t>
  </si>
  <si>
    <t>87-91-1265</t>
  </si>
  <si>
    <t>87-91-1572</t>
  </si>
  <si>
    <t>87-91-0658</t>
  </si>
  <si>
    <t>Pearl Stacey</t>
  </si>
  <si>
    <t>87-91-0940</t>
  </si>
  <si>
    <t>87-91-1266</t>
  </si>
  <si>
    <t>87-91-1573</t>
  </si>
  <si>
    <t>87-91-0659</t>
  </si>
  <si>
    <t>Pearl White</t>
  </si>
  <si>
    <t>87-91-0941</t>
  </si>
  <si>
    <t>87-91-1267</t>
  </si>
  <si>
    <t>87-91-1574</t>
  </si>
  <si>
    <t>87-91-0784</t>
  </si>
  <si>
    <t>Peppard Gold</t>
  </si>
  <si>
    <t>87-91-1077</t>
  </si>
  <si>
    <t>87-91-1393</t>
  </si>
  <si>
    <t>87-94-0029</t>
  </si>
  <si>
    <t>Petacas</t>
  </si>
  <si>
    <t>87-94-0364</t>
  </si>
  <si>
    <t>87-94-0443</t>
  </si>
  <si>
    <t>87-94-0505</t>
  </si>
  <si>
    <t>87-94-0243</t>
  </si>
  <si>
    <t>Peter Schenk</t>
  </si>
  <si>
    <t>87-94-0335</t>
  </si>
  <si>
    <t>87-94-0412</t>
  </si>
  <si>
    <t>87-94-0477</t>
  </si>
  <si>
    <t>87-94-1101</t>
  </si>
  <si>
    <t>Petronella</t>
  </si>
  <si>
    <t>87-94-1135</t>
  </si>
  <si>
    <t>87-94-1161</t>
  </si>
  <si>
    <t>87-94-1192</t>
  </si>
  <si>
    <t>87-94-1225</t>
  </si>
  <si>
    <t>87-94-0871</t>
  </si>
  <si>
    <t>Piceno</t>
  </si>
  <si>
    <t>87-94-0890</t>
  </si>
  <si>
    <t>87-94-0912</t>
  </si>
  <si>
    <t>87-94-0931</t>
  </si>
  <si>
    <t>87-91-1118</t>
  </si>
  <si>
    <t>Pico</t>
  </si>
  <si>
    <t>87-91-1434</t>
  </si>
  <si>
    <t>87-91-1708</t>
  </si>
  <si>
    <t>87-91-0660</t>
  </si>
  <si>
    <t>Pieton</t>
  </si>
  <si>
    <t>87-91-0942</t>
  </si>
  <si>
    <t>87-91-1268</t>
  </si>
  <si>
    <t>87-91-1575</t>
  </si>
  <si>
    <t>87-94-0731</t>
  </si>
  <si>
    <t>Pigalle</t>
  </si>
  <si>
    <t>87-94-0757</t>
  </si>
  <si>
    <t>87-94-0787</t>
  </si>
  <si>
    <t>87-94-0811</t>
  </si>
  <si>
    <t>87-91-0744</t>
  </si>
  <si>
    <t>Pink Brush</t>
  </si>
  <si>
    <t>87-91-1036</t>
  </si>
  <si>
    <t>87-91-1354</t>
  </si>
  <si>
    <t>87-91-1649</t>
  </si>
  <si>
    <t>87-91-0661</t>
  </si>
  <si>
    <t>Pink Flight</t>
  </si>
  <si>
    <t>87-91-0943</t>
  </si>
  <si>
    <t>87-91-1269</t>
  </si>
  <si>
    <t>87-91-1576</t>
  </si>
  <si>
    <t>87-91-0662</t>
  </si>
  <si>
    <t>Pink Giant</t>
  </si>
  <si>
    <t>87-91-0944</t>
  </si>
  <si>
    <t>87-91-1270</t>
  </si>
  <si>
    <t>87-91-1577</t>
  </si>
  <si>
    <t>87-91-0785</t>
  </si>
  <si>
    <t>Pink Morning</t>
  </si>
  <si>
    <t>87-91-1078</t>
  </si>
  <si>
    <t>87-91-1394</t>
  </si>
  <si>
    <t>87-91-0862</t>
  </si>
  <si>
    <t>Pink Perfection</t>
  </si>
  <si>
    <t>87-91-1189</t>
  </si>
  <si>
    <t>87-91-1509</t>
  </si>
  <si>
    <t>87-91-1778</t>
  </si>
  <si>
    <t>87-91-0863</t>
  </si>
  <si>
    <t>Pink Planet</t>
  </si>
  <si>
    <t>87-91-1190</t>
  </si>
  <si>
    <t>87-91-1510</t>
  </si>
  <si>
    <t>87-91-1779</t>
  </si>
  <si>
    <t>87-91-0817</t>
  </si>
  <si>
    <t>Playtime</t>
  </si>
  <si>
    <t>87-91-1119</t>
  </si>
  <si>
    <t>87-91-1435</t>
  </si>
  <si>
    <t>87-91-1709</t>
  </si>
  <si>
    <t>87-91-1037</t>
  </si>
  <si>
    <t>Pokerface</t>
  </si>
  <si>
    <t>87-91-1355</t>
  </si>
  <si>
    <t>87-91-1650</t>
  </si>
  <si>
    <t>87-91-0846</t>
  </si>
  <si>
    <t>Pontiac</t>
  </si>
  <si>
    <t>87-91-1164</t>
  </si>
  <si>
    <t>87-91-1482</t>
  </si>
  <si>
    <t>87-91-1752</t>
  </si>
  <si>
    <t>87-91-1120</t>
  </si>
  <si>
    <t>Praiano</t>
  </si>
  <si>
    <t>87-94-0932</t>
  </si>
  <si>
    <t>87-91-1121</t>
  </si>
  <si>
    <t>Premium Blond</t>
  </si>
  <si>
    <t>87-91-1437</t>
  </si>
  <si>
    <t>87-91-1711</t>
  </si>
  <si>
    <t>87-91-0847</t>
  </si>
  <si>
    <t>Pretty Woman</t>
  </si>
  <si>
    <t>87-91-1165</t>
  </si>
  <si>
    <t>87-91-1483</t>
  </si>
  <si>
    <t>87-91-1753</t>
  </si>
  <si>
    <t>Profundo</t>
  </si>
  <si>
    <t>87-91-1484</t>
  </si>
  <si>
    <t>87-91-1754</t>
  </si>
  <si>
    <t>87-94-0506</t>
  </si>
  <si>
    <t>87-91-0745</t>
  </si>
  <si>
    <t>Puma</t>
  </si>
  <si>
    <t>87-91-1038</t>
  </si>
  <si>
    <t>87-91-0857</t>
  </si>
  <si>
    <t>Pumilum</t>
  </si>
  <si>
    <t>87-91-1184</t>
  </si>
  <si>
    <t>87-91-1504</t>
  </si>
  <si>
    <t>87-91-0663</t>
  </si>
  <si>
    <t>Purple dream (P394)</t>
  </si>
  <si>
    <t>87-91-0945</t>
  </si>
  <si>
    <t>87-91-1271</t>
  </si>
  <si>
    <t>87-91-1578</t>
  </si>
  <si>
    <t>87-91-0848</t>
  </si>
  <si>
    <t>Purple Lady</t>
  </si>
  <si>
    <t>87-91-1167</t>
  </si>
  <si>
    <t>87-91-1485</t>
  </si>
  <si>
    <t>87-91-1755</t>
  </si>
  <si>
    <t>87-91-0746</t>
  </si>
  <si>
    <t>Purple Marble</t>
  </si>
  <si>
    <t>87-91-1039</t>
  </si>
  <si>
    <t>87-91-1356</t>
  </si>
  <si>
    <t>87-91-1651</t>
  </si>
  <si>
    <t>87-91-0849</t>
  </si>
  <si>
    <t>Purple Prince</t>
  </si>
  <si>
    <t>87-91-1168</t>
  </si>
  <si>
    <t>87-91-1486</t>
  </si>
  <si>
    <t>87-91-1756</t>
  </si>
  <si>
    <t>87-94-0855</t>
  </si>
  <si>
    <t>Queenfish</t>
  </si>
  <si>
    <t>87-94-0872</t>
  </si>
  <si>
    <t>87-94-0892</t>
  </si>
  <si>
    <t>87-94-0914</t>
  </si>
  <si>
    <t>87-94-1102</t>
  </si>
  <si>
    <t>Rafaela</t>
  </si>
  <si>
    <t>87-94-1136</t>
  </si>
  <si>
    <t>87-94-1162</t>
  </si>
  <si>
    <t>87-94-1193</t>
  </si>
  <si>
    <t>87-94-1226</t>
  </si>
  <si>
    <t>87-94-1103</t>
  </si>
  <si>
    <t>Ramona</t>
  </si>
  <si>
    <t>87-94-1137</t>
  </si>
  <si>
    <t>87-94-1163</t>
  </si>
  <si>
    <t>87-94-1194</t>
  </si>
  <si>
    <t>87-94-1227</t>
  </si>
  <si>
    <t>87-94-0732</t>
  </si>
  <si>
    <t>Ravello</t>
  </si>
  <si>
    <t>87-94-0758</t>
  </si>
  <si>
    <t>87-94-0788</t>
  </si>
  <si>
    <t>87-91-0664</t>
  </si>
  <si>
    <t>Red County</t>
  </si>
  <si>
    <t>87-91-0946</t>
  </si>
  <si>
    <t>87-91-1272</t>
  </si>
  <si>
    <t>87-91-1579</t>
  </si>
  <si>
    <t>87-91-1169</t>
  </si>
  <si>
    <t>Red Desire</t>
  </si>
  <si>
    <t>87-91-1757</t>
  </si>
  <si>
    <t>87-94-0988</t>
  </si>
  <si>
    <t>87-91-0665</t>
  </si>
  <si>
    <t>Red Highland</t>
  </si>
  <si>
    <t>87-91-0947</t>
  </si>
  <si>
    <t>87-91-1273</t>
  </si>
  <si>
    <t>87-91-1580</t>
  </si>
  <si>
    <t>87-91-0747</t>
  </si>
  <si>
    <t>ЛА-гибрид горшечная</t>
  </si>
  <si>
    <t>Red Matrix</t>
  </si>
  <si>
    <t>87-91-1040</t>
  </si>
  <si>
    <t>87-91-1357</t>
  </si>
  <si>
    <t>87-91-0850</t>
  </si>
  <si>
    <t>Red Morning</t>
  </si>
  <si>
    <t>87-91-1170</t>
  </si>
  <si>
    <t>87-91-1488</t>
  </si>
  <si>
    <t>87-91-1758</t>
  </si>
  <si>
    <t>87-91-0748</t>
  </si>
  <si>
    <t>Red Rock</t>
  </si>
  <si>
    <t>87-91-1041</t>
  </si>
  <si>
    <t>87-91-1358</t>
  </si>
  <si>
    <t>87-91-1652</t>
  </si>
  <si>
    <t>87-91-0666</t>
  </si>
  <si>
    <t>Red Twin</t>
  </si>
  <si>
    <t>87-91-0948</t>
  </si>
  <si>
    <t>87-91-1274</t>
  </si>
  <si>
    <t>87-91-1581</t>
  </si>
  <si>
    <t>87-91-0667</t>
  </si>
  <si>
    <t>Red Velvet</t>
  </si>
  <si>
    <t>87-91-0949</t>
  </si>
  <si>
    <t>87-91-1275</t>
  </si>
  <si>
    <t>87-91-1582</t>
  </si>
  <si>
    <t>Redford</t>
  </si>
  <si>
    <t>87-94-0507</t>
  </si>
  <si>
    <t>87-91-0864</t>
  </si>
  <si>
    <t>Regale</t>
  </si>
  <si>
    <t>87-91-1191</t>
  </si>
  <si>
    <t>87-91-1511</t>
  </si>
  <si>
    <t>87-91-1780</t>
  </si>
  <si>
    <t>87-91-0865</t>
  </si>
  <si>
    <t>Regale Album</t>
  </si>
  <si>
    <t>87-91-1192</t>
  </si>
  <si>
    <t>87-91-1512</t>
  </si>
  <si>
    <t>87-91-1781</t>
  </si>
  <si>
    <t>87-94-0733</t>
  </si>
  <si>
    <t>Reload</t>
  </si>
  <si>
    <t>87-94-0759</t>
  </si>
  <si>
    <t>87-94-0789</t>
  </si>
  <si>
    <t>Richmond</t>
  </si>
  <si>
    <t>87-91-1042</t>
  </si>
  <si>
    <t>87-91-1653</t>
  </si>
  <si>
    <t>87-91-0668</t>
  </si>
  <si>
    <t>Rio De Janeiro</t>
  </si>
  <si>
    <t>87-91-0950</t>
  </si>
  <si>
    <t>87-91-0851</t>
  </si>
  <si>
    <t>Rising Moon</t>
  </si>
  <si>
    <t>87-91-1172</t>
  </si>
  <si>
    <t>87-91-1490</t>
  </si>
  <si>
    <t>87-91-1760</t>
  </si>
  <si>
    <t>87-91-0852</t>
  </si>
  <si>
    <t>Robert Swanson</t>
  </si>
  <si>
    <t>87-91-1173</t>
  </si>
  <si>
    <t>87-91-1491</t>
  </si>
  <si>
    <t>87-91-1761</t>
  </si>
  <si>
    <t>87-94-0948</t>
  </si>
  <si>
    <t>Robina</t>
  </si>
  <si>
    <t>87-94-0367</t>
  </si>
  <si>
    <t>87-94-0446</t>
  </si>
  <si>
    <t>87-94-0508</t>
  </si>
  <si>
    <t>87-94-0735</t>
  </si>
  <si>
    <t>Rodengo</t>
  </si>
  <si>
    <t>87-94-0212</t>
  </si>
  <si>
    <t>87-94-0300</t>
  </si>
  <si>
    <t>87-94-0812</t>
  </si>
  <si>
    <t>87-94-0827</t>
  </si>
  <si>
    <t>87-91-0669</t>
  </si>
  <si>
    <t>Rosella's Dream</t>
  </si>
  <si>
    <t>87-91-0951</t>
  </si>
  <si>
    <t>87-91-1276</t>
  </si>
  <si>
    <t>87-91-1583</t>
  </si>
  <si>
    <t>87-91-0751</t>
  </si>
  <si>
    <t>Royal Kiss</t>
  </si>
  <si>
    <t>87-91-1044</t>
  </si>
  <si>
    <t>87-91-1361</t>
  </si>
  <si>
    <t>87-91-1655</t>
  </si>
  <si>
    <t>Royal Sunset</t>
  </si>
  <si>
    <t>87-91-0670</t>
  </si>
  <si>
    <t>Rozalynn</t>
  </si>
  <si>
    <t>87-91-0952</t>
  </si>
  <si>
    <t>87-91-1277</t>
  </si>
  <si>
    <t>87-94-0244</t>
  </si>
  <si>
    <t>Rubiano</t>
  </si>
  <si>
    <t>87-94-0336</t>
  </si>
  <si>
    <t>87-94-0413</t>
  </si>
  <si>
    <t>87-94-0478</t>
  </si>
  <si>
    <t>87-91-0671</t>
  </si>
  <si>
    <t>Salinero</t>
  </si>
  <si>
    <t>87-91-0953</t>
  </si>
  <si>
    <t>87-91-1278</t>
  </si>
  <si>
    <t>87-94-1104</t>
  </si>
  <si>
    <t>Samantha</t>
  </si>
  <si>
    <t>87-94-1138</t>
  </si>
  <si>
    <t>87-94-1164</t>
  </si>
  <si>
    <t>87-94-1195</t>
  </si>
  <si>
    <t>87-94-1228</t>
  </si>
  <si>
    <t>87-94-0245</t>
  </si>
  <si>
    <t>Santander</t>
  </si>
  <si>
    <t>87-94-0337</t>
  </si>
  <si>
    <t>87-94-0414</t>
  </si>
  <si>
    <t>87-94-0479</t>
  </si>
  <si>
    <t>87-94-0645</t>
  </si>
  <si>
    <t>Sara</t>
  </si>
  <si>
    <t>87-94-0651</t>
  </si>
  <si>
    <t>87-94-1165</t>
  </si>
  <si>
    <t>87-94-0674</t>
  </si>
  <si>
    <t>87-94-1229</t>
  </si>
  <si>
    <t>87-94-0032</t>
  </si>
  <si>
    <t>Saronno</t>
  </si>
  <si>
    <t>87-94-0963</t>
  </si>
  <si>
    <t>87-94-0976</t>
  </si>
  <si>
    <t>87-94-0107</t>
  </si>
  <si>
    <t>87-91-0853</t>
  </si>
  <si>
    <t>Satisfaction</t>
  </si>
  <si>
    <t>87-91-1175</t>
  </si>
  <si>
    <t>87-91-1493</t>
  </si>
  <si>
    <t>87-91-1763</t>
  </si>
  <si>
    <t>87-94-0151</t>
  </si>
  <si>
    <t>Scansano</t>
  </si>
  <si>
    <t>87-94-0213</t>
  </si>
  <si>
    <t>87-94-0301</t>
  </si>
  <si>
    <t>87-91-0872</t>
  </si>
  <si>
    <t>Scheherazade</t>
  </si>
  <si>
    <t>87-91-1200</t>
  </si>
  <si>
    <t>87-91-1520</t>
  </si>
  <si>
    <t>87-91-1789</t>
  </si>
  <si>
    <t>Scipione</t>
  </si>
  <si>
    <t>87-91-1047</t>
  </si>
  <si>
    <t>87-91-1364</t>
  </si>
  <si>
    <t>87-94-0383</t>
  </si>
  <si>
    <t>87-91-0755</t>
  </si>
  <si>
    <t>Scotland</t>
  </si>
  <si>
    <t>87-91-1048</t>
  </si>
  <si>
    <t>87-91-1365</t>
  </si>
  <si>
    <t>87-91-1657</t>
  </si>
  <si>
    <t>87-91-0672</t>
  </si>
  <si>
    <t>Scoubidou</t>
  </si>
  <si>
    <t>87-91-0954</t>
  </si>
  <si>
    <t>87-91-1279</t>
  </si>
  <si>
    <t>87-91-1584</t>
  </si>
  <si>
    <t>87-94-0701</t>
  </si>
  <si>
    <t>Secret Kiss</t>
  </si>
  <si>
    <t>87-94-0699</t>
  </si>
  <si>
    <t>87-94-0703</t>
  </si>
  <si>
    <t>87-94-0705</t>
  </si>
  <si>
    <t>87-91-1585</t>
  </si>
  <si>
    <t>87-91-1176</t>
  </si>
  <si>
    <t>Seduce</t>
  </si>
  <si>
    <t>87-91-1494</t>
  </si>
  <si>
    <t>87-91-1764</t>
  </si>
  <si>
    <t>87-94-0949</t>
  </si>
  <si>
    <t>Sempione</t>
  </si>
  <si>
    <t>87-94-0964</t>
  </si>
  <si>
    <t>87-94-0977</t>
  </si>
  <si>
    <t>87-94-0989</t>
  </si>
  <si>
    <t>87-91-1495</t>
  </si>
  <si>
    <t>Sensi</t>
  </si>
  <si>
    <t>87-91-1765</t>
  </si>
  <si>
    <t>87-91-1496</t>
  </si>
  <si>
    <t>Serano</t>
  </si>
  <si>
    <t>87-91-1766</t>
  </si>
  <si>
    <t>87-94-0873</t>
  </si>
  <si>
    <t>Severn</t>
  </si>
  <si>
    <t>87-94-0893</t>
  </si>
  <si>
    <t>87-94-0915</t>
  </si>
  <si>
    <t>87-94-0933</t>
  </si>
  <si>
    <t>87-91-0818</t>
  </si>
  <si>
    <t>Sheila (Zantrishei)</t>
  </si>
  <si>
    <t>87-91-1122</t>
  </si>
  <si>
    <t>87-91-1438</t>
  </si>
  <si>
    <t>87-91-1712</t>
  </si>
  <si>
    <t>87-94-0269</t>
  </si>
  <si>
    <t>Shine On</t>
  </si>
  <si>
    <t>87-94-0368</t>
  </si>
  <si>
    <t>87-94-0447</t>
  </si>
  <si>
    <t>87-94-0509</t>
  </si>
  <si>
    <t>87-94-0173</t>
  </si>
  <si>
    <t>Siberia</t>
  </si>
  <si>
    <t>87-94-0248</t>
  </si>
  <si>
    <t>87-94-0340</t>
  </si>
  <si>
    <t>87-94-0417</t>
  </si>
  <si>
    <t>87-94-0934</t>
  </si>
  <si>
    <t>87-91-0673</t>
  </si>
  <si>
    <t>Silla</t>
  </si>
  <si>
    <t>87-91-0956</t>
  </si>
  <si>
    <t>87-91-1281</t>
  </si>
  <si>
    <t>87-91-1586</t>
  </si>
  <si>
    <t>87-94-0250</t>
  </si>
  <si>
    <t>Silverside</t>
  </si>
  <si>
    <t>87-94-0342</t>
  </si>
  <si>
    <t>87-94-0419</t>
  </si>
  <si>
    <t>87-94-0482</t>
  </si>
  <si>
    <t>87-94-0874</t>
  </si>
  <si>
    <t>Siponto</t>
  </si>
  <si>
    <t>87-94-0894</t>
  </si>
  <si>
    <t>87-94-0916</t>
  </si>
  <si>
    <t>87-94-0935</t>
  </si>
  <si>
    <t>87-94-0875</t>
  </si>
  <si>
    <t>Sisto</t>
  </si>
  <si>
    <t>87-94-0895</t>
  </si>
  <si>
    <t>87-94-0917</t>
  </si>
  <si>
    <t>87-94-0936</t>
  </si>
  <si>
    <t>87-94-0689</t>
  </si>
  <si>
    <t>Sita</t>
  </si>
  <si>
    <t>87-94-0652</t>
  </si>
  <si>
    <t>87-94-1166</t>
  </si>
  <si>
    <t>87-94-1196</t>
  </si>
  <si>
    <t>87-94-1230</t>
  </si>
  <si>
    <t>87-94-0856</t>
  </si>
  <si>
    <t>Solution</t>
  </si>
  <si>
    <t>87-94-0876</t>
  </si>
  <si>
    <t>87-94-0175</t>
  </si>
  <si>
    <t>Sorbonne</t>
  </si>
  <si>
    <t>87-94-0251</t>
  </si>
  <si>
    <t>87-94-0343</t>
  </si>
  <si>
    <t>87-94-0420</t>
  </si>
  <si>
    <t>87-94-0483</t>
  </si>
  <si>
    <t>87-91-0822</t>
  </si>
  <si>
    <t>Souvenir</t>
  </si>
  <si>
    <t>87-91-1126</t>
  </si>
  <si>
    <t>87-91-1442</t>
  </si>
  <si>
    <t>87-91-1716</t>
  </si>
  <si>
    <t>87-91-0873</t>
  </si>
  <si>
    <t>Speciosum Var Rubrum Uchida</t>
  </si>
  <si>
    <t>87-91-1201</t>
  </si>
  <si>
    <t>87-91-1521</t>
  </si>
  <si>
    <t>87-91-1790</t>
  </si>
  <si>
    <t>87-94-1058</t>
  </si>
  <si>
    <t>Speedy</t>
  </si>
  <si>
    <t>87-94-1063</t>
  </si>
  <si>
    <t>87-94-1067</t>
  </si>
  <si>
    <t>87-91-0823</t>
  </si>
  <si>
    <t>Star Gazer</t>
  </si>
  <si>
    <t>87-91-1127</t>
  </si>
  <si>
    <t>87-91-1443</t>
  </si>
  <si>
    <t>87-91-1717</t>
  </si>
  <si>
    <t>87-94-0857</t>
  </si>
  <si>
    <t>Starfighter</t>
  </si>
  <si>
    <t>87-94-0877</t>
  </si>
  <si>
    <t>87-94-0897</t>
  </si>
  <si>
    <t>87-91-0824</t>
  </si>
  <si>
    <t>Starlight Express</t>
  </si>
  <si>
    <t>87-91-1128</t>
  </si>
  <si>
    <t>87-91-1444</t>
  </si>
  <si>
    <t>87-91-0674</t>
  </si>
  <si>
    <t>Stracciatella Event</t>
  </si>
  <si>
    <t>87-91-0957</t>
  </si>
  <si>
    <t>87-91-1282</t>
  </si>
  <si>
    <t>87-91-1587</t>
  </si>
  <si>
    <t>87-91-0756</t>
  </si>
  <si>
    <t>Stratosphere</t>
  </si>
  <si>
    <t>87-91-1049</t>
  </si>
  <si>
    <t>87-91-1366</t>
  </si>
  <si>
    <t>87-91-1658</t>
  </si>
  <si>
    <t>87-91-0675</t>
  </si>
  <si>
    <t>Strawberry Event</t>
  </si>
  <si>
    <t>87-91-0958</t>
  </si>
  <si>
    <t>87-91-1283</t>
  </si>
  <si>
    <t>87-91-1588</t>
  </si>
  <si>
    <t>87-91-0676</t>
  </si>
  <si>
    <t>Sugar Love</t>
  </si>
  <si>
    <t>87-91-0959</t>
  </si>
  <si>
    <t>87-91-1284</t>
  </si>
  <si>
    <t>87-94-1043</t>
  </si>
  <si>
    <t>Summer Scarlet</t>
  </si>
  <si>
    <t>87-94-1048</t>
  </si>
  <si>
    <t>87-94-1053</t>
  </si>
  <si>
    <t>87-94-1044</t>
  </si>
  <si>
    <t>Summer Silk</t>
  </si>
  <si>
    <t>87-94-1049</t>
  </si>
  <si>
    <t>87-94-1054</t>
  </si>
  <si>
    <t>87-94-1045</t>
  </si>
  <si>
    <t>Summer Sky</t>
  </si>
  <si>
    <t>87-94-1050</t>
  </si>
  <si>
    <t>87-94-1055</t>
  </si>
  <si>
    <t>87-94-1046</t>
  </si>
  <si>
    <t>Summer Snow</t>
  </si>
  <si>
    <t>87-94-1051</t>
  </si>
  <si>
    <t>87-94-1056</t>
  </si>
  <si>
    <t>87-94-1047</t>
  </si>
  <si>
    <t>Summer Sun</t>
  </si>
  <si>
    <t>87-94-1052</t>
  </si>
  <si>
    <t>87-94-1057</t>
  </si>
  <si>
    <t>Sunderland</t>
  </si>
  <si>
    <t>87-94-0828</t>
  </si>
  <si>
    <t>87-91-0758</t>
  </si>
  <si>
    <t>Sundew</t>
  </si>
  <si>
    <t>87-91-1051</t>
  </si>
  <si>
    <t>87-91-1368</t>
  </si>
  <si>
    <t>87-91-1660</t>
  </si>
  <si>
    <t>87-94-0607</t>
  </si>
  <si>
    <t>Sunny Azores</t>
  </si>
  <si>
    <t>87-94-0614</t>
  </si>
  <si>
    <t>87-94-0622</t>
  </si>
  <si>
    <t>87-94-0629</t>
  </si>
  <si>
    <t>87-94-0608</t>
  </si>
  <si>
    <t>Sunny Bahamas</t>
  </si>
  <si>
    <t>87-94-1064</t>
  </si>
  <si>
    <t>87-94-1068</t>
  </si>
  <si>
    <t>87-94-1072</t>
  </si>
  <si>
    <t>87-94-1059</t>
  </si>
  <si>
    <t>Sunny Benito</t>
  </si>
  <si>
    <t>87-94-1065</t>
  </si>
  <si>
    <t>87-94-1069</t>
  </si>
  <si>
    <t>87-94-1073</t>
  </si>
  <si>
    <t>87-94-0609</t>
  </si>
  <si>
    <t>Sunny Bonaire</t>
  </si>
  <si>
    <t>87-94-0615</t>
  </si>
  <si>
    <t>87-94-0623</t>
  </si>
  <si>
    <t>87-94-1074</t>
  </si>
  <si>
    <t>87-94-1060</t>
  </si>
  <si>
    <t>Sunny Camino</t>
  </si>
  <si>
    <t>87-94-1066</t>
  </si>
  <si>
    <t>87-94-1070</t>
  </si>
  <si>
    <t>87-94-1075</t>
  </si>
  <si>
    <t>87-94-0610</t>
  </si>
  <si>
    <t>Sunny Keys</t>
  </si>
  <si>
    <t>87-94-0616</t>
  </si>
  <si>
    <t>87-94-0624</t>
  </si>
  <si>
    <t>87-94-0630</t>
  </si>
  <si>
    <t>87-94-1061</t>
  </si>
  <si>
    <t>Sunny Martinique</t>
  </si>
  <si>
    <t>87-94-0617</t>
  </si>
  <si>
    <t>87-94-1071</t>
  </si>
  <si>
    <t>87-94-0631</t>
  </si>
  <si>
    <t>87-91-0786</t>
  </si>
  <si>
    <t>Sunny Morning</t>
  </si>
  <si>
    <t>87-91-1079</t>
  </si>
  <si>
    <t>87-91-1395</t>
  </si>
  <si>
    <t>87-94-1062</t>
  </si>
  <si>
    <t>Sunny Okinawa</t>
  </si>
  <si>
    <t>87-94-0618</t>
  </si>
  <si>
    <t>87-94-0625</t>
  </si>
  <si>
    <t>87-94-1076</t>
  </si>
  <si>
    <t>87-94-0611</t>
  </si>
  <si>
    <t>Sunny Robyn</t>
  </si>
  <si>
    <t>87-94-0619</t>
  </si>
  <si>
    <t>87-94-0626</t>
  </si>
  <si>
    <t>87-94-0632</t>
  </si>
  <si>
    <t>87-91-0596</t>
  </si>
  <si>
    <t>Sunset Boulevard</t>
  </si>
  <si>
    <t>87-91-0878</t>
  </si>
  <si>
    <t>87-91-1206</t>
  </si>
  <si>
    <t>87-91-1526</t>
  </si>
  <si>
    <t>87-94-0154</t>
  </si>
  <si>
    <t>Surfside</t>
  </si>
  <si>
    <t>87-94-0215</t>
  </si>
  <si>
    <t>87-94-0303</t>
  </si>
  <si>
    <t>87-94-0384</t>
  </si>
  <si>
    <t>87-94-0455</t>
  </si>
  <si>
    <t>Sweet Sugar</t>
  </si>
  <si>
    <t>87-94-0829</t>
  </si>
  <si>
    <t>87-91-0677</t>
  </si>
  <si>
    <t>Sweet Surrender</t>
  </si>
  <si>
    <t>87-91-0960</t>
  </si>
  <si>
    <t>87-91-1285</t>
  </si>
  <si>
    <t>87-91-1589</t>
  </si>
  <si>
    <t>87-94-0157</t>
  </si>
  <si>
    <t>Sweet Valley</t>
  </si>
  <si>
    <t>87-94-0218</t>
  </si>
  <si>
    <t>87-94-0306</t>
  </si>
  <si>
    <t>87-94-0386</t>
  </si>
  <si>
    <t>87-94-0831</t>
  </si>
  <si>
    <t>Sweet Zanica</t>
  </si>
  <si>
    <t>87-94-0830</t>
  </si>
  <si>
    <t>87-94-0270</t>
  </si>
  <si>
    <t>Table Dance</t>
  </si>
  <si>
    <t>87-91-1497</t>
  </si>
  <si>
    <t>87-94-0510</t>
  </si>
  <si>
    <t>87-94-0737</t>
  </si>
  <si>
    <t>Talisker</t>
  </si>
  <si>
    <t>87-94-0763</t>
  </si>
  <si>
    <t>87-94-0792</t>
  </si>
  <si>
    <t>87-94-0816</t>
  </si>
  <si>
    <t>87-94-0832</t>
  </si>
  <si>
    <t>87-94-0159</t>
  </si>
  <si>
    <t>Tampa</t>
  </si>
  <si>
    <t>87-94-0220</t>
  </si>
  <si>
    <t>87-94-0308</t>
  </si>
  <si>
    <t>87-94-0387</t>
  </si>
  <si>
    <t>87-94-0456</t>
  </si>
  <si>
    <t>87-94-0252</t>
  </si>
  <si>
    <t>Tarrango</t>
  </si>
  <si>
    <t>87-94-0344</t>
  </si>
  <si>
    <t>87-94-0421</t>
  </si>
  <si>
    <t>87-94-0484</t>
  </si>
  <si>
    <t>87-94-1105</t>
  </si>
  <si>
    <t>Tatsjana</t>
  </si>
  <si>
    <t>87-94-1139</t>
  </si>
  <si>
    <t>87-94-1167</t>
  </si>
  <si>
    <t>87-94-0675</t>
  </si>
  <si>
    <t>87-94-0682</t>
  </si>
  <si>
    <t>87-94-0128</t>
  </si>
  <si>
    <t>Tebaldi</t>
  </si>
  <si>
    <t>87-94-0126</t>
  </si>
  <si>
    <t>87-94-0178</t>
  </si>
  <si>
    <t>87-94-0274</t>
  </si>
  <si>
    <t>87-94-0373</t>
  </si>
  <si>
    <t>87-94-0646</t>
  </si>
  <si>
    <t>Thalissa</t>
  </si>
  <si>
    <t>87-94-0653</t>
  </si>
  <si>
    <t>87-94-0665</t>
  </si>
  <si>
    <t>87-94-1197</t>
  </si>
  <si>
    <t>87-94-1231</t>
  </si>
  <si>
    <t>87-94-0647</t>
  </si>
  <si>
    <t>Thalita</t>
  </si>
  <si>
    <t>87-94-0654</t>
  </si>
  <si>
    <t>87-94-1168</t>
  </si>
  <si>
    <t>87-94-1198</t>
  </si>
  <si>
    <t>87-94-1232</t>
  </si>
  <si>
    <t>87-94-0878</t>
  </si>
  <si>
    <t>The Edge</t>
  </si>
  <si>
    <t>87-94-0898</t>
  </si>
  <si>
    <t>87-94-0919</t>
  </si>
  <si>
    <t>87-94-0937</t>
  </si>
  <si>
    <t>87-94-0253</t>
  </si>
  <si>
    <t>Tiber</t>
  </si>
  <si>
    <t>87-94-0345</t>
  </si>
  <si>
    <t>87-94-0422</t>
  </si>
  <si>
    <t>87-91-0678</t>
  </si>
  <si>
    <t>Tiger Babies</t>
  </si>
  <si>
    <t>87-91-0961</t>
  </si>
  <si>
    <t>87-91-1286</t>
  </si>
  <si>
    <t>87-91-1590</t>
  </si>
  <si>
    <t>87-94-0858</t>
  </si>
  <si>
    <t>Tigermoon</t>
  </si>
  <si>
    <t>87-94-0879</t>
  </si>
  <si>
    <t>87-94-0899</t>
  </si>
  <si>
    <t>87-94-0920</t>
  </si>
  <si>
    <t>87-94-0859</t>
  </si>
  <si>
    <t>Tigerwoods</t>
  </si>
  <si>
    <t>87-94-0880</t>
  </si>
  <si>
    <t>87-94-0900</t>
  </si>
  <si>
    <t>87-94-0921</t>
  </si>
  <si>
    <t>87-91-0679</t>
  </si>
  <si>
    <t>Tinilco</t>
  </si>
  <si>
    <t>87-91-0962</t>
  </si>
  <si>
    <t>87-91-1287</t>
  </si>
  <si>
    <t>87-91-1591</t>
  </si>
  <si>
    <t>87-94-0558</t>
  </si>
  <si>
    <t>Tiny Avalanche</t>
  </si>
  <si>
    <t>87-94-0542</t>
  </si>
  <si>
    <t>87-94-0995</t>
  </si>
  <si>
    <t>87-94-0588</t>
  </si>
  <si>
    <t>87-94-0559</t>
  </si>
  <si>
    <t>Tiny Bee</t>
  </si>
  <si>
    <t>87-94-0543</t>
  </si>
  <si>
    <t>87-94-0574</t>
  </si>
  <si>
    <t>87-94-0589</t>
  </si>
  <si>
    <t>87-94-0560</t>
  </si>
  <si>
    <t>Tiny Comfort</t>
  </si>
  <si>
    <t>87-94-0544</t>
  </si>
  <si>
    <t>87-94-0575</t>
  </si>
  <si>
    <t>87-94-0590</t>
  </si>
  <si>
    <t>87-94-0561</t>
  </si>
  <si>
    <t>Tiny Crystal</t>
  </si>
  <si>
    <t>87-94-0545</t>
  </si>
  <si>
    <t>87-94-0996</t>
  </si>
  <si>
    <t>87-94-0591</t>
  </si>
  <si>
    <t>87-94-0562</t>
  </si>
  <si>
    <t>Tiny Diamond</t>
  </si>
  <si>
    <t>87-94-0546</t>
  </si>
  <si>
    <t>87-94-0576</t>
  </si>
  <si>
    <t>87-94-0592</t>
  </si>
  <si>
    <t>87-94-0563</t>
  </si>
  <si>
    <t>Tiny Dino</t>
  </si>
  <si>
    <t>87-94-0547</t>
  </si>
  <si>
    <t>87-94-0577</t>
  </si>
  <si>
    <t>87-94-0593</t>
  </si>
  <si>
    <t>87-94-0998</t>
  </si>
  <si>
    <t>Махровая</t>
  </si>
  <si>
    <t>Tiny Double Dutch</t>
  </si>
  <si>
    <t>87-94-0997</t>
  </si>
  <si>
    <t>87-94-0999</t>
  </si>
  <si>
    <t>87-94-1001</t>
  </si>
  <si>
    <t>87-94-0605</t>
  </si>
  <si>
    <t>Tiny Double You</t>
  </si>
  <si>
    <t>87-94-0604</t>
  </si>
  <si>
    <t>87-94-1000</t>
  </si>
  <si>
    <t>87-94-1002</t>
  </si>
  <si>
    <t>87-94-1012</t>
  </si>
  <si>
    <t>Tiny Epic</t>
  </si>
  <si>
    <t>87-94-1003</t>
  </si>
  <si>
    <t>87-94-1021</t>
  </si>
  <si>
    <t>87-94-1030</t>
  </si>
  <si>
    <t>87-94-0564</t>
  </si>
  <si>
    <t>Tiny Ghost</t>
  </si>
  <si>
    <t>87-94-0548</t>
  </si>
  <si>
    <t>87-94-0578</t>
  </si>
  <si>
    <t>87-94-0594</t>
  </si>
  <si>
    <t>87-94-0565</t>
  </si>
  <si>
    <t>Tiny Heroes</t>
  </si>
  <si>
    <t>87-94-0549</t>
  </si>
  <si>
    <t>87-94-0579</t>
  </si>
  <si>
    <t>87-94-0595</t>
  </si>
  <si>
    <t>87-94-0566</t>
  </si>
  <si>
    <t>Tiny Icon</t>
  </si>
  <si>
    <t>87-94-0550</t>
  </si>
  <si>
    <t>87-94-0580</t>
  </si>
  <si>
    <t>87-94-0596</t>
  </si>
  <si>
    <t>87-94-1013</t>
  </si>
  <si>
    <t>Tiny Ink</t>
  </si>
  <si>
    <t>87-94-1004</t>
  </si>
  <si>
    <t>87-94-1022</t>
  </si>
  <si>
    <t>87-94-1031</t>
  </si>
  <si>
    <t>87-94-0567</t>
  </si>
  <si>
    <t>Tiny Invader</t>
  </si>
  <si>
    <t>87-94-0551</t>
  </si>
  <si>
    <t>87-94-0581</t>
  </si>
  <si>
    <t>87-94-0597</t>
  </si>
  <si>
    <t>87-94-1014</t>
  </si>
  <si>
    <t>Tiny Lion</t>
  </si>
  <si>
    <t>87-94-1005</t>
  </si>
  <si>
    <t>87-94-1023</t>
  </si>
  <si>
    <t>87-94-1032</t>
  </si>
  <si>
    <t>87-94-0568</t>
  </si>
  <si>
    <t>Tiny Moon</t>
  </si>
  <si>
    <t>87-94-0552</t>
  </si>
  <si>
    <t>87-94-0582</t>
  </si>
  <si>
    <t>87-94-0598</t>
  </si>
  <si>
    <t>87-94-1015</t>
  </si>
  <si>
    <t>Tiny Nugget</t>
  </si>
  <si>
    <t>87-94-1006</t>
  </si>
  <si>
    <t>87-94-1024</t>
  </si>
  <si>
    <t>87-94-1033</t>
  </si>
  <si>
    <t>87-94-1016</t>
  </si>
  <si>
    <t>Tiny Orange Sensation</t>
  </si>
  <si>
    <t>87-94-1007</t>
  </si>
  <si>
    <t>87-94-1025</t>
  </si>
  <si>
    <t>87-94-1034</t>
  </si>
  <si>
    <t>87-94-1017</t>
  </si>
  <si>
    <t>Tiny Padhye</t>
  </si>
  <si>
    <t>87-94-1008</t>
  </si>
  <si>
    <t>87-94-1026</t>
  </si>
  <si>
    <t>87-94-1035</t>
  </si>
  <si>
    <t>87-94-1018</t>
  </si>
  <si>
    <t>Tiny Parrot</t>
  </si>
  <si>
    <t>87-94-1009</t>
  </si>
  <si>
    <t>87-94-1027</t>
  </si>
  <si>
    <t>87-94-1036</t>
  </si>
  <si>
    <t>87-94-0569</t>
  </si>
  <si>
    <t>Tiny Pearl</t>
  </si>
  <si>
    <t>87-94-0553</t>
  </si>
  <si>
    <t>87-94-0583</t>
  </si>
  <si>
    <t>87-94-0599</t>
  </si>
  <si>
    <t>87-94-1019</t>
  </si>
  <si>
    <t>Tiny Poems</t>
  </si>
  <si>
    <t>87-94-1010</t>
  </si>
  <si>
    <t>87-94-1028</t>
  </si>
  <si>
    <t>87-94-1037</t>
  </si>
  <si>
    <t>87-94-0570</t>
  </si>
  <si>
    <t>Tiny Ranger</t>
  </si>
  <si>
    <t>87-94-0554</t>
  </si>
  <si>
    <t>87-94-0584</t>
  </si>
  <si>
    <t>87-94-0600</t>
  </si>
  <si>
    <t>87-94-0571</t>
  </si>
  <si>
    <t>Tiny Rocket</t>
  </si>
  <si>
    <t>87-94-0555</t>
  </si>
  <si>
    <t>87-94-0585</t>
  </si>
  <si>
    <t>87-94-0601</t>
  </si>
  <si>
    <t>87-94-1020</t>
  </si>
  <si>
    <t>Tiny Shadow</t>
  </si>
  <si>
    <t>87-94-1011</t>
  </si>
  <si>
    <t>87-94-1029</t>
  </si>
  <si>
    <t>87-94-1038</t>
  </si>
  <si>
    <t>87-94-0572</t>
  </si>
  <si>
    <t>Tiny Skyline</t>
  </si>
  <si>
    <t>87-94-0556</t>
  </si>
  <si>
    <t>87-94-0586</t>
  </si>
  <si>
    <t>87-94-0602</t>
  </si>
  <si>
    <t>87-94-0573</t>
  </si>
  <si>
    <t>Tiny Toons</t>
  </si>
  <si>
    <t>87-94-0557</t>
  </si>
  <si>
    <t>87-94-0587</t>
  </si>
  <si>
    <t>87-94-0603</t>
  </si>
  <si>
    <t>87-91-0762</t>
  </si>
  <si>
    <t>Tirreno</t>
  </si>
  <si>
    <t>87-91-1055</t>
  </si>
  <si>
    <t>87-91-1372</t>
  </si>
  <si>
    <t>87-91-1664</t>
  </si>
  <si>
    <t>87-94-0950</t>
  </si>
  <si>
    <t>Tisento</t>
  </si>
  <si>
    <t>87-94-0965</t>
  </si>
  <si>
    <t>87-94-0978</t>
  </si>
  <si>
    <t>87-94-0990</t>
  </si>
  <si>
    <t>87-94-0738</t>
  </si>
  <si>
    <t>Torelli</t>
  </si>
  <si>
    <t>87-94-0222</t>
  </si>
  <si>
    <t>87-94-0794</t>
  </si>
  <si>
    <t>87-94-0817</t>
  </si>
  <si>
    <t>87-94-0161</t>
  </si>
  <si>
    <t>Toscanini</t>
  </si>
  <si>
    <t>87-94-0223</t>
  </si>
  <si>
    <t>87-94-0309</t>
  </si>
  <si>
    <t>87-94-0388</t>
  </si>
  <si>
    <t>87-91-1177</t>
  </si>
  <si>
    <t>Touchstone</t>
  </si>
  <si>
    <t>87-94-0991</t>
  </si>
  <si>
    <t>87-91-1129</t>
  </si>
  <si>
    <t>Tourega</t>
  </si>
  <si>
    <t>87-91-1445</t>
  </si>
  <si>
    <t>87-91-1718</t>
  </si>
  <si>
    <t>87-94-0952</t>
  </si>
  <si>
    <t>Tourmalet</t>
  </si>
  <si>
    <t>87-94-0967</t>
  </si>
  <si>
    <t>87-94-0980</t>
  </si>
  <si>
    <t>87-94-0992</t>
  </si>
  <si>
    <t>87-94-0721</t>
  </si>
  <si>
    <t>Trebbiano</t>
  </si>
  <si>
    <t>87-94-0749</t>
  </si>
  <si>
    <t>87-94-0776</t>
  </si>
  <si>
    <t>87-94-0804</t>
  </si>
  <si>
    <t>87-91-0680</t>
  </si>
  <si>
    <t>Trendy Dakota</t>
  </si>
  <si>
    <t>87-91-0963</t>
  </si>
  <si>
    <t>87-91-0681</t>
  </si>
  <si>
    <t>Trendy Havana</t>
  </si>
  <si>
    <t>87-91-0964</t>
  </si>
  <si>
    <t>87-91-1288</t>
  </si>
  <si>
    <t>87-91-0682</t>
  </si>
  <si>
    <t>Trendy Nicosia</t>
  </si>
  <si>
    <t>87-91-0965</t>
  </si>
  <si>
    <t>87-91-0683</t>
  </si>
  <si>
    <t>Trendy Santo Domingo</t>
  </si>
  <si>
    <t>87-91-0966</t>
  </si>
  <si>
    <t>87-91-0684</t>
  </si>
  <si>
    <t>Trendy Savannah</t>
  </si>
  <si>
    <t>87-91-0967</t>
  </si>
  <si>
    <t>Tresor</t>
  </si>
  <si>
    <t>87-91-0968</t>
  </si>
  <si>
    <t>87-91-1289</t>
  </si>
  <si>
    <t>87-91-0686</t>
  </si>
  <si>
    <t>Tribal Dance</t>
  </si>
  <si>
    <t>87-91-0969</t>
  </si>
  <si>
    <t>87-91-1290</t>
  </si>
  <si>
    <t>87-91-1592</t>
  </si>
  <si>
    <t>87-91-0687</t>
  </si>
  <si>
    <t>Tribal Kiss</t>
  </si>
  <si>
    <t>87-91-0970</t>
  </si>
  <si>
    <t>87-91-1291</t>
  </si>
  <si>
    <t>87-91-1593</t>
  </si>
  <si>
    <t>87-91-0773</t>
  </si>
  <si>
    <t>Triumphator</t>
  </si>
  <si>
    <t>87-91-1066</t>
  </si>
  <si>
    <t>87-91-1382</t>
  </si>
  <si>
    <t>87-91-0688</t>
  </si>
  <si>
    <t>Trogon</t>
  </si>
  <si>
    <t>87-91-0971</t>
  </si>
  <si>
    <t>87-91-1292</t>
  </si>
  <si>
    <t>87-91-1594</t>
  </si>
  <si>
    <t>87-91-0854</t>
  </si>
  <si>
    <t>Valverde</t>
  </si>
  <si>
    <t>87-91-1178</t>
  </si>
  <si>
    <t>87-91-1499</t>
  </si>
  <si>
    <t>87-91-1769</t>
  </si>
  <si>
    <t>87-91-0763</t>
  </si>
  <si>
    <t>Vdara</t>
  </si>
  <si>
    <t>87-91-1056</t>
  </si>
  <si>
    <t>87-91-1373</t>
  </si>
  <si>
    <t>87-91-1665</t>
  </si>
  <si>
    <t>87-94-0176</t>
  </si>
  <si>
    <t>Vendome</t>
  </si>
  <si>
    <t>87-94-0254</t>
  </si>
  <si>
    <t>87-94-0346</t>
  </si>
  <si>
    <t>87-94-0423</t>
  </si>
  <si>
    <t>87-94-0485</t>
  </si>
  <si>
    <t>87-94-0881</t>
  </si>
  <si>
    <t>Vetto</t>
  </si>
  <si>
    <t>87-94-0901</t>
  </si>
  <si>
    <t>87-94-0922</t>
  </si>
  <si>
    <t>87-94-0953</t>
  </si>
  <si>
    <t>Vigneron</t>
  </si>
  <si>
    <t>87-94-0968</t>
  </si>
  <si>
    <t>87-94-0981</t>
  </si>
  <si>
    <t>87-94-0993</t>
  </si>
  <si>
    <t>87-94-1106</t>
  </si>
  <si>
    <t>Viola</t>
  </si>
  <si>
    <t>87-94-1140</t>
  </si>
  <si>
    <t>87-94-1169</t>
  </si>
  <si>
    <t>87-94-0676</t>
  </si>
  <si>
    <t>87-94-0683</t>
  </si>
  <si>
    <t>87-91-0597</t>
  </si>
  <si>
    <t>Viva la Vida</t>
  </si>
  <si>
    <t>87-91-0879</t>
  </si>
  <si>
    <t>87-91-1207</t>
  </si>
  <si>
    <t>87-91-1527</t>
  </si>
  <si>
    <t>87-91-0771</t>
  </si>
  <si>
    <t>Watch Up</t>
  </si>
  <si>
    <t>87-91-1064</t>
  </si>
  <si>
    <t>87-91-0825</t>
  </si>
  <si>
    <t>Waverider</t>
  </si>
  <si>
    <t>87-91-1130</t>
  </si>
  <si>
    <t>87-91-1446</t>
  </si>
  <si>
    <t>87-91-0689</t>
  </si>
  <si>
    <t>Whistler</t>
  </si>
  <si>
    <t>87-91-0972</t>
  </si>
  <si>
    <t>87-91-1293</t>
  </si>
  <si>
    <t>87-91-1595</t>
  </si>
  <si>
    <t>87-91-0764</t>
  </si>
  <si>
    <t>White Brush</t>
  </si>
  <si>
    <t>87-91-1057</t>
  </si>
  <si>
    <t>87-91-1374</t>
  </si>
  <si>
    <t>87-91-1666</t>
  </si>
  <si>
    <t>87-94-0836</t>
  </si>
  <si>
    <t>White Heaven</t>
  </si>
  <si>
    <t>87-94-0840</t>
  </si>
  <si>
    <t>16/18</t>
  </si>
  <si>
    <t>87-94-0844</t>
  </si>
  <si>
    <t>87-91-0866</t>
  </si>
  <si>
    <t>White Planet</t>
  </si>
  <si>
    <t>87-91-1193</t>
  </si>
  <si>
    <t>87-91-1513</t>
  </si>
  <si>
    <t>87-91-1782</t>
  </si>
  <si>
    <t>87-94-0837</t>
  </si>
  <si>
    <t>White Triumphator</t>
  </si>
  <si>
    <t>87-94-0841</t>
  </si>
  <si>
    <t>87-94-0845</t>
  </si>
  <si>
    <t>87-91-0690</t>
  </si>
  <si>
    <t>White Twinkle</t>
  </si>
  <si>
    <t>87-91-0973</t>
  </si>
  <si>
    <t>87-91-1294</t>
  </si>
  <si>
    <t>87-91-1596</t>
  </si>
  <si>
    <t>87-91-0691</t>
  </si>
  <si>
    <t>Yellow Bruse</t>
  </si>
  <si>
    <t>87-91-0974</t>
  </si>
  <si>
    <t>87-91-1295</t>
  </si>
  <si>
    <t>87-91-1597</t>
  </si>
  <si>
    <t>87-91-0765</t>
  </si>
  <si>
    <t>Yellow Brush</t>
  </si>
  <si>
    <t>87-91-1058</t>
  </si>
  <si>
    <t>87-91-1375</t>
  </si>
  <si>
    <t>87-91-1667</t>
  </si>
  <si>
    <t>87-91-0692</t>
  </si>
  <si>
    <t>Yellow Cocotte</t>
  </si>
  <si>
    <t>87-91-0975</t>
  </si>
  <si>
    <t>87-91-1296</t>
  </si>
  <si>
    <t>87-91-1598</t>
  </si>
  <si>
    <t>87-91-0693</t>
  </si>
  <si>
    <t>Yellow County</t>
  </si>
  <si>
    <t>87-91-0976</t>
  </si>
  <si>
    <t>87-91-1297</t>
  </si>
  <si>
    <t>87-91-1599</t>
  </si>
  <si>
    <t>87-91-0766</t>
  </si>
  <si>
    <t>Yellow Diamond</t>
  </si>
  <si>
    <t>87-91-1059</t>
  </si>
  <si>
    <t>87-91-1376</t>
  </si>
  <si>
    <t>87-91-0867</t>
  </si>
  <si>
    <t>Yellow Planet</t>
  </si>
  <si>
    <t>87-91-1194</t>
  </si>
  <si>
    <t>87-91-1514</t>
  </si>
  <si>
    <t>87-91-1783</t>
  </si>
  <si>
    <t>87-94-0271</t>
  </si>
  <si>
    <t>Yellow Strike</t>
  </si>
  <si>
    <t>87-94-0370</t>
  </si>
  <si>
    <t>87-94-0449</t>
  </si>
  <si>
    <t>87-94-0511</t>
  </si>
  <si>
    <t>87-91-0855</t>
  </si>
  <si>
    <t>Yelloween</t>
  </si>
  <si>
    <t>87-91-1179</t>
  </si>
  <si>
    <t>87-91-1500</t>
  </si>
  <si>
    <t>87-91-1770</t>
  </si>
  <si>
    <t>87-94-0512</t>
  </si>
  <si>
    <t>87-91-0767</t>
  </si>
  <si>
    <t>Yerseke</t>
  </si>
  <si>
    <t>87-91-1060</t>
  </si>
  <si>
    <t>87-91-1377</t>
  </si>
  <si>
    <t>87-91-0826</t>
  </si>
  <si>
    <t>Younique</t>
  </si>
  <si>
    <t>87-91-1131</t>
  </si>
  <si>
    <t>87-91-1447</t>
  </si>
  <si>
    <t>87-91-1719</t>
  </si>
  <si>
    <t>87-94-0273</t>
  </si>
  <si>
    <t>Zambesi</t>
  </si>
  <si>
    <t>87-94-0372</t>
  </si>
  <si>
    <t>87-94-0451</t>
  </si>
  <si>
    <t>87-94-0513</t>
  </si>
  <si>
    <t>87-91-1181</t>
  </si>
  <si>
    <t>Zambesi IMP</t>
  </si>
  <si>
    <t>87-91-0768</t>
  </si>
  <si>
    <t>Zanella</t>
  </si>
  <si>
    <t>87-91-1061</t>
  </si>
  <si>
    <t>87-91-1378</t>
  </si>
  <si>
    <t>87-91-0858</t>
  </si>
  <si>
    <t>Zeba</t>
  </si>
  <si>
    <t>87-91-1185</t>
  </si>
  <si>
    <t>87-91-1505</t>
  </si>
  <si>
    <t>87-91-1774</t>
  </si>
  <si>
    <t>87-91-0856</t>
  </si>
  <si>
    <t>Zelmira</t>
  </si>
  <si>
    <t>87-91-1772</t>
  </si>
  <si>
    <t>87-94-0994</t>
  </si>
  <si>
    <t>87-94-1107</t>
  </si>
  <si>
    <t>Ziva</t>
  </si>
  <si>
    <t>87-94-1141</t>
  </si>
  <si>
    <t>87-94-1170</t>
  </si>
  <si>
    <t>87-94-1199</t>
  </si>
  <si>
    <t>87-94-1233</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</si>
  <si>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</si>
  <si>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</si>
  <si>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</si>
  <si>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</si>
  <si>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</si>
  <si>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</si>
  <si>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</si>
  <si>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</si>
  <si>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</si>
  <si>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</si>
  <si>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</si>
  <si>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</si>
  <si>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</si>
  <si>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</si>
  <si>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</si>
  <si>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</si>
  <si>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</si>
  <si>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</si>
  <si>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</si>
  <si>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</si>
  <si>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</si>
  <si>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</si>
  <si>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</si>
  <si>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</si>
  <si>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</si>
  <si>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</si>
  <si>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</si>
  <si>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</si>
  <si>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</si>
  <si>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</si>
  <si>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</si>
  <si>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</si>
  <si>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</si>
  <si>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</si>
  <si>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</si>
  <si>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</si>
  <si>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</si>
  <si>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</si>
  <si>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организации доставки нашими силами, но за Ваш счет</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</si>
  <si>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</si>
  <si>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</si>
  <si>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</si>
  <si>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</si>
  <si>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</si>
  <si>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</si>
  <si>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</si>
  <si>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в г. Москве</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</si>
  <si>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</si>
  <si>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</si>
  <si>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</si>
  <si>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</si>
  <si>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</si>
  <si>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</si>
  <si>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</si>
  <si>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</si>
  <si>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</si>
  <si>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</si>
  <si>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</si>
  <si>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</si>
  <si>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</si>
  <si>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</si>
  <si>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</si>
  <si>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</si>
  <si>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</si>
  <si>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</si>
  <si>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</si>
  <si>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</si>
  <si>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фото</t>
  </si>
  <si>
    <t>Цена при заказе 3 и более  ящ/размер, €</t>
  </si>
  <si>
    <t>Цена при заказе 1-2 ящ/размер, €</t>
  </si>
  <si>
    <t>Система скидок на растения: при заказе более 1500€ - 1%, более 2500€ - 2%, более 3500€ -3%</t>
  </si>
  <si>
    <t>Луковицы лилий поставляются охлажденными до 1-3 градусов. В первую поставку (7 неделя) плата за охлаждение не взимается. Во вторую поставку (12 неделя) стоимость охлаждения 0,6 € за ящик.</t>
  </si>
  <si>
    <t>87-94-0709</t>
  </si>
  <si>
    <t>87-94-0740</t>
  </si>
  <si>
    <t>87-94-0130</t>
  </si>
  <si>
    <t>87-94-0180</t>
  </si>
  <si>
    <t>87-94-0276</t>
  </si>
  <si>
    <t>87-94-0795</t>
  </si>
  <si>
    <t>87-94-0711</t>
  </si>
  <si>
    <t>87-94-0181</t>
  </si>
  <si>
    <t>87-94-0277</t>
  </si>
  <si>
    <t>87-94-0712</t>
  </si>
  <si>
    <t>87-94-0743</t>
  </si>
  <si>
    <t>87-94-0182</t>
  </si>
  <si>
    <t>87-94-0860</t>
  </si>
  <si>
    <t>87-94-0882</t>
  </si>
  <si>
    <t>87-94-0714</t>
  </si>
  <si>
    <t>87-94-0183</t>
  </si>
  <si>
    <t>87-94-0770</t>
  </si>
  <si>
    <t>87-94-0257</t>
  </si>
  <si>
    <t>87-94-0349</t>
  </si>
  <si>
    <t>87-94-0426</t>
  </si>
  <si>
    <t>87-94-0863</t>
  </si>
  <si>
    <t>87-94-0884</t>
  </si>
  <si>
    <t>87-94-0904</t>
  </si>
  <si>
    <t>87-94-0771</t>
  </si>
  <si>
    <t>87-94-0132</t>
  </si>
  <si>
    <t>87-94-0186</t>
  </si>
  <si>
    <t>87-94-0797</t>
  </si>
  <si>
    <t>87-94-0133</t>
  </si>
  <si>
    <t>87-94-0280</t>
  </si>
  <si>
    <t>87-94-0798</t>
  </si>
  <si>
    <t>87-94-0716</t>
  </si>
  <si>
    <t>87-94-0744</t>
  </si>
  <si>
    <t>87-94-0772</t>
  </si>
  <si>
    <t>87-94-0799</t>
  </si>
  <si>
    <t>87-94-0717</t>
  </si>
  <si>
    <t>87-94-0773</t>
  </si>
  <si>
    <t>87-94-0190</t>
  </si>
  <si>
    <t>87-94-0232</t>
  </si>
  <si>
    <t>87-94-0323</t>
  </si>
  <si>
    <t>87-94-0400</t>
  </si>
  <si>
    <t>87-94-0260</t>
  </si>
  <si>
    <t>87-94-0354</t>
  </si>
  <si>
    <t>87-94-0432</t>
  </si>
  <si>
    <t>87-94-0261</t>
  </si>
  <si>
    <t>87-94-0355</t>
  </si>
  <si>
    <t>87-94-0433</t>
  </si>
  <si>
    <t>87-94-0138</t>
  </si>
  <si>
    <t>87-94-0285</t>
  </si>
  <si>
    <t>87-94-0802</t>
  </si>
  <si>
    <t>87-94-0139</t>
  </si>
  <si>
    <t>87-94-0941</t>
  </si>
  <si>
    <t>87-94-0288</t>
  </si>
  <si>
    <t>87-94-0720</t>
  </si>
  <si>
    <t>87-94-0198</t>
  </si>
  <si>
    <t>87-94-0289</t>
  </si>
  <si>
    <t>87-94-0803</t>
  </si>
  <si>
    <t>87-94-0145</t>
  </si>
  <si>
    <t>87-94-0293</t>
  </si>
  <si>
    <t>87-94-0723</t>
  </si>
  <si>
    <t>87-94-0751</t>
  </si>
  <si>
    <t>87-94-0779</t>
  </si>
  <si>
    <t>87-94-0724</t>
  </si>
  <si>
    <t>87-94-0205</t>
  </si>
  <si>
    <t>87-94-0780</t>
  </si>
  <si>
    <t>87-94-0807</t>
  </si>
  <si>
    <t>87-94-0147</t>
  </si>
  <si>
    <t>87-94-0206</t>
  </si>
  <si>
    <t>87-94-0294</t>
  </si>
  <si>
    <t>87-94-0380</t>
  </si>
  <si>
    <t>87-94-0959</t>
  </si>
  <si>
    <t>87-94-0207</t>
  </si>
  <si>
    <t>87-94-0295</t>
  </si>
  <si>
    <t>87-94-0381</t>
  </si>
  <si>
    <t>87-94-0265</t>
  </si>
  <si>
    <t>87-94-0440</t>
  </si>
  <si>
    <t>87-94-0869</t>
  </si>
  <si>
    <t>87-94-0870</t>
  </si>
  <si>
    <t>87-94-0889</t>
  </si>
  <si>
    <t>87-94-0910</t>
  </si>
  <si>
    <t>87-94-0754</t>
  </si>
  <si>
    <t>87-94-0784</t>
  </si>
  <si>
    <t>87-94-0809</t>
  </si>
  <si>
    <t>87-94-0961</t>
  </si>
  <si>
    <t>87-94-0974</t>
  </si>
  <si>
    <t>87-94-0730</t>
  </si>
  <si>
    <t>87-94-0756</t>
  </si>
  <si>
    <t>87-94-0786</t>
  </si>
  <si>
    <t>87-94-0298</t>
  </si>
  <si>
    <t>87-94-0810</t>
  </si>
  <si>
    <t>87-94-0891</t>
  </si>
  <si>
    <t>87-94-0913</t>
  </si>
  <si>
    <t>87-94-0962</t>
  </si>
  <si>
    <t>87-94-0268</t>
  </si>
  <si>
    <t>87-94-0366</t>
  </si>
  <si>
    <t>87-94-0445</t>
  </si>
  <si>
    <t>87-94-0734</t>
  </si>
  <si>
    <t>87-94-0299</t>
  </si>
  <si>
    <t>87-94-0736</t>
  </si>
  <si>
    <t>87-94-0761</t>
  </si>
  <si>
    <t>87-94-0790</t>
  </si>
  <si>
    <t>87-94-0813</t>
  </si>
  <si>
    <t>87-94-0152</t>
  </si>
  <si>
    <t>87-94-0896</t>
  </si>
  <si>
    <t>87-94-0918</t>
  </si>
  <si>
    <t>87-94-0153</t>
  </si>
  <si>
    <t>87-94-0762</t>
  </si>
  <si>
    <t>87-94-0791</t>
  </si>
  <si>
    <t>87-94-0814</t>
  </si>
  <si>
    <t>87-94-0156</t>
  </si>
  <si>
    <t>87-94-0217</t>
  </si>
  <si>
    <t>87-94-0305</t>
  </si>
  <si>
    <t>87-94-0815</t>
  </si>
  <si>
    <t>87-94-0158</t>
  </si>
  <si>
    <t>87-94-0219</t>
  </si>
  <si>
    <t>87-94-0307</t>
  </si>
  <si>
    <t>87-94-0687</t>
  </si>
  <si>
    <t>87-94-0448</t>
  </si>
  <si>
    <t>87-94-0966</t>
  </si>
  <si>
    <t>87-94-0979</t>
  </si>
  <si>
    <t>87-94-0129</t>
  </si>
  <si>
    <t>87-94-0839</t>
  </si>
  <si>
    <t>87-94-0843</t>
  </si>
  <si>
    <t>87-94-0954</t>
  </si>
  <si>
    <t>87-94-0969</t>
  </si>
  <si>
    <t>87-91-1153</t>
  </si>
  <si>
    <t>87-91-1161</t>
  </si>
  <si>
    <t>87-91-1668</t>
  </si>
  <si>
    <t>нет</t>
  </si>
  <si>
    <t>87-91-1472</t>
  </si>
  <si>
    <t>87-91-1166</t>
  </si>
  <si>
    <t xml:space="preserve"> </t>
  </si>
  <si>
    <t>13 неделя (22-27 марта)</t>
  </si>
  <si>
    <t>◦ 13 неделя (22-28 марта)</t>
  </si>
  <si>
    <t>Кол-во ящиков, доступных к заказу 06.03.2021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</si>
</sst>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 #,##0.00\ [$₽-419]_-;\-* #,##0.00\ [$₽-419]_-;_-* &quot;-&quot;??\ [$₽-419]_-;_-@_-"/>
    <numFmt numFmtId="165" formatCode="_-* #,##0.00\ [$€-1]_-;\-* #,##0.00\ [$€-1]_-;_-* &quot;-&quot;??\ [$€-1]_-;_-@_-"/>
  </numFmts>
  <fonts count="6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indexed="10"/>
      <name val="Calibri"/>
      <family val="2"/>
      <charset val="204"/>
    </font>
    <font>
      <b/>
      <sz val="24"/>
      <color indexed="8"/>
      <name val="Arial"/>
      <family val="2"/>
      <charset val="204"/>
    </font>
    <font>
      <sz val="11"/>
      <color theme="1"/>
      <name val="Arial"/>
      <family val="2"/>
    </font>
    <font>
      <b/>
      <sz val="11"/>
      <name val="Calibri"/>
      <family val="2"/>
      <charset val="204"/>
      <scheme val="minor"/>
    </font>
    <font>
      <sz val="22"/>
      <color theme="1"/>
      <name val="Arial"/>
      <family val="2"/>
      <charset val="204"/>
    </font>
    <font>
      <u/>
      <sz val="11"/>
      <color theme="10"/>
      <name val="Calibri"/>
      <family val="2"/>
      <charset val="204"/>
      <scheme val="minor"/>
    </font>
    <font>
      <b/>
      <u/>
      <sz val="11"/>
      <color rgb="FFFF0000"/>
      <name val="Calibri"/>
      <family val="2"/>
      <charset val="204"/>
      <scheme val="minor"/>
    </font>
    <font>
      <sz val="10"/>
      <color rgb="FF000000"/>
      <name val="Arial"/>
      <family val="2"/>
      <charset val="204"/>
    </font>
    <font>
      <b/>
      <sz val="11"/>
      <color theme="1"/>
      <name val="Arial"/>
      <family val="2"/>
      <charset val="204"/>
    </font>
    <font>
      <sz val="11"/>
      <color indexed="8"/>
      <name val="Arial"/>
      <family val="2"/>
      <charset val="204"/>
    </font>
    <font>
      <sz val="11"/>
      <color theme="1"/>
      <name val="Arial Narrow"/>
      <family val="2"/>
    </font>
    <font>
      <sz val="10"/>
      <name val="Courier"/>
      <family val="1"/>
      <charset val="204"/>
    </font>
    <font>
      <sz val="11"/>
      <name val="Arial"/>
      <family val="2"/>
    </font>
    <font>
      <sz val="11"/>
      <name val="Calibri"/>
      <family val="2"/>
      <charset val="204"/>
      <scheme val="minor"/>
    </font>
    <font>
      <b/>
      <sz val="9"/>
      <color theme="1"/>
      <name val="Arial"/>
      <family val="2"/>
      <charset val="204"/>
    </font>
    <font>
      <b/>
      <sz val="11"/>
      <name val="Arial"/>
      <family val="2"/>
    </font>
    <font>
      <b/>
      <sz val="11"/>
      <color theme="1"/>
      <name val="Arial Narrow"/>
      <family val="2"/>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b/>
      <sz val="11"/>
      <color indexed="8"/>
      <name val="Arial"/>
      <family val="2"/>
      <charset val="204"/>
    </font>
    <font>
      <sz val="10.5"/>
      <name val="Arial"/>
      <family val="2"/>
    </font>
    <font>
      <u/>
      <sz val="10"/>
      <color rgb="FF0070C0"/>
      <name val="Calibri"/>
      <family val="2"/>
      <charset val="204"/>
      <scheme val="minor"/>
    </font>
    <font>
      <sz val="10.5"/>
      <color theme="0" tint="-0.34998626667073579"/>
      <name val="Arial"/>
      <family val="2"/>
      <charset val="204"/>
    </font>
    <font>
      <u/>
      <sz val="10"/>
      <color theme="0" tint="-0.34998626667073579"/>
      <name val="Calibri"/>
      <family val="2"/>
      <charset val="204"/>
      <scheme val="minor"/>
    </font>
    <font>
      <sz val="10.5"/>
      <color theme="0" tint="-0.34998626667073579"/>
      <name val="Arial"/>
      <family val="2"/>
    </font>
    <font>
      <b/>
      <sz val="10.5"/>
      <color theme="0" tint="-0.34998626667073579"/>
      <name val="Arial"/>
      <family val="2"/>
    </font>
    <font>
      <b/>
      <sz val="10.5"/>
      <name val="Arial"/>
      <family val="2"/>
      <charset val="204"/>
    </font>
    <font>
      <u/>
      <sz val="10"/>
      <name val="Calibri"/>
      <family val="2"/>
      <charset val="204"/>
      <scheme val="minor"/>
    </font>
    <font>
      <b/>
      <sz val="10.5"/>
      <color theme="0" tint="-0.34998626667073579"/>
      <name val="Arial"/>
      <family val="2"/>
      <charset val="204"/>
    </font>
    <font>
      <sz val="10"/>
      <color theme="1"/>
      <name val="Arial"/>
      <family val="2"/>
      <charset val="204"/>
    </font>
  </fonts>
  <fills count="5">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theme="0" tint="-0.249977111117893"/>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5">
    <xf numFmtId="0" fontId="0" fillId="0" borderId="0"/>
    <xf numFmtId="0" fontId="10" fillId="0" borderId="0"/>
    <xf numFmtId="0" fontId="17" fillId="0" borderId="0" applyNumberFormat="0" applyFill="0" applyBorder="0" applyAlignment="0" applyProtection="0"/>
    <xf numFmtId="0" fontId="19" fillId="0" borderId="0"/>
    <xf numFmtId="0" fontId="23" fillId="0" borderId="0"/>
    <xf numFmtId="0" fontId="9" fillId="0" borderId="0"/>
    <xf numFmtId="0" fontId="9" fillId="0" borderId="0"/>
    <xf numFmtId="0" fontId="50" fillId="0" borderId="0"/>
    <xf numFmtId="0" fontId="8" fillId="0" borderId="0"/>
    <xf numFmtId="0" fontId="7" fillId="0" borderId="0"/>
    <xf numFmtId="0" fontId="6" fillId="0" borderId="0"/>
    <xf numFmtId="0" fontId="5" fillId="0" borderId="0"/>
    <xf numFmtId="0" fontId="3" fillId="0" borderId="0"/>
    <xf numFmtId="0" fontId="2" fillId="0" borderId="0"/>
    <xf numFmtId="0" fontId="1" fillId="0" borderId="0"/>
  </cellStyleXfs>
  <cellXfs count="137">
    <xf numFmtId="0" fontId="0" fillId="0" borderId="0" xfId="0"/>
    <xf numFmtId="0" fontId="10" fillId="0" borderId="0" xfId="1"/>
    <xf numFmtId="0" fontId="10" fillId="0" borderId="0" xfId="1" applyFont="1" applyAlignment="1">
      <alignment horizontal="left"/>
    </xf>
    <xf numFmtId="0" fontId="10" fillId="0" borderId="0" xfId="1" applyAlignment="1">
      <alignment horizontal="left" indent="1"/>
    </xf>
    <xf numFmtId="49" fontId="10" fillId="0" borderId="0" xfId="1" applyNumberFormat="1"/>
    <xf numFmtId="2" fontId="10" fillId="0" borderId="0" xfId="1" applyNumberFormat="1"/>
    <xf numFmtId="0" fontId="12" fillId="0" borderId="0" xfId="1" applyFont="1" applyAlignment="1">
      <alignment horizontal="left"/>
    </xf>
    <xf numFmtId="0" fontId="12" fillId="0" borderId="0" xfId="1" applyFont="1"/>
    <xf numFmtId="0" fontId="13" fillId="0" borderId="0" xfId="1" applyFont="1" applyAlignment="1">
      <alignment horizontal="center" vertical="top"/>
    </xf>
    <xf numFmtId="0" fontId="14" fillId="0" borderId="0" xfId="1" applyFont="1" applyFill="1" applyBorder="1"/>
    <xf numFmtId="0" fontId="15" fillId="0" borderId="0" xfId="0" applyFont="1" applyFill="1" applyAlignment="1" applyProtection="1">
      <alignment horizontal="center" vertical="center"/>
      <protection locked="0"/>
    </xf>
    <xf numFmtId="2" fontId="16" fillId="0" borderId="0" xfId="1" applyNumberFormat="1" applyFont="1" applyFill="1" applyBorder="1" applyAlignment="1" applyProtection="1">
      <alignment horizontal="center"/>
    </xf>
    <xf numFmtId="0" fontId="20" fillId="0" borderId="0" xfId="3" applyFont="1" applyFill="1" applyBorder="1"/>
    <xf numFmtId="0" fontId="15" fillId="0" borderId="0" xfId="0" applyFont="1" applyFill="1" applyAlignment="1" applyProtection="1">
      <alignment horizontal="right" vertical="center" indent="1"/>
      <protection locked="0"/>
    </xf>
    <xf numFmtId="1" fontId="11" fillId="2" borderId="1" xfId="0" applyNumberFormat="1" applyFont="1" applyFill="1" applyBorder="1" applyAlignment="1">
      <alignment horizontal="center" vertical="center"/>
    </xf>
    <xf numFmtId="0" fontId="9" fillId="0" borderId="0" xfId="1" applyFont="1" applyAlignment="1">
      <alignment horizontal="left"/>
    </xf>
    <xf numFmtId="0" fontId="21" fillId="3" borderId="0" xfId="3" applyFont="1" applyFill="1" applyAlignment="1">
      <alignment horizontal="left" vertical="center"/>
    </xf>
    <xf numFmtId="0" fontId="24" fillId="0" borderId="0" xfId="4" applyFont="1" applyFill="1" applyBorder="1" applyAlignment="1" applyProtection="1">
      <alignment horizontal="left" vertical="center" indent="1"/>
      <protection locked="0"/>
    </xf>
    <xf numFmtId="0" fontId="25" fillId="0" borderId="0" xfId="1" applyFont="1" applyAlignment="1">
      <alignment horizontal="left"/>
    </xf>
    <xf numFmtId="0" fontId="25" fillId="0" borderId="0" xfId="1" applyFont="1" applyAlignment="1">
      <alignment horizontal="left" indent="1"/>
    </xf>
    <xf numFmtId="49" fontId="25" fillId="0" borderId="0" xfId="1" applyNumberFormat="1" applyFont="1"/>
    <xf numFmtId="0" fontId="25" fillId="0" borderId="0" xfId="1" applyFont="1"/>
    <xf numFmtId="0" fontId="27" fillId="0" borderId="0" xfId="3" applyFont="1" applyFill="1" applyBorder="1" applyAlignment="1" applyProtection="1">
      <alignment horizontal="left" vertical="center" indent="1"/>
    </xf>
    <xf numFmtId="0" fontId="27" fillId="0" borderId="0" xfId="4" applyFont="1" applyFill="1" applyBorder="1" applyAlignment="1" applyProtection="1">
      <alignment horizontal="left" vertical="center" indent="1"/>
      <protection locked="0"/>
    </xf>
    <xf numFmtId="44" fontId="22" fillId="0" borderId="0" xfId="0" applyNumberFormat="1" applyFont="1" applyFill="1" applyBorder="1" applyAlignment="1" applyProtection="1">
      <alignment horizontal="right"/>
    </xf>
    <xf numFmtId="0" fontId="29" fillId="2" borderId="1" xfId="0" applyFont="1" applyFill="1" applyBorder="1" applyAlignment="1" applyProtection="1">
      <alignment horizontal="center" vertical="top" wrapText="1"/>
      <protection locked="0"/>
    </xf>
    <xf numFmtId="0" fontId="30" fillId="2" borderId="1" xfId="0" applyFont="1" applyFill="1" applyBorder="1" applyAlignment="1" applyProtection="1">
      <alignment horizontal="center" vertical="top" wrapText="1"/>
      <protection locked="0"/>
    </xf>
    <xf numFmtId="0" fontId="12" fillId="0" borderId="0" xfId="1" applyFont="1" applyAlignment="1">
      <alignment horizontal="left" vertical="top" wrapText="1"/>
    </xf>
    <xf numFmtId="0" fontId="12" fillId="0" borderId="0" xfId="1" applyFont="1" applyAlignment="1">
      <alignment vertical="top" wrapText="1"/>
    </xf>
    <xf numFmtId="0" fontId="10" fillId="0" borderId="0" xfId="1" applyAlignment="1">
      <alignment vertical="top" wrapText="1"/>
    </xf>
    <xf numFmtId="0" fontId="32" fillId="0" borderId="1" xfId="1" applyFont="1" applyFill="1" applyBorder="1" applyAlignment="1">
      <alignment horizontal="center" vertical="center"/>
    </xf>
    <xf numFmtId="0" fontId="33" fillId="2" borderId="1" xfId="1" applyFont="1" applyFill="1" applyBorder="1" applyAlignment="1">
      <alignment horizontal="center" vertical="center"/>
    </xf>
    <xf numFmtId="165" fontId="29" fillId="0" borderId="1" xfId="1" applyNumberFormat="1" applyFont="1" applyFill="1" applyBorder="1" applyAlignment="1">
      <alignment horizontal="center" vertical="center"/>
    </xf>
    <xf numFmtId="0" fontId="9" fillId="0" borderId="4" xfId="5" applyFill="1" applyBorder="1"/>
    <xf numFmtId="0" fontId="9" fillId="0" borderId="5" xfId="5" applyBorder="1"/>
    <xf numFmtId="0" fontId="9" fillId="0" borderId="6" xfId="5" applyBorder="1"/>
    <xf numFmtId="0" fontId="9" fillId="0" borderId="0" xfId="5" applyBorder="1"/>
    <xf numFmtId="0" fontId="9" fillId="0" borderId="7" xfId="5" applyFill="1" applyBorder="1"/>
    <xf numFmtId="0" fontId="9" fillId="0" borderId="8" xfId="5" applyBorder="1"/>
    <xf numFmtId="0" fontId="34" fillId="0" borderId="7" xfId="5" applyFont="1" applyFill="1" applyBorder="1"/>
    <xf numFmtId="0" fontId="34" fillId="0" borderId="0" xfId="5" applyFont="1" applyFill="1" applyBorder="1"/>
    <xf numFmtId="0" fontId="35" fillId="0" borderId="0" xfId="5" applyFont="1" applyBorder="1"/>
    <xf numFmtId="0" fontId="35" fillId="0" borderId="8" xfId="5" applyFont="1" applyBorder="1"/>
    <xf numFmtId="0" fontId="36" fillId="0" borderId="0" xfId="5" applyFont="1" applyBorder="1"/>
    <xf numFmtId="0" fontId="36" fillId="0" borderId="8" xfId="5" applyFont="1" applyBorder="1"/>
    <xf numFmtId="0" fontId="37" fillId="0" borderId="7" xfId="5" applyFont="1" applyFill="1" applyBorder="1"/>
    <xf numFmtId="0" fontId="38" fillId="4" borderId="7" xfId="5" applyFont="1" applyFill="1" applyBorder="1" applyAlignment="1">
      <alignment horizontal="right"/>
    </xf>
    <xf numFmtId="0" fontId="38" fillId="0" borderId="0" xfId="5" applyFont="1" applyBorder="1"/>
    <xf numFmtId="0" fontId="39" fillId="0" borderId="0" xfId="5" applyFont="1" applyBorder="1"/>
    <xf numFmtId="0" fontId="39" fillId="0" borderId="8" xfId="5" applyFont="1" applyBorder="1"/>
    <xf numFmtId="0" fontId="40" fillId="4" borderId="7" xfId="5" applyFont="1" applyFill="1" applyBorder="1" applyAlignment="1">
      <alignment horizontal="left"/>
    </xf>
    <xf numFmtId="0" fontId="42" fillId="0" borderId="0" xfId="5" applyFont="1" applyBorder="1"/>
    <xf numFmtId="0" fontId="43" fillId="0" borderId="0" xfId="5" applyFont="1" applyBorder="1"/>
    <xf numFmtId="0" fontId="40" fillId="0" borderId="0" xfId="5" applyFont="1" applyBorder="1" applyAlignment="1">
      <alignment horizontal="left"/>
    </xf>
    <xf numFmtId="0" fontId="44" fillId="0" borderId="0" xfId="5" applyFont="1" applyBorder="1"/>
    <xf numFmtId="0" fontId="44" fillId="0" borderId="8" xfId="5" applyFont="1" applyBorder="1"/>
    <xf numFmtId="0" fontId="43" fillId="4" borderId="7" xfId="5" applyFont="1" applyFill="1" applyBorder="1" applyAlignment="1"/>
    <xf numFmtId="0" fontId="45" fillId="0" borderId="0" xfId="5" applyFont="1" applyBorder="1" applyAlignment="1">
      <alignment horizontal="left" indent="2"/>
    </xf>
    <xf numFmtId="0" fontId="43" fillId="0" borderId="0" xfId="5" applyFont="1" applyBorder="1" applyAlignment="1"/>
    <xf numFmtId="0" fontId="46" fillId="0" borderId="0" xfId="5" applyFont="1" applyBorder="1" applyAlignment="1">
      <alignment horizontal="right"/>
    </xf>
    <xf numFmtId="0" fontId="45" fillId="0" borderId="0" xfId="5" applyFont="1" applyBorder="1" applyAlignment="1">
      <alignment horizontal="left"/>
    </xf>
    <xf numFmtId="0" fontId="44" fillId="0" borderId="0" xfId="5" applyFont="1" applyBorder="1" applyAlignment="1"/>
    <xf numFmtId="0" fontId="44" fillId="0" borderId="8" xfId="5" applyFont="1" applyBorder="1" applyAlignment="1"/>
    <xf numFmtId="0" fontId="47" fillId="0" borderId="0" xfId="5" applyFont="1" applyBorder="1" applyAlignment="1">
      <alignment vertical="center"/>
    </xf>
    <xf numFmtId="0" fontId="48" fillId="4" borderId="7" xfId="5" applyFont="1" applyFill="1" applyBorder="1"/>
    <xf numFmtId="0" fontId="48" fillId="0" borderId="0" xfId="5" applyFont="1" applyBorder="1"/>
    <xf numFmtId="0" fontId="9" fillId="0" borderId="0" xfId="5" applyFont="1" applyBorder="1"/>
    <xf numFmtId="0" fontId="9" fillId="0" borderId="8" xfId="5" applyFont="1" applyBorder="1"/>
    <xf numFmtId="0" fontId="9" fillId="0" borderId="0" xfId="5" applyBorder="1" applyAlignment="1"/>
    <xf numFmtId="0" fontId="9" fillId="4" borderId="7" xfId="5" applyFill="1" applyBorder="1"/>
    <xf numFmtId="0" fontId="39" fillId="4" borderId="7" xfId="5" applyFont="1" applyFill="1" applyBorder="1" applyAlignment="1">
      <alignment horizontal="right"/>
    </xf>
    <xf numFmtId="0" fontId="49" fillId="0" borderId="0" xfId="5" applyFont="1" applyBorder="1" applyAlignment="1">
      <alignment horizontal="left"/>
    </xf>
    <xf numFmtId="0" fontId="11" fillId="0" borderId="0" xfId="5" applyFont="1" applyBorder="1"/>
    <xf numFmtId="0" fontId="11" fillId="0" borderId="8" xfId="5" applyFont="1" applyBorder="1"/>
    <xf numFmtId="0" fontId="39" fillId="4" borderId="7" xfId="5" applyFont="1" applyFill="1" applyBorder="1" applyAlignment="1">
      <alignment horizontal="right" vertical="top"/>
    </xf>
    <xf numFmtId="0" fontId="11" fillId="0" borderId="8" xfId="5" applyFont="1" applyBorder="1" applyAlignment="1">
      <alignment vertical="top"/>
    </xf>
    <xf numFmtId="0" fontId="11" fillId="0" borderId="0" xfId="5" applyFont="1" applyBorder="1" applyAlignment="1">
      <alignment vertical="top"/>
    </xf>
    <xf numFmtId="0" fontId="45" fillId="0" borderId="0" xfId="5" applyFont="1" applyBorder="1" applyAlignment="1">
      <alignment horizontal="left" vertical="top" wrapText="1" indent="2"/>
    </xf>
    <xf numFmtId="0" fontId="51" fillId="0" borderId="0" xfId="7" applyFont="1" applyBorder="1" applyAlignment="1">
      <alignment horizontal="left" vertical="top" wrapText="1"/>
    </xf>
    <xf numFmtId="0" fontId="9" fillId="0" borderId="0" xfId="5"/>
    <xf numFmtId="0" fontId="9" fillId="0" borderId="9" xfId="5" applyFill="1" applyBorder="1"/>
    <xf numFmtId="0" fontId="9" fillId="0" borderId="10" xfId="5" applyBorder="1"/>
    <xf numFmtId="0" fontId="9" fillId="0" borderId="11" xfId="5" applyBorder="1"/>
    <xf numFmtId="0" fontId="9" fillId="0" borderId="0" xfId="5" applyFill="1"/>
    <xf numFmtId="0" fontId="52" fillId="3" borderId="0" xfId="3" applyFont="1" applyFill="1" applyAlignment="1">
      <alignment horizontal="left" vertical="center"/>
    </xf>
    <xf numFmtId="165" fontId="24" fillId="0" borderId="0" xfId="4" applyNumberFormat="1" applyFont="1" applyFill="1" applyBorder="1" applyAlignment="1" applyProtection="1">
      <alignment horizontal="left" vertical="center" indent="1"/>
      <protection locked="0"/>
    </xf>
    <xf numFmtId="0" fontId="53" fillId="0" borderId="1" xfId="0" applyFont="1" applyFill="1" applyBorder="1" applyAlignment="1">
      <alignment horizontal="left" vertical="center" indent="1"/>
    </xf>
    <xf numFmtId="0" fontId="53" fillId="0" borderId="1" xfId="0" applyFont="1" applyFill="1" applyBorder="1" applyAlignment="1">
      <alignment horizontal="center" vertical="center"/>
    </xf>
    <xf numFmtId="0" fontId="54" fillId="0" borderId="1" xfId="2" applyFont="1" applyFill="1" applyBorder="1" applyAlignment="1">
      <alignment horizontal="center" vertical="top"/>
    </xf>
    <xf numFmtId="0" fontId="13" fillId="0" borderId="0" xfId="1" applyFont="1" applyAlignment="1">
      <alignment horizontal="center" vertical="top"/>
    </xf>
    <xf numFmtId="0" fontId="10" fillId="0" borderId="0" xfId="1" applyAlignment="1">
      <alignment horizontal="center"/>
    </xf>
    <xf numFmtId="0" fontId="31" fillId="0" borderId="1" xfId="1" applyFont="1" applyFill="1" applyBorder="1" applyAlignment="1">
      <alignment horizontal="center" vertical="center"/>
    </xf>
    <xf numFmtId="0" fontId="55" fillId="0" borderId="1" xfId="1" applyFont="1" applyFill="1" applyBorder="1" applyAlignment="1">
      <alignment horizontal="center" vertical="center"/>
    </xf>
    <xf numFmtId="0" fontId="56" fillId="0" borderId="1" xfId="2" applyFont="1" applyFill="1" applyBorder="1" applyAlignment="1">
      <alignment horizontal="center" vertical="top"/>
    </xf>
    <xf numFmtId="0" fontId="57" fillId="0" borderId="1" xfId="0" applyFont="1" applyFill="1" applyBorder="1" applyAlignment="1">
      <alignment horizontal="left" vertical="center" indent="1"/>
    </xf>
    <xf numFmtId="0" fontId="57" fillId="0" borderId="1" xfId="0" applyFont="1" applyFill="1" applyBorder="1" applyAlignment="1">
      <alignment horizontal="center" vertical="center"/>
    </xf>
    <xf numFmtId="0" fontId="58" fillId="0" borderId="1" xfId="1" applyFont="1" applyFill="1" applyBorder="1" applyAlignment="1">
      <alignment horizontal="center" vertical="center"/>
    </xf>
    <xf numFmtId="0" fontId="55" fillId="2" borderId="1" xfId="1" applyFont="1" applyFill="1" applyBorder="1" applyAlignment="1">
      <alignment horizontal="center" vertical="center"/>
    </xf>
    <xf numFmtId="165" fontId="57" fillId="0" borderId="1" xfId="1" applyNumberFormat="1" applyFont="1" applyFill="1" applyBorder="1" applyAlignment="1">
      <alignment horizontal="center" vertical="center"/>
    </xf>
    <xf numFmtId="165" fontId="53" fillId="0" borderId="1" xfId="1" applyNumberFormat="1" applyFont="1" applyFill="1" applyBorder="1" applyAlignment="1">
      <alignment horizontal="center" vertical="center"/>
    </xf>
    <xf numFmtId="0" fontId="53" fillId="2" borderId="1" xfId="1" applyFont="1" applyFill="1" applyBorder="1" applyAlignment="1">
      <alignment horizontal="center" vertical="center"/>
    </xf>
    <xf numFmtId="49" fontId="4" fillId="0" borderId="0" xfId="1" applyNumberFormat="1" applyFont="1"/>
    <xf numFmtId="0" fontId="57" fillId="2" borderId="1" xfId="1" applyFont="1" applyFill="1" applyBorder="1" applyAlignment="1">
      <alignment horizontal="center" vertical="center"/>
    </xf>
    <xf numFmtId="0" fontId="59" fillId="0" borderId="1" xfId="0" applyFont="1" applyFill="1" applyBorder="1" applyAlignment="1">
      <alignment horizontal="left" vertical="center" indent="1"/>
    </xf>
    <xf numFmtId="0" fontId="55" fillId="0" borderId="1" xfId="0" applyFont="1" applyFill="1" applyBorder="1" applyAlignment="1">
      <alignment horizontal="left" vertical="center" indent="1"/>
    </xf>
    <xf numFmtId="0" fontId="60" fillId="0" borderId="1" xfId="2" applyFont="1" applyFill="1" applyBorder="1" applyAlignment="1">
      <alignment horizontal="center" vertical="top"/>
    </xf>
    <xf numFmtId="49" fontId="3" fillId="0" borderId="0" xfId="1" applyNumberFormat="1" applyFont="1"/>
    <xf numFmtId="0" fontId="2" fillId="0" borderId="0" xfId="1" applyFont="1" applyAlignment="1">
      <alignment horizontal="center"/>
    </xf>
    <xf numFmtId="0" fontId="58" fillId="0" borderId="1" xfId="0" applyFont="1" applyFill="1" applyBorder="1" applyAlignment="1">
      <alignment horizontal="left" vertical="center" indent="1"/>
    </xf>
    <xf numFmtId="0" fontId="55" fillId="0" borderId="1" xfId="0" applyFont="1" applyFill="1" applyBorder="1" applyAlignment="1">
      <alignment horizontal="center" vertical="center"/>
    </xf>
    <xf numFmtId="0" fontId="61" fillId="0" borderId="1" xfId="1" applyFont="1" applyFill="1" applyBorder="1" applyAlignment="1">
      <alignment horizontal="center" vertical="center"/>
    </xf>
    <xf numFmtId="165" fontId="55" fillId="0" borderId="1" xfId="1" applyNumberFormat="1" applyFont="1" applyFill="1" applyBorder="1" applyAlignment="1">
      <alignment horizontal="center" vertical="center"/>
    </xf>
    <xf numFmtId="0" fontId="62" fillId="0" borderId="0" xfId="1" applyFont="1" applyAlignment="1">
      <alignment horizontal="center" vertical="center" wrapText="1"/>
    </xf>
    <xf numFmtId="0" fontId="61" fillId="0" borderId="1" xfId="0" applyFont="1" applyFill="1" applyBorder="1" applyAlignment="1">
      <alignment horizontal="left" vertical="center" indent="1"/>
    </xf>
    <xf numFmtId="165" fontId="22" fillId="0" borderId="2" xfId="0" applyNumberFormat="1" applyFont="1" applyFill="1" applyBorder="1" applyAlignment="1" applyProtection="1">
      <alignment horizontal="right"/>
    </xf>
    <xf numFmtId="165" fontId="22" fillId="0" borderId="3" xfId="0" applyNumberFormat="1" applyFont="1" applyFill="1" applyBorder="1" applyAlignment="1" applyProtection="1">
      <alignment horizontal="right"/>
    </xf>
    <xf numFmtId="0" fontId="13" fillId="0" borderId="0" xfId="1" applyFont="1" applyAlignment="1">
      <alignment horizontal="center" vertical="top"/>
    </xf>
    <xf numFmtId="0" fontId="18" fillId="0" borderId="0" xfId="2" applyFont="1" applyFill="1" applyAlignment="1" applyProtection="1">
      <alignment horizontal="center" vertical="center"/>
      <protection locked="0"/>
    </xf>
    <xf numFmtId="164" fontId="22" fillId="2" borderId="2" xfId="0" applyNumberFormat="1" applyFont="1" applyFill="1" applyBorder="1" applyAlignment="1" applyProtection="1">
      <alignment horizontal="right"/>
      <protection locked="0"/>
    </xf>
    <xf numFmtId="164" fontId="22" fillId="2" borderId="3" xfId="0" applyNumberFormat="1" applyFont="1" applyFill="1" applyBorder="1" applyAlignment="1" applyProtection="1">
      <alignment horizontal="right"/>
      <protection locked="0"/>
    </xf>
    <xf numFmtId="0" fontId="26" fillId="2" borderId="2" xfId="3" applyFont="1" applyFill="1" applyBorder="1" applyAlignment="1">
      <alignment horizontal="right" vertical="center"/>
    </xf>
    <xf numFmtId="0" fontId="26" fillId="2" borderId="3" xfId="3" applyFont="1" applyFill="1" applyBorder="1" applyAlignment="1">
      <alignment horizontal="right" vertical="center"/>
    </xf>
    <xf numFmtId="2" fontId="22" fillId="0" borderId="2" xfId="0" applyNumberFormat="1" applyFont="1" applyFill="1" applyBorder="1" applyAlignment="1" applyProtection="1">
      <alignment horizontal="right"/>
    </xf>
    <xf numFmtId="2" fontId="22" fillId="0" borderId="3" xfId="0" applyNumberFormat="1" applyFont="1" applyFill="1" applyBorder="1" applyAlignment="1" applyProtection="1">
      <alignment horizontal="right"/>
    </xf>
    <xf numFmtId="9" fontId="22" fillId="0" borderId="2" xfId="0" applyNumberFormat="1" applyFont="1" applyFill="1" applyBorder="1" applyAlignment="1" applyProtection="1">
      <alignment horizontal="right"/>
    </xf>
    <xf numFmtId="9" fontId="22" fillId="0" borderId="3" xfId="0" applyNumberFormat="1" applyFont="1" applyFill="1" applyBorder="1" applyAlignment="1" applyProtection="1">
      <alignment horizontal="right"/>
    </xf>
    <xf numFmtId="165" fontId="28" fillId="0" borderId="2" xfId="0" applyNumberFormat="1" applyFont="1" applyFill="1" applyBorder="1" applyAlignment="1" applyProtection="1">
      <alignment horizontal="right"/>
    </xf>
    <xf numFmtId="165" fontId="28" fillId="0" borderId="3" xfId="0" applyNumberFormat="1" applyFont="1" applyFill="1" applyBorder="1" applyAlignment="1" applyProtection="1">
      <alignment horizontal="right"/>
    </xf>
    <xf numFmtId="44" fontId="22" fillId="0" borderId="2" xfId="0" applyNumberFormat="1" applyFont="1" applyFill="1" applyBorder="1" applyAlignment="1" applyProtection="1">
      <alignment horizontal="right"/>
    </xf>
    <xf numFmtId="44" fontId="22" fillId="0" borderId="3" xfId="0" applyNumberFormat="1" applyFont="1" applyFill="1" applyBorder="1" applyAlignment="1" applyProtection="1">
      <alignment horizontal="right"/>
    </xf>
    <xf numFmtId="0" fontId="49" fillId="0" borderId="0" xfId="5" applyFont="1" applyBorder="1" applyAlignment="1">
      <alignment horizontal="left" vertical="top" wrapText="1"/>
    </xf>
    <xf numFmtId="0" fontId="45" fillId="0" borderId="0" xfId="5" applyFont="1" applyBorder="1" applyAlignment="1">
      <alignment horizontal="left" vertical="top" wrapText="1" indent="2"/>
    </xf>
    <xf numFmtId="0" fontId="45" fillId="0" borderId="0" xfId="5" quotePrefix="1" applyFont="1" applyBorder="1" applyAlignment="1">
      <alignment horizontal="left" vertical="top" wrapText="1" indent="4"/>
    </xf>
    <xf numFmtId="0" fontId="45" fillId="0" borderId="0" xfId="5" applyFont="1" applyBorder="1" applyAlignment="1">
      <alignment horizontal="left" vertical="top" wrapText="1" indent="4"/>
    </xf>
    <xf numFmtId="0" fontId="45" fillId="0" borderId="0" xfId="5" applyFont="1" applyBorder="1" applyAlignment="1">
      <alignment horizontal="left" vertical="top" wrapText="1" indent="3"/>
    </xf>
    <xf numFmtId="0" fontId="51" fillId="0" borderId="0" xfId="7" applyFont="1" applyBorder="1" applyAlignment="1">
      <alignment horizontal="left" vertical="top" wrapText="1"/>
    </xf>
    <xf numFmtId="0" fontId="49" fillId="0" borderId="0" xfId="6" applyFont="1" applyBorder="1" applyAlignment="1">
      <alignment horizontal="left" vertical="top" wrapText="1"/>
    </xf>
  </cellXfs>
  <cellStyles count="15">
    <cellStyle name="Гиперссылка" xfId="2" builtinId="8"/>
    <cellStyle name="Обычный" xfId="0" builtinId="0"/>
    <cellStyle name="Обычный 2" xfId="1"/>
    <cellStyle name="Обычный 2 2" xfId="3"/>
    <cellStyle name="Обычный 2 3" xfId="5"/>
    <cellStyle name="Обычный 2 4" xfId="8"/>
    <cellStyle name="Обычный 2 5" xfId="9"/>
    <cellStyle name="Обычный 2 6" xfId="11"/>
    <cellStyle name="Обычный 2 7" xfId="12"/>
    <cellStyle name="Обычный 2 8" xfId="13"/>
    <cellStyle name="Обычный 3" xfId="10"/>
    <cellStyle name="Обычный 3 2" xfId="7"/>
    <cellStyle name="Обычный 3 3" xfId="6"/>
    <cellStyle name="Обычный 4" xfId="14"/>
    <cellStyle name="Обычный_Лист1" xfId="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0.png"/><Relationship Id="rId4" Type="http://schemas.openxmlformats.org/officeDocument/2006/relationships/image" Target="../media/image5.png"/><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0</xdr:row>
      <xdr:rowOff>225425</xdr:rowOff>
    </xdr:from>
    <xdr:to>
      <xdr:col>3</xdr:col>
      <xdr:colOff>447675</xdr:colOff>
      <xdr:row>3</xdr:row>
      <xdr:rowOff>60872</xdr:rowOff>
    </xdr:to>
    <xdr:pic>
      <xdr:nvPicPr>
        <xdr:cNvPr id="2" name="Изображение 3">
          <a:extLst>
            <a:ext uri="{FF2B5EF4-FFF2-40B4-BE49-F238E27FC236}">
              <a16:creationId xmlns:a16="http://schemas.microsoft.com/office/drawing/2014/main" id="{9CB0F239-A20E-DB49-9372-F77ECED634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25425"/>
          <a:ext cx="904875" cy="8736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E0E4D076-7BC0-4560-B035-B364362F98F2}"/>
            </a:ext>
          </a:extLst>
        </xdr:cNvPr>
        <xdr:cNvSpPr txBox="1"/>
      </xdr:nvSpPr>
      <xdr:spPr>
        <a:xfrm>
          <a:off x="247650" y="22151"/>
          <a:ext cx="8953500" cy="1576056"/>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r>
            <a:rPr lang="ru-RU" sz="1000">
              <a:solidFill>
                <a:schemeClr val="bg1"/>
              </a:solidFill>
              <a:latin typeface="Arial" panose="020B0604020202020204" pitchFamily="34" charset="0"/>
              <a:cs typeface="Arial" panose="020B0604020202020204" pitchFamily="34" charset="0"/>
            </a:rPr>
            <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30E5A832-3839-428E-AEEE-3FC25A33778D}"/>
            </a:ext>
          </a:extLst>
        </xdr:cNvPr>
        <xdr:cNvPicPr>
          <a:picLocks noChangeAspect="1"/>
        </xdr:cNvPicPr>
      </xdr:nvPicPr>
      <xdr:blipFill>
        <a:blip xmlns:r="http://schemas.openxmlformats.org/officeDocument/2006/relationships" r:embed="rId1"/>
        <a:stretch>
          <a:fillRect/>
        </a:stretch>
      </xdr:blipFill>
      <xdr:spPr>
        <a:xfrm>
          <a:off x="258725" y="1794022"/>
          <a:ext cx="7049484" cy="445300"/>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750E2A50-4810-43E2-A5FC-76AAE2460B57}"/>
            </a:ext>
          </a:extLst>
        </xdr:cNvPr>
        <xdr:cNvPicPr>
          <a:picLocks noChangeAspect="1"/>
        </xdr:cNvPicPr>
      </xdr:nvPicPr>
      <xdr:blipFill>
        <a:blip xmlns:r="http://schemas.openxmlformats.org/officeDocument/2006/relationships" r:embed="rId2"/>
        <a:stretch>
          <a:fillRect/>
        </a:stretch>
      </xdr:blipFill>
      <xdr:spPr>
        <a:xfrm>
          <a:off x="247650" y="16116300"/>
          <a:ext cx="2372056" cy="504895"/>
        </a:xfrm>
        <a:prstGeom prst="rect">
          <a:avLst/>
        </a:prstGeom>
      </xdr:spPr>
    </xdr:pic>
    <xdr:clientData/>
  </xdr:twoCellAnchor>
  <xdr:twoCellAnchor editAs="oneCell">
    <xdr:from>
      <xdr:col>1</xdr:col>
      <xdr:colOff>19050</xdr:colOff>
      <xdr:row>72</xdr:row>
      <xdr:rowOff>0</xdr:rowOff>
    </xdr:from>
    <xdr:to>
      <xdr:col>6</xdr:col>
      <xdr:colOff>152813</xdr:colOff>
      <xdr:row>74</xdr:row>
      <xdr:rowOff>104843</xdr:rowOff>
    </xdr:to>
    <xdr:pic>
      <xdr:nvPicPr>
        <xdr:cNvPr id="5" name="Рисунок 4">
          <a:extLst>
            <a:ext uri="{FF2B5EF4-FFF2-40B4-BE49-F238E27FC236}">
              <a16:creationId xmlns:a16="http://schemas.microsoft.com/office/drawing/2014/main" id="{3B30DAED-2C16-4253-BD1A-EC22E4A53333}"/>
            </a:ext>
          </a:extLst>
        </xdr:cNvPr>
        <xdr:cNvPicPr>
          <a:picLocks noChangeAspect="1"/>
        </xdr:cNvPicPr>
      </xdr:nvPicPr>
      <xdr:blipFill>
        <a:blip xmlns:r="http://schemas.openxmlformats.org/officeDocument/2006/relationships" r:embed="rId3"/>
        <a:stretch>
          <a:fillRect/>
        </a:stretch>
      </xdr:blipFill>
      <xdr:spPr>
        <a:xfrm>
          <a:off x="247650" y="18840450"/>
          <a:ext cx="2962688" cy="485843"/>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5B602191-461F-4082-A9F1-D9C0D68B951A}"/>
            </a:ext>
          </a:extLst>
        </xdr:cNvPr>
        <xdr:cNvPicPr>
          <a:picLocks noChangeAspect="1"/>
        </xdr:cNvPicPr>
      </xdr:nvPicPr>
      <xdr:blipFill>
        <a:blip xmlns:r="http://schemas.openxmlformats.org/officeDocument/2006/relationships" r:embed="rId4"/>
        <a:stretch>
          <a:fillRect/>
        </a:stretch>
      </xdr:blipFill>
      <xdr:spPr>
        <a:xfrm>
          <a:off x="247650" y="4244827"/>
          <a:ext cx="7230484" cy="535689"/>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B64BF73-14DF-4465-8AFC-2250F3476188}"/>
            </a:ext>
          </a:extLst>
        </xdr:cNvPr>
        <xdr:cNvPicPr>
          <a:picLocks noChangeAspect="1"/>
        </xdr:cNvPicPr>
      </xdr:nvPicPr>
      <xdr:blipFill>
        <a:blip xmlns:r="http://schemas.openxmlformats.org/officeDocument/2006/relationships" r:embed="rId5"/>
        <a:stretch>
          <a:fillRect/>
        </a:stretch>
      </xdr:blipFill>
      <xdr:spPr>
        <a:xfrm>
          <a:off x="247650" y="8974101"/>
          <a:ext cx="6315956" cy="533474"/>
        </a:xfrm>
        <a:prstGeom prst="rect">
          <a:avLst/>
        </a:prstGeom>
      </xdr:spPr>
    </xdr:pic>
    <xdr:clientData/>
  </xdr:twoCellAnchor>
  <xdr:twoCellAnchor editAs="oneCell">
    <xdr:from>
      <xdr:col>1</xdr:col>
      <xdr:colOff>19050</xdr:colOff>
      <xdr:row>90</xdr:row>
      <xdr:rowOff>0</xdr:rowOff>
    </xdr:from>
    <xdr:to>
      <xdr:col>9</xdr:col>
      <xdr:colOff>172121</xdr:colOff>
      <xdr:row>92</xdr:row>
      <xdr:rowOff>104843</xdr:rowOff>
    </xdr:to>
    <xdr:pic>
      <xdr:nvPicPr>
        <xdr:cNvPr id="8" name="Рисунок 7">
          <a:extLst>
            <a:ext uri="{FF2B5EF4-FFF2-40B4-BE49-F238E27FC236}">
              <a16:creationId xmlns:a16="http://schemas.microsoft.com/office/drawing/2014/main" id="{8E8A0C4D-617D-4C9A-9CF7-06FD1D7060B3}"/>
            </a:ext>
          </a:extLst>
        </xdr:cNvPr>
        <xdr:cNvPicPr>
          <a:picLocks noChangeAspect="1"/>
        </xdr:cNvPicPr>
      </xdr:nvPicPr>
      <xdr:blipFill>
        <a:blip xmlns:r="http://schemas.openxmlformats.org/officeDocument/2006/relationships" r:embed="rId6"/>
        <a:stretch>
          <a:fillRect/>
        </a:stretch>
      </xdr:blipFill>
      <xdr:spPr>
        <a:xfrm>
          <a:off x="247650" y="24545925"/>
          <a:ext cx="4810796" cy="485843"/>
        </a:xfrm>
        <a:prstGeom prst="rect">
          <a:avLst/>
        </a:prstGeom>
      </xdr:spPr>
    </xdr:pic>
    <xdr:clientData/>
  </xdr:twoCellAnchor>
  <xdr:twoCellAnchor editAs="oneCell">
    <xdr:from>
      <xdr:col>1</xdr:col>
      <xdr:colOff>38100</xdr:colOff>
      <xdr:row>95</xdr:row>
      <xdr:rowOff>161925</xdr:rowOff>
    </xdr:from>
    <xdr:to>
      <xdr:col>15</xdr:col>
      <xdr:colOff>647700</xdr:colOff>
      <xdr:row>111</xdr:row>
      <xdr:rowOff>95250</xdr:rowOff>
    </xdr:to>
    <xdr:pic>
      <xdr:nvPicPr>
        <xdr:cNvPr id="9" name="Рисунок 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66700" y="25660350"/>
          <a:ext cx="8924925" cy="298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2899" y="50726"/>
          <a:ext cx="3330000" cy="883311"/>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06A6302C-BBB2-4247-8937-F1E4D9815028}"/>
            </a:ext>
          </a:extLst>
        </xdr:cNvPr>
        <xdr:cNvPicPr>
          <a:picLocks noChangeAspect="1"/>
        </xdr:cNvPicPr>
      </xdr:nvPicPr>
      <xdr:blipFill>
        <a:blip xmlns:r="http://schemas.openxmlformats.org/officeDocument/2006/relationships" r:embed="rId10"/>
        <a:stretch>
          <a:fillRect/>
        </a:stretch>
      </xdr:blipFill>
      <xdr:spPr>
        <a:xfrm>
          <a:off x="257175" y="14630400"/>
          <a:ext cx="5268060" cy="485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522" Type="http://schemas.openxmlformats.org/officeDocument/2006/relationships/hyperlink" Target="https://plantmarket.ru/lukovitsy-lilii-na-vygonku.html/nid/68738" TargetMode="External"/><Relationship Id="rId1827" Type="http://schemas.openxmlformats.org/officeDocument/2006/relationships/hyperlink" Target="https://plantmarket.ru/lukovitsy-lilii-na-vygonku.html/nid/68878" TargetMode="External"/><Relationship Id="rId21" Type="http://schemas.openxmlformats.org/officeDocument/2006/relationships/hyperlink" Target="https://plantmarket.ru/lukovitsy-lilii-na-vygonku.html/nid/67653" TargetMode="External"/><Relationship Id="rId170" Type="http://schemas.openxmlformats.org/officeDocument/2006/relationships/hyperlink" Target="https://plantmarket.ru/lukovitsy-lilii-na-vygonku.html/nid/67761" TargetMode="External"/><Relationship Id="rId268" Type="http://schemas.openxmlformats.org/officeDocument/2006/relationships/hyperlink" Target="https://plantmarket.ru/lukovitsy-lilii-na-vygonku.html/nid/67814" TargetMode="External"/><Relationship Id="rId475" Type="http://schemas.openxmlformats.org/officeDocument/2006/relationships/hyperlink" Target="https://plantmarket.ru/lukovitsy-lilii-na-vygonku.html/nid/63679" TargetMode="External"/><Relationship Id="rId682" Type="http://schemas.openxmlformats.org/officeDocument/2006/relationships/hyperlink" Target="https://plantmarket.ru/lukovitsy-lilii-na-vygonku.html/nid/63740" TargetMode="External"/><Relationship Id="rId128" Type="http://schemas.openxmlformats.org/officeDocument/2006/relationships/hyperlink" Target="https://plantmarket.ru/lukovitsy-lilii-na-vygonku.html/nid/67731" TargetMode="External"/><Relationship Id="rId335" Type="http://schemas.openxmlformats.org/officeDocument/2006/relationships/hyperlink" Target="https://plantmarket.ru/lukovitsy-lilii-na-vygonku.html/nid/67851" TargetMode="External"/><Relationship Id="rId542" Type="http://schemas.openxmlformats.org/officeDocument/2006/relationships/hyperlink" Target="https://plantmarket.ru/lukovitsy-lilii-na-vygonku.html/nid/68000" TargetMode="External"/><Relationship Id="rId987" Type="http://schemas.openxmlformats.org/officeDocument/2006/relationships/hyperlink" Target="https://plantmarket.ru/lukovitsy-lilii-na-vygonku.html/nid/63815" TargetMode="External"/><Relationship Id="rId1172" Type="http://schemas.openxmlformats.org/officeDocument/2006/relationships/hyperlink" Target="https://plantmarket.ru/lukovitsy-lilii-na-vygonku.html/nid/68468" TargetMode="External"/><Relationship Id="rId402" Type="http://schemas.openxmlformats.org/officeDocument/2006/relationships/hyperlink" Target="https://plantmarket.ru/lukovitsy-lilii-na-vygonku.html/nid/67906" TargetMode="External"/><Relationship Id="rId847" Type="http://schemas.openxmlformats.org/officeDocument/2006/relationships/hyperlink" Target="https://plantmarket.ru/lukovitsy-lilii-na-vygonku.html/nid/68225" TargetMode="External"/><Relationship Id="rId1032" Type="http://schemas.openxmlformats.org/officeDocument/2006/relationships/hyperlink" Target="https://plantmarket.ru/lukovitsy-lilii-na-vygonku.html/nid/68360" TargetMode="External"/><Relationship Id="rId1477" Type="http://schemas.openxmlformats.org/officeDocument/2006/relationships/hyperlink" Target="https://plantmarket.ru/lukovitsy-lilii-na-vygonku.html/nid/68707" TargetMode="External"/><Relationship Id="rId1684" Type="http://schemas.openxmlformats.org/officeDocument/2006/relationships/hyperlink" Target="https://plantmarket.ru/lukovitsy-lilii-na-vygonku.html/nid/64029" TargetMode="External"/><Relationship Id="rId1891" Type="http://schemas.openxmlformats.org/officeDocument/2006/relationships/hyperlink" Target="https://plantmarket.ru/lukovitsy-lilii-na-vygonku.html/nid/68924" TargetMode="External"/><Relationship Id="rId707" Type="http://schemas.openxmlformats.org/officeDocument/2006/relationships/hyperlink" Target="https://plantmarket.ru/lukovitsy-lilii-na-vygonku.html/nid/68133" TargetMode="External"/><Relationship Id="rId914" Type="http://schemas.openxmlformats.org/officeDocument/2006/relationships/hyperlink" Target="https://plantmarket.ru/lukovitsy-lilii-na-vygonku.html/nid/68275" TargetMode="External"/><Relationship Id="rId1337" Type="http://schemas.openxmlformats.org/officeDocument/2006/relationships/hyperlink" Target="https://plantmarket.ru/lukovitsy-lilii-na-vygonku.html/nid/63871" TargetMode="External"/><Relationship Id="rId1544" Type="http://schemas.openxmlformats.org/officeDocument/2006/relationships/hyperlink" Target="https://plantmarket.ru/lukovitsy-lilii-na-vygonku.html/nid/63934" TargetMode="External"/><Relationship Id="rId1751" Type="http://schemas.openxmlformats.org/officeDocument/2006/relationships/hyperlink" Target="https://plantmarket.ru/lukovitsy-lilii-na-vygonku.html/nid/68815" TargetMode="External"/><Relationship Id="rId43" Type="http://schemas.openxmlformats.org/officeDocument/2006/relationships/hyperlink" Target="https://plantmarket.ru/lukovitsy-lilii-na-vygonku.html/nid/67667" TargetMode="External"/><Relationship Id="rId1404" Type="http://schemas.openxmlformats.org/officeDocument/2006/relationships/hyperlink" Target="https://plantmarket.ru/lukovitsy-lilii-na-vygonku.html/nid/68657" TargetMode="External"/><Relationship Id="rId1611" Type="http://schemas.openxmlformats.org/officeDocument/2006/relationships/hyperlink" Target="https://plantmarket.ru/lukovitsy-lilii-na-vygonku.html/nid/68758" TargetMode="External"/><Relationship Id="rId1849" Type="http://schemas.openxmlformats.org/officeDocument/2006/relationships/hyperlink" Target="https://plantmarket.ru/lukovitsy-lilii-na-vygonku.html/nid/68900" TargetMode="External"/><Relationship Id="rId192" Type="http://schemas.openxmlformats.org/officeDocument/2006/relationships/hyperlink" Target="https://plantmarket.ru/lukovitsy-lilii-na-vygonku.html/nid/63593" TargetMode="External"/><Relationship Id="rId1709" Type="http://schemas.openxmlformats.org/officeDocument/2006/relationships/hyperlink" Target="https://plantmarket.ru/lukovitsy-lilii-na-vygonku.html/nid/68801" TargetMode="External"/><Relationship Id="rId497" Type="http://schemas.openxmlformats.org/officeDocument/2006/relationships/hyperlink" Target="https://plantmarket.ru/lukovitsy-lilii-na-vygonku.html/nid/67972" TargetMode="External"/><Relationship Id="rId357" Type="http://schemas.openxmlformats.org/officeDocument/2006/relationships/hyperlink" Target="https://plantmarket.ru/lukovitsy-lilii-na-vygonku.html/nid/67868" TargetMode="External"/><Relationship Id="rId1194" Type="http://schemas.openxmlformats.org/officeDocument/2006/relationships/hyperlink" Target="https://plantmarket.ru/lukovitsy-lilii-na-vygonku.html/nid/68490" TargetMode="External"/><Relationship Id="rId217" Type="http://schemas.openxmlformats.org/officeDocument/2006/relationships/hyperlink" Target="https://plantmarket.ru/lukovitsy-lilii-na-vygonku.html/nid/63603" TargetMode="External"/><Relationship Id="rId564" Type="http://schemas.openxmlformats.org/officeDocument/2006/relationships/hyperlink" Target="https://plantmarket.ru/lukovitsy-lilii-na-vygonku.html/nid/63707" TargetMode="External"/><Relationship Id="rId771" Type="http://schemas.openxmlformats.org/officeDocument/2006/relationships/hyperlink" Target="https://plantmarket.ru/lukovitsy-lilii-na-vygonku.html/nid/68174" TargetMode="External"/><Relationship Id="rId869" Type="http://schemas.openxmlformats.org/officeDocument/2006/relationships/hyperlink" Target="https://plantmarket.ru/lukovitsy-lilii-na-vygonku.html/nid/63781" TargetMode="External"/><Relationship Id="rId1499" Type="http://schemas.openxmlformats.org/officeDocument/2006/relationships/hyperlink" Target="https://plantmarket.ru/lukovitsy-lilii-na-vygonku.html/nid/63914" TargetMode="External"/><Relationship Id="rId424" Type="http://schemas.openxmlformats.org/officeDocument/2006/relationships/hyperlink" Target="https://plantmarket.ru/lukovitsy-lilii-na-vygonku.html/nid/67928" TargetMode="External"/><Relationship Id="rId631" Type="http://schemas.openxmlformats.org/officeDocument/2006/relationships/hyperlink" Target="https://plantmarket.ru/lukovitsy-lilii-na-vygonku.html/nid/68084" TargetMode="External"/><Relationship Id="rId729" Type="http://schemas.openxmlformats.org/officeDocument/2006/relationships/hyperlink" Target="https://plantmarket.ru/lukovitsy-lilii-na-vygonku.html/nid/63753" TargetMode="External"/><Relationship Id="rId1054" Type="http://schemas.openxmlformats.org/officeDocument/2006/relationships/hyperlink" Target="https://plantmarket.ru/lukovitsy-lilii-na-vygonku.html/nid/68382" TargetMode="External"/><Relationship Id="rId1261" Type="http://schemas.openxmlformats.org/officeDocument/2006/relationships/hyperlink" Target="https://plantmarket.ru/lukovitsy-lilii-na-vygonku.html/nid/68553" TargetMode="External"/><Relationship Id="rId1359" Type="http://schemas.openxmlformats.org/officeDocument/2006/relationships/hyperlink" Target="https://plantmarket.ru/lukovitsy-lilii-na-vygonku.html/nid/63366" TargetMode="External"/><Relationship Id="rId936" Type="http://schemas.openxmlformats.org/officeDocument/2006/relationships/hyperlink" Target="https://plantmarket.ru/lukovitsy-lilii-na-vygonku.html/nid/68284" TargetMode="External"/><Relationship Id="rId1121" Type="http://schemas.openxmlformats.org/officeDocument/2006/relationships/hyperlink" Target="https://plantmarket.ru/lukovitsy-lilii-na-vygonku.html/nid/68426" TargetMode="External"/><Relationship Id="rId1219" Type="http://schemas.openxmlformats.org/officeDocument/2006/relationships/hyperlink" Target="https://plantmarket.ru/lukovitsy-lilii-na-vygonku.html/nid/63853" TargetMode="External"/><Relationship Id="rId1566" Type="http://schemas.openxmlformats.org/officeDocument/2006/relationships/hyperlink" Target="https://plantmarket.ru/lukovitsy-lilii-na-vygonku.html/nid/63954" TargetMode="External"/><Relationship Id="rId1773" Type="http://schemas.openxmlformats.org/officeDocument/2006/relationships/hyperlink" Target="https://plantmarket.ru/lukovitsy-lilii-na-vygonku.html/nid/64059" TargetMode="External"/><Relationship Id="rId65" Type="http://schemas.openxmlformats.org/officeDocument/2006/relationships/hyperlink" Target="https://plantmarket.ru/lukovitsy-lilii-na-vygonku.html/nid/67689" TargetMode="External"/><Relationship Id="rId1426" Type="http://schemas.openxmlformats.org/officeDocument/2006/relationships/hyperlink" Target="https://plantmarket.ru/lukovitsy-lilii-na-vygonku.html/nid/68666" TargetMode="External"/><Relationship Id="rId1633" Type="http://schemas.openxmlformats.org/officeDocument/2006/relationships/hyperlink" Target="https://plantmarket.ru/lukovitsy-lilii-na-vygonku.html/nid/68777" TargetMode="External"/><Relationship Id="rId1840" Type="http://schemas.openxmlformats.org/officeDocument/2006/relationships/hyperlink" Target="https://plantmarket.ru/lukovitsy-lilii-na-vygonku.html/nid/68891" TargetMode="External"/><Relationship Id="rId1700" Type="http://schemas.openxmlformats.org/officeDocument/2006/relationships/hyperlink" Target="https://plantmarket.ru/lukovitsy-lilii-na-vygonku.html/nid/68796" TargetMode="External"/><Relationship Id="rId281" Type="http://schemas.openxmlformats.org/officeDocument/2006/relationships/hyperlink" Target="https://plantmarket.ru/lukovitsy-lilii-na-vygonku.html/nid/63626" TargetMode="External"/><Relationship Id="rId141" Type="http://schemas.openxmlformats.org/officeDocument/2006/relationships/hyperlink" Target="https://plantmarket.ru/lukovitsy-lilii-na-vygonku.html/nid/67732" TargetMode="External"/><Relationship Id="rId379" Type="http://schemas.openxmlformats.org/officeDocument/2006/relationships/hyperlink" Target="https://plantmarket.ru/lukovitsy-lilii-na-vygonku.html/nid/63662" TargetMode="External"/><Relationship Id="rId586" Type="http://schemas.openxmlformats.org/officeDocument/2006/relationships/hyperlink" Target="https://plantmarket.ru/lukovitsy-lilii-na-vygonku.html/nid/68039" TargetMode="External"/><Relationship Id="rId793" Type="http://schemas.openxmlformats.org/officeDocument/2006/relationships/hyperlink" Target="https://plantmarket.ru/lukovitsy-lilii-na-vygonku.html/nid/68191" TargetMode="External"/><Relationship Id="rId7" Type="http://schemas.openxmlformats.org/officeDocument/2006/relationships/hyperlink" Target="https://plantmarket.ru/lukovitsy-lilii-na-vygonku.html/nid/67643" TargetMode="External"/><Relationship Id="rId239" Type="http://schemas.openxmlformats.org/officeDocument/2006/relationships/hyperlink" Target="https://plantmarket.ru/lukovitsy-lilii-na-vygonku.html/nid/67795" TargetMode="External"/><Relationship Id="rId446" Type="http://schemas.openxmlformats.org/officeDocument/2006/relationships/hyperlink" Target="https://plantmarket.ru/lukovitsy-lilii-na-vygonku.html/nid/67937" TargetMode="External"/><Relationship Id="rId653" Type="http://schemas.openxmlformats.org/officeDocument/2006/relationships/hyperlink" Target="https://plantmarket.ru/lukovitsy-lilii-na-vygonku.html/nid/63721" TargetMode="External"/><Relationship Id="rId1076" Type="http://schemas.openxmlformats.org/officeDocument/2006/relationships/hyperlink" Target="https://plantmarket.ru/lukovitsy-lilii-na-vygonku.html/nid/68401" TargetMode="External"/><Relationship Id="rId1283" Type="http://schemas.openxmlformats.org/officeDocument/2006/relationships/hyperlink" Target="https://plantmarket.ru/lukovitsy-lilii-na-vygonku.html/nid/63858" TargetMode="External"/><Relationship Id="rId1490" Type="http://schemas.openxmlformats.org/officeDocument/2006/relationships/hyperlink" Target="https://plantmarket.ru/lukovitsy-lilii-na-vygonku.html/nid/68720" TargetMode="External"/><Relationship Id="rId306" Type="http://schemas.openxmlformats.org/officeDocument/2006/relationships/hyperlink" Target="https://plantmarket.ru/lukovitsy-lilii-na-vygonku.html/nid/67835" TargetMode="External"/><Relationship Id="rId860" Type="http://schemas.openxmlformats.org/officeDocument/2006/relationships/hyperlink" Target="https://plantmarket.ru/lukovitsy-lilii-na-vygonku.html/nid/68238" TargetMode="External"/><Relationship Id="rId958" Type="http://schemas.openxmlformats.org/officeDocument/2006/relationships/hyperlink" Target="https://plantmarket.ru/lukovitsy-lilii-na-vygonku.html/nid/63809" TargetMode="External"/><Relationship Id="rId1143" Type="http://schemas.openxmlformats.org/officeDocument/2006/relationships/hyperlink" Target="https://plantmarket.ru/lukovitsy-lilii-na-vygonku.html/nid/68447" TargetMode="External"/><Relationship Id="rId1588" Type="http://schemas.openxmlformats.org/officeDocument/2006/relationships/hyperlink" Target="https://plantmarket.ru/lukovitsy-lilii-na-vygonku.html/nid/63969" TargetMode="External"/><Relationship Id="rId1795" Type="http://schemas.openxmlformats.org/officeDocument/2006/relationships/hyperlink" Target="https://plantmarket.ru/lukovitsy-lilii-na-vygonku.html/nid/64062" TargetMode="External"/><Relationship Id="rId87" Type="http://schemas.openxmlformats.org/officeDocument/2006/relationships/hyperlink" Target="https://plantmarket.ru/lukovitsy-lilii-na-vygonku.html/nid/67704" TargetMode="External"/><Relationship Id="rId513" Type="http://schemas.openxmlformats.org/officeDocument/2006/relationships/hyperlink" Target="https://plantmarket.ru/lukovitsy-lilii-na-vygonku.html/nid/63700" TargetMode="External"/><Relationship Id="rId720" Type="http://schemas.openxmlformats.org/officeDocument/2006/relationships/hyperlink" Target="https://plantmarket.ru/lukovitsy-lilii-na-vygonku.html/nid/63751" TargetMode="External"/><Relationship Id="rId818" Type="http://schemas.openxmlformats.org/officeDocument/2006/relationships/hyperlink" Target="https://plantmarket.ru/lukovitsy-lilii-na-vygonku.html/nid/68201" TargetMode="External"/><Relationship Id="rId1350" Type="http://schemas.openxmlformats.org/officeDocument/2006/relationships/hyperlink" Target="https://plantmarket.ru/lukovitsy-lilii-na-vygonku.html/nid/63876" TargetMode="External"/><Relationship Id="rId1448" Type="http://schemas.openxmlformats.org/officeDocument/2006/relationships/hyperlink" Target="https://plantmarket.ru/lukovitsy-lilii-na-vygonku.html/nid/68678" TargetMode="External"/><Relationship Id="rId1655" Type="http://schemas.openxmlformats.org/officeDocument/2006/relationships/hyperlink" Target="https://plantmarket.ru/lukovitsy-lilii-na-vygonku.html/nid/64006" TargetMode="External"/><Relationship Id="rId1003" Type="http://schemas.openxmlformats.org/officeDocument/2006/relationships/hyperlink" Target="https://plantmarket.ru/lukovitsy-lilii-na-vygonku.html/nid/68331" TargetMode="External"/><Relationship Id="rId1210" Type="http://schemas.openxmlformats.org/officeDocument/2006/relationships/hyperlink" Target="https://plantmarket.ru/lukovitsy-lilii-na-vygonku.html/nid/68506" TargetMode="External"/><Relationship Id="rId1308" Type="http://schemas.openxmlformats.org/officeDocument/2006/relationships/hyperlink" Target="https://plantmarket.ru/lukovitsy-lilii-na-vygonku.html/nid/68592" TargetMode="External"/><Relationship Id="rId1862" Type="http://schemas.openxmlformats.org/officeDocument/2006/relationships/hyperlink" Target="https://plantmarket.ru/lukovitsy-lilii-na-vygonku.html/nid/68913" TargetMode="External"/><Relationship Id="rId1515" Type="http://schemas.openxmlformats.org/officeDocument/2006/relationships/hyperlink" Target="https://plantmarket.ru/lukovitsy-lilii-na-vygonku.html/nid/68735" TargetMode="External"/><Relationship Id="rId1722" Type="http://schemas.openxmlformats.org/officeDocument/2006/relationships/hyperlink" Target="https://plantmarket.ru/lukovitsy-lilii-na-vygonku.html/nid/64043" TargetMode="External"/><Relationship Id="rId14" Type="http://schemas.openxmlformats.org/officeDocument/2006/relationships/hyperlink" Target="https://plantmarket.ru/lukovitsy-lilii-na-vygonku.html/nid/67646" TargetMode="External"/><Relationship Id="rId163" Type="http://schemas.openxmlformats.org/officeDocument/2006/relationships/hyperlink" Target="https://plantmarket.ru/lukovitsy-lilii-na-vygonku.html/nid/67754" TargetMode="External"/><Relationship Id="rId370" Type="http://schemas.openxmlformats.org/officeDocument/2006/relationships/hyperlink" Target="https://plantmarket.ru/lukovitsy-lilii-na-vygonku.html/nid/67878" TargetMode="External"/><Relationship Id="rId230" Type="http://schemas.openxmlformats.org/officeDocument/2006/relationships/hyperlink" Target="https://plantmarket.ru/lukovitsy-lilii-na-vygonku.html/nid/67786" TargetMode="External"/><Relationship Id="rId468" Type="http://schemas.openxmlformats.org/officeDocument/2006/relationships/hyperlink" Target="https://plantmarket.ru/lukovitsy-lilii-na-vygonku.html/nid/67954" TargetMode="External"/><Relationship Id="rId675" Type="http://schemas.openxmlformats.org/officeDocument/2006/relationships/hyperlink" Target="https://plantmarket.ru/lukovitsy-lilii-na-vygonku.html/nid/63727" TargetMode="External"/><Relationship Id="rId882" Type="http://schemas.openxmlformats.org/officeDocument/2006/relationships/hyperlink" Target="https://plantmarket.ru/lukovitsy-lilii-na-vygonku.html/nid/68255" TargetMode="External"/><Relationship Id="rId1098" Type="http://schemas.openxmlformats.org/officeDocument/2006/relationships/hyperlink" Target="https://plantmarket.ru/lukovitsy-lilii-na-vygonku.html/nid/63830" TargetMode="External"/><Relationship Id="rId328" Type="http://schemas.openxmlformats.org/officeDocument/2006/relationships/hyperlink" Target="https://plantmarket.ru/lukovitsy-lilii-na-vygonku.html/nid/67844" TargetMode="External"/><Relationship Id="rId535" Type="http://schemas.openxmlformats.org/officeDocument/2006/relationships/hyperlink" Target="https://plantmarket.ru/lukovitsy-lilii-na-vygonku.html/nid/67997" TargetMode="External"/><Relationship Id="rId742" Type="http://schemas.openxmlformats.org/officeDocument/2006/relationships/hyperlink" Target="https://plantmarket.ru/lukovitsy-lilii-na-vygonku.html/nid/68148" TargetMode="External"/><Relationship Id="rId1165" Type="http://schemas.openxmlformats.org/officeDocument/2006/relationships/hyperlink" Target="https://plantmarket.ru/lukovitsy-lilii-na-vygonku.html/nid/68461" TargetMode="External"/><Relationship Id="rId1372" Type="http://schemas.openxmlformats.org/officeDocument/2006/relationships/hyperlink" Target="https://plantmarket.ru/lukovitsy-lilii-na-vygonku.html/nid/63884" TargetMode="External"/><Relationship Id="rId602" Type="http://schemas.openxmlformats.org/officeDocument/2006/relationships/hyperlink" Target="https://plantmarket.ru/lukovitsy-lilii-na-vygonku.html/nid/68055" TargetMode="External"/><Relationship Id="rId1025" Type="http://schemas.openxmlformats.org/officeDocument/2006/relationships/hyperlink" Target="https://plantmarket.ru/lukovitsy-lilii-na-vygonku.html/nid/68353" TargetMode="External"/><Relationship Id="rId1232" Type="http://schemas.openxmlformats.org/officeDocument/2006/relationships/hyperlink" Target="https://plantmarket.ru/lukovitsy-lilii-na-vygonku.html/nid/68524" TargetMode="External"/><Relationship Id="rId1677" Type="http://schemas.openxmlformats.org/officeDocument/2006/relationships/hyperlink" Target="https://plantmarket.ru/lukovitsy-lilii-na-vygonku.html/nid/64022" TargetMode="External"/><Relationship Id="rId1884" Type="http://schemas.openxmlformats.org/officeDocument/2006/relationships/hyperlink" Target="https://plantmarket.ru/lukovitsy-lilii-na-vygonku.html/nid/64080" TargetMode="External"/><Relationship Id="rId907" Type="http://schemas.openxmlformats.org/officeDocument/2006/relationships/hyperlink" Target="https://plantmarket.ru/lukovitsy-lilii-na-vygonku.html/nid/68268" TargetMode="External"/><Relationship Id="rId1537" Type="http://schemas.openxmlformats.org/officeDocument/2006/relationships/hyperlink" Target="https://plantmarket.ru/lukovitsy-lilii-na-vygonku.html/nid/63929" TargetMode="External"/><Relationship Id="rId1744" Type="http://schemas.openxmlformats.org/officeDocument/2006/relationships/hyperlink" Target="https://plantmarket.ru/lukovitsy-lilii-na-vygonku.html/nid/64056" TargetMode="External"/><Relationship Id="rId36" Type="http://schemas.openxmlformats.org/officeDocument/2006/relationships/hyperlink" Target="https://plantmarket.ru/lukovitsy-lilii-na-vygonku.html/nid/63540" TargetMode="External"/><Relationship Id="rId1604" Type="http://schemas.openxmlformats.org/officeDocument/2006/relationships/hyperlink" Target="https://plantmarket.ru/lukovitsy-lilii-na-vygonku.html/nid/63981" TargetMode="External"/><Relationship Id="rId185" Type="http://schemas.openxmlformats.org/officeDocument/2006/relationships/hyperlink" Target="https://plantmarket.ru/lukovitsy-lilii-na-vygonku.html/nid/67768" TargetMode="External"/><Relationship Id="rId1811" Type="http://schemas.openxmlformats.org/officeDocument/2006/relationships/hyperlink" Target="https://plantmarket.ru/lukovitsy-lilii-na-vygonku.html/nid/68862" TargetMode="External"/><Relationship Id="rId392" Type="http://schemas.openxmlformats.org/officeDocument/2006/relationships/hyperlink" Target="https://plantmarket.ru/lukovitsy-lilii-na-vygonku.html/nid/67896" TargetMode="External"/><Relationship Id="rId697" Type="http://schemas.openxmlformats.org/officeDocument/2006/relationships/hyperlink" Target="https://plantmarket.ru/lukovitsy-lilii-na-vygonku.html/nid/63745" TargetMode="External"/><Relationship Id="rId252" Type="http://schemas.openxmlformats.org/officeDocument/2006/relationships/hyperlink" Target="https://plantmarket.ru/lukovitsy-lilii-na-vygonku.html/nid/67808" TargetMode="External"/><Relationship Id="rId1187" Type="http://schemas.openxmlformats.org/officeDocument/2006/relationships/hyperlink" Target="https://plantmarket.ru/lukovitsy-lilii-na-vygonku.html/nid/68483" TargetMode="External"/><Relationship Id="rId112" Type="http://schemas.openxmlformats.org/officeDocument/2006/relationships/hyperlink" Target="https://plantmarket.ru/lukovitsy-lilii-na-vygonku.html/nid/67715" TargetMode="External"/><Relationship Id="rId557" Type="http://schemas.openxmlformats.org/officeDocument/2006/relationships/hyperlink" Target="https://plantmarket.ru/lukovitsy-lilii-na-vygonku.html/nid/68014" TargetMode="External"/><Relationship Id="rId764" Type="http://schemas.openxmlformats.org/officeDocument/2006/relationships/hyperlink" Target="https://plantmarket.ru/lukovitsy-lilii-na-vygonku.html/nid/68167" TargetMode="External"/><Relationship Id="rId971" Type="http://schemas.openxmlformats.org/officeDocument/2006/relationships/hyperlink" Target="https://plantmarket.ru/lukovitsy-lilii-na-vygonku.html/nid/68314" TargetMode="External"/><Relationship Id="rId1394" Type="http://schemas.openxmlformats.org/officeDocument/2006/relationships/hyperlink" Target="https://plantmarket.ru/lukovitsy-lilii-na-vygonku.html/nid/68647" TargetMode="External"/><Relationship Id="rId1699" Type="http://schemas.openxmlformats.org/officeDocument/2006/relationships/hyperlink" Target="https://plantmarket.ru/lukovitsy-lilii-na-vygonku.html/nid/68795" TargetMode="External"/><Relationship Id="rId417" Type="http://schemas.openxmlformats.org/officeDocument/2006/relationships/hyperlink" Target="https://plantmarket.ru/lukovitsy-lilii-na-vygonku.html/nid/67921" TargetMode="External"/><Relationship Id="rId624" Type="http://schemas.openxmlformats.org/officeDocument/2006/relationships/hyperlink" Target="https://plantmarket.ru/lukovitsy-lilii-na-vygonku.html/nid/68077" TargetMode="External"/><Relationship Id="rId831" Type="http://schemas.openxmlformats.org/officeDocument/2006/relationships/hyperlink" Target="https://plantmarket.ru/lukovitsy-lilii-na-vygonku.html/nid/68209" TargetMode="External"/><Relationship Id="rId1047" Type="http://schemas.openxmlformats.org/officeDocument/2006/relationships/hyperlink" Target="https://plantmarket.ru/lukovitsy-lilii-na-vygonku.html/nid/68375" TargetMode="External"/><Relationship Id="rId1254" Type="http://schemas.openxmlformats.org/officeDocument/2006/relationships/hyperlink" Target="https://plantmarket.ru/lukovitsy-lilii-na-vygonku.html/nid/68546" TargetMode="External"/><Relationship Id="rId1461" Type="http://schemas.openxmlformats.org/officeDocument/2006/relationships/hyperlink" Target="https://plantmarket.ru/lukovitsy-lilii-na-vygonku.html/nid/68691" TargetMode="External"/><Relationship Id="rId929" Type="http://schemas.openxmlformats.org/officeDocument/2006/relationships/hyperlink" Target="https://plantmarket.ru/lukovitsy-lilii-na-vygonku.html/nid/68282" TargetMode="External"/><Relationship Id="rId1114" Type="http://schemas.openxmlformats.org/officeDocument/2006/relationships/hyperlink" Target="https://plantmarket.ru/lukovitsy-lilii-na-vygonku.html/nid/63835" TargetMode="External"/><Relationship Id="rId1321" Type="http://schemas.openxmlformats.org/officeDocument/2006/relationships/hyperlink" Target="https://plantmarket.ru/lukovitsy-lilii-na-vygonku.html/nid/68596" TargetMode="External"/><Relationship Id="rId1559" Type="http://schemas.openxmlformats.org/officeDocument/2006/relationships/hyperlink" Target="https://plantmarket.ru/lukovitsy-lilii-na-vygonku.html/nid/68749" TargetMode="External"/><Relationship Id="rId1766" Type="http://schemas.openxmlformats.org/officeDocument/2006/relationships/hyperlink" Target="https://plantmarket.ru/lukovitsy-lilii-na-vygonku.html/nid/68830" TargetMode="External"/><Relationship Id="rId58" Type="http://schemas.openxmlformats.org/officeDocument/2006/relationships/hyperlink" Target="https://plantmarket.ru/lukovitsy-lilii-na-vygonku.html/nid/67682" TargetMode="External"/><Relationship Id="rId1419" Type="http://schemas.openxmlformats.org/officeDocument/2006/relationships/hyperlink" Target="https://plantmarket.ru/lukovitsy-lilii-na-vygonku.html/nid/68663" TargetMode="External"/><Relationship Id="rId1626" Type="http://schemas.openxmlformats.org/officeDocument/2006/relationships/hyperlink" Target="https://plantmarket.ru/lukovitsy-lilii-na-vygonku.html/nid/68770" TargetMode="External"/><Relationship Id="rId1833" Type="http://schemas.openxmlformats.org/officeDocument/2006/relationships/hyperlink" Target="https://plantmarket.ru/lukovitsy-lilii-na-vygonku.html/nid/68884" TargetMode="External"/><Relationship Id="rId1900" Type="http://schemas.openxmlformats.org/officeDocument/2006/relationships/hyperlink" Target="https://plantmarket.ru/lukovitsy-lilii-na-vygonku.html/nid/68933" TargetMode="External"/><Relationship Id="rId274" Type="http://schemas.openxmlformats.org/officeDocument/2006/relationships/hyperlink" Target="https://plantmarket.ru/lukovitsy-lilii-na-vygonku.html/nid/63617" TargetMode="External"/><Relationship Id="rId481" Type="http://schemas.openxmlformats.org/officeDocument/2006/relationships/hyperlink" Target="https://plantmarket.ru/lukovitsy-lilii-na-vygonku.html/nid/63683" TargetMode="External"/><Relationship Id="rId134" Type="http://schemas.openxmlformats.org/officeDocument/2006/relationships/hyperlink" Target="https://plantmarket.ru/lukovitsy-lilii-na-vygonku.html/nid/63569" TargetMode="External"/><Relationship Id="rId579" Type="http://schemas.openxmlformats.org/officeDocument/2006/relationships/hyperlink" Target="https://plantmarket.ru/lukovitsy-lilii-na-vygonku.html/nid/68032" TargetMode="External"/><Relationship Id="rId786" Type="http://schemas.openxmlformats.org/officeDocument/2006/relationships/hyperlink" Target="https://plantmarket.ru/lukovitsy-lilii-na-vygonku.html/nid/63760" TargetMode="External"/><Relationship Id="rId993" Type="http://schemas.openxmlformats.org/officeDocument/2006/relationships/hyperlink" Target="https://plantmarket.ru/lukovitsy-lilii-na-vygonku.html/nid/63816" TargetMode="External"/><Relationship Id="rId341" Type="http://schemas.openxmlformats.org/officeDocument/2006/relationships/hyperlink" Target="https://plantmarket.ru/lukovitsy-lilii-na-vygonku.html/nid/67857" TargetMode="External"/><Relationship Id="rId439" Type="http://schemas.openxmlformats.org/officeDocument/2006/relationships/hyperlink" Target="https://plantmarket.ru/lukovitsy-lilii-na-vygonku.html/nid/63671" TargetMode="External"/><Relationship Id="rId646" Type="http://schemas.openxmlformats.org/officeDocument/2006/relationships/hyperlink" Target="https://plantmarket.ru/lukovitsy-lilii-na-vygonku.html/nid/68099" TargetMode="External"/><Relationship Id="rId1069" Type="http://schemas.openxmlformats.org/officeDocument/2006/relationships/hyperlink" Target="https://plantmarket.ru/lukovitsy-lilii-na-vygonku.html/nid/68394" TargetMode="External"/><Relationship Id="rId1276" Type="http://schemas.openxmlformats.org/officeDocument/2006/relationships/hyperlink" Target="https://plantmarket.ru/lukovitsy-lilii-na-vygonku.html/nid/68568" TargetMode="External"/><Relationship Id="rId1483" Type="http://schemas.openxmlformats.org/officeDocument/2006/relationships/hyperlink" Target="https://plantmarket.ru/lukovitsy-lilii-na-vygonku.html/nid/68713" TargetMode="External"/><Relationship Id="rId201" Type="http://schemas.openxmlformats.org/officeDocument/2006/relationships/hyperlink" Target="https://plantmarket.ru/lukovitsy-lilii-na-vygonku.html/nid/63595" TargetMode="External"/><Relationship Id="rId506" Type="http://schemas.openxmlformats.org/officeDocument/2006/relationships/hyperlink" Target="https://plantmarket.ru/lukovitsy-lilii-na-vygonku.html/nid/63694" TargetMode="External"/><Relationship Id="rId853" Type="http://schemas.openxmlformats.org/officeDocument/2006/relationships/hyperlink" Target="https://plantmarket.ru/lukovitsy-lilii-na-vygonku.html/nid/68231" TargetMode="External"/><Relationship Id="rId1136" Type="http://schemas.openxmlformats.org/officeDocument/2006/relationships/hyperlink" Target="https://plantmarket.ru/lukovitsy-lilii-na-vygonku.html/nid/68440" TargetMode="External"/><Relationship Id="rId1690" Type="http://schemas.openxmlformats.org/officeDocument/2006/relationships/hyperlink" Target="https://plantmarket.ru/lukovitsy-lilii-na-vygonku.html/nid/68786" TargetMode="External"/><Relationship Id="rId1788" Type="http://schemas.openxmlformats.org/officeDocument/2006/relationships/hyperlink" Target="https://plantmarket.ru/lukovitsy-lilii-na-vygonku.html/nid/68849" TargetMode="External"/><Relationship Id="rId713" Type="http://schemas.openxmlformats.org/officeDocument/2006/relationships/hyperlink" Target="https://plantmarket.ru/lukovitsy-lilii-na-vygonku.html/nid/63750" TargetMode="External"/><Relationship Id="rId920" Type="http://schemas.openxmlformats.org/officeDocument/2006/relationships/hyperlink" Target="https://plantmarket.ru/lukovitsy-lilii-na-vygonku.html/nid/63805" TargetMode="External"/><Relationship Id="rId1343" Type="http://schemas.openxmlformats.org/officeDocument/2006/relationships/hyperlink" Target="https://plantmarket.ru/lukovitsy-lilii-na-vygonku.html/nid/68614" TargetMode="External"/><Relationship Id="rId1550" Type="http://schemas.openxmlformats.org/officeDocument/2006/relationships/hyperlink" Target="https://plantmarket.ru/lukovitsy-lilii-na-vygonku.html/nid/63940" TargetMode="External"/><Relationship Id="rId1648" Type="http://schemas.openxmlformats.org/officeDocument/2006/relationships/hyperlink" Target="https://plantmarket.ru/lukovitsy-lilii-na-vygonku.html/nid/63999" TargetMode="External"/><Relationship Id="rId1203" Type="http://schemas.openxmlformats.org/officeDocument/2006/relationships/hyperlink" Target="https://plantmarket.ru/lukovitsy-lilii-na-vygonku.html/nid/68499" TargetMode="External"/><Relationship Id="rId1410" Type="http://schemas.openxmlformats.org/officeDocument/2006/relationships/hyperlink" Target="https://plantmarket.ru/lukovitsy-lilii-na-vygonku.html/nid/63898" TargetMode="External"/><Relationship Id="rId1508" Type="http://schemas.openxmlformats.org/officeDocument/2006/relationships/hyperlink" Target="https://plantmarket.ru/lukovitsy-lilii-na-vygonku.html/nid/63917" TargetMode="External"/><Relationship Id="rId1855" Type="http://schemas.openxmlformats.org/officeDocument/2006/relationships/hyperlink" Target="https://plantmarket.ru/lukovitsy-lilii-na-vygonku.html/nid/68906" TargetMode="External"/><Relationship Id="rId1715" Type="http://schemas.openxmlformats.org/officeDocument/2006/relationships/hyperlink" Target="https://plantmarket.ru/lukovitsy-lilii-na-vygonku.html/nid/64040" TargetMode="External"/><Relationship Id="rId296" Type="http://schemas.openxmlformats.org/officeDocument/2006/relationships/hyperlink" Target="https://plantmarket.ru/lukovitsy-lilii-na-vygonku.html/nid/67825" TargetMode="External"/><Relationship Id="rId156" Type="http://schemas.openxmlformats.org/officeDocument/2006/relationships/hyperlink" Target="https://plantmarket.ru/lukovitsy-lilii-na-vygonku.html/nid/67747" TargetMode="External"/><Relationship Id="rId363" Type="http://schemas.openxmlformats.org/officeDocument/2006/relationships/hyperlink" Target="https://plantmarket.ru/lukovitsy-lilii-na-vygonku.html/nid/67874" TargetMode="External"/><Relationship Id="rId570" Type="http://schemas.openxmlformats.org/officeDocument/2006/relationships/hyperlink" Target="https://plantmarket.ru/lukovitsy-lilii-na-vygonku.html/nid/68023" TargetMode="External"/><Relationship Id="rId223" Type="http://schemas.openxmlformats.org/officeDocument/2006/relationships/hyperlink" Target="https://plantmarket.ru/lukovitsy-lilii-na-vygonku.html/nid/63607" TargetMode="External"/><Relationship Id="rId430" Type="http://schemas.openxmlformats.org/officeDocument/2006/relationships/hyperlink" Target="https://plantmarket.ru/lukovitsy-lilii-na-vygonku.html/nid/63663" TargetMode="External"/><Relationship Id="rId668" Type="http://schemas.openxmlformats.org/officeDocument/2006/relationships/hyperlink" Target="https://plantmarket.ru/lukovitsy-lilii-na-vygonku.html/nid/68113" TargetMode="External"/><Relationship Id="rId875" Type="http://schemas.openxmlformats.org/officeDocument/2006/relationships/hyperlink" Target="https://plantmarket.ru/lukovitsy-lilii-na-vygonku.html/nid/68249" TargetMode="External"/><Relationship Id="rId1060" Type="http://schemas.openxmlformats.org/officeDocument/2006/relationships/hyperlink" Target="https://plantmarket.ru/lukovitsy-lilii-na-vygonku.html/nid/68388" TargetMode="External"/><Relationship Id="rId1298" Type="http://schemas.openxmlformats.org/officeDocument/2006/relationships/hyperlink" Target="https://plantmarket.ru/lukovitsy-lilii-na-vygonku.html/nid/63862" TargetMode="External"/><Relationship Id="rId528" Type="http://schemas.openxmlformats.org/officeDocument/2006/relationships/hyperlink" Target="https://plantmarket.ru/lukovitsy-lilii-na-vygonku.html/nid/67990" TargetMode="External"/><Relationship Id="rId735" Type="http://schemas.openxmlformats.org/officeDocument/2006/relationships/hyperlink" Target="https://plantmarket.ru/lukovitsy-lilii-na-vygonku.html/nid/63759" TargetMode="External"/><Relationship Id="rId942" Type="http://schemas.openxmlformats.org/officeDocument/2006/relationships/hyperlink" Target="https://plantmarket.ru/lukovitsy-lilii-na-vygonku.html/nid/68290" TargetMode="External"/><Relationship Id="rId1158" Type="http://schemas.openxmlformats.org/officeDocument/2006/relationships/hyperlink" Target="https://plantmarket.ru/lukovitsy-lilii-na-vygonku.html/nid/68454" TargetMode="External"/><Relationship Id="rId1365" Type="http://schemas.openxmlformats.org/officeDocument/2006/relationships/hyperlink" Target="https://plantmarket.ru/lukovitsy-lilii-na-vygonku.html/nid/63881" TargetMode="External"/><Relationship Id="rId1572" Type="http://schemas.openxmlformats.org/officeDocument/2006/relationships/hyperlink" Target="https://plantmarket.ru/lukovitsy-lilii-na-vygonku.html/nid/63957" TargetMode="External"/><Relationship Id="rId1018" Type="http://schemas.openxmlformats.org/officeDocument/2006/relationships/hyperlink" Target="https://plantmarket.ru/lukovitsy-lilii-na-vygonku.html/nid/68346" TargetMode="External"/><Relationship Id="rId1225" Type="http://schemas.openxmlformats.org/officeDocument/2006/relationships/hyperlink" Target="https://plantmarket.ru/lukovitsy-lilii-na-vygonku.html/nid/68517" TargetMode="External"/><Relationship Id="rId1432" Type="http://schemas.openxmlformats.org/officeDocument/2006/relationships/hyperlink" Target="https://plantmarket.ru/lukovitsy-lilii-na-vygonku.html/nid/63908" TargetMode="External"/><Relationship Id="rId1877" Type="http://schemas.openxmlformats.org/officeDocument/2006/relationships/hyperlink" Target="https://plantmarket.ru/lukovitsy-lilii-na-vygonku.html/nid/64077" TargetMode="External"/><Relationship Id="rId71" Type="http://schemas.openxmlformats.org/officeDocument/2006/relationships/hyperlink" Target="https://plantmarket.ru/lukovitsy-lilii-na-vygonku.html/nid/67695" TargetMode="External"/><Relationship Id="rId802" Type="http://schemas.openxmlformats.org/officeDocument/2006/relationships/hyperlink" Target="https://plantmarket.ru/lukovitsy-lilii-na-vygonku.html/nid/63764" TargetMode="External"/><Relationship Id="rId1737" Type="http://schemas.openxmlformats.org/officeDocument/2006/relationships/hyperlink" Target="https://plantmarket.ru/lukovitsy-lilii-na-vygonku.html/nid/68809" TargetMode="External"/><Relationship Id="rId29" Type="http://schemas.openxmlformats.org/officeDocument/2006/relationships/hyperlink" Target="https://plantmarket.ru/lukovitsy-lilii-na-vygonku.html/nid/63536" TargetMode="External"/><Relationship Id="rId178" Type="http://schemas.openxmlformats.org/officeDocument/2006/relationships/hyperlink" Target="https://plantmarket.ru/lukovitsy-lilii-na-vygonku.html/nid/63581" TargetMode="External"/><Relationship Id="rId1804" Type="http://schemas.openxmlformats.org/officeDocument/2006/relationships/hyperlink" Target="https://plantmarket.ru/lukovitsy-lilii-na-vygonku.html/nid/68860" TargetMode="External"/><Relationship Id="rId385" Type="http://schemas.openxmlformats.org/officeDocument/2006/relationships/hyperlink" Target="https://plantmarket.ru/lukovitsy-lilii-na-vygonku.html/nid/67889" TargetMode="External"/><Relationship Id="rId592" Type="http://schemas.openxmlformats.org/officeDocument/2006/relationships/hyperlink" Target="https://plantmarket.ru/lukovitsy-lilii-na-vygonku.html/nid/68045" TargetMode="External"/><Relationship Id="rId245" Type="http://schemas.openxmlformats.org/officeDocument/2006/relationships/hyperlink" Target="https://plantmarket.ru/lukovitsy-lilii-na-vygonku.html/nid/67801" TargetMode="External"/><Relationship Id="rId452" Type="http://schemas.openxmlformats.org/officeDocument/2006/relationships/hyperlink" Target="https://plantmarket.ru/lukovitsy-lilii-na-vygonku.html/nid/67943" TargetMode="External"/><Relationship Id="rId897" Type="http://schemas.openxmlformats.org/officeDocument/2006/relationships/hyperlink" Target="https://plantmarket.ru/lukovitsy-lilii-na-vygonku.html/nid/63794" TargetMode="External"/><Relationship Id="rId1082" Type="http://schemas.openxmlformats.org/officeDocument/2006/relationships/hyperlink" Target="https://plantmarket.ru/lukovitsy-lilii-na-vygonku.html/nid/68404" TargetMode="External"/><Relationship Id="rId105" Type="http://schemas.openxmlformats.org/officeDocument/2006/relationships/hyperlink" Target="https://plantmarket.ru/lukovitsy-lilii-na-vygonku.html/nid/63558" TargetMode="External"/><Relationship Id="rId312" Type="http://schemas.openxmlformats.org/officeDocument/2006/relationships/hyperlink" Target="https://plantmarket.ru/lukovitsy-lilii-na-vygonku.html/nid/63648" TargetMode="External"/><Relationship Id="rId757" Type="http://schemas.openxmlformats.org/officeDocument/2006/relationships/hyperlink" Target="https://plantmarket.ru/lukovitsy-lilii-na-vygonku.html/nid/68160" TargetMode="External"/><Relationship Id="rId964" Type="http://schemas.openxmlformats.org/officeDocument/2006/relationships/hyperlink" Target="https://plantmarket.ru/lukovitsy-lilii-na-vygonku.html/nid/68307" TargetMode="External"/><Relationship Id="rId1387" Type="http://schemas.openxmlformats.org/officeDocument/2006/relationships/hyperlink" Target="https://plantmarket.ru/lukovitsy-lilii-na-vygonku.html/nid/68640" TargetMode="External"/><Relationship Id="rId1594" Type="http://schemas.openxmlformats.org/officeDocument/2006/relationships/hyperlink" Target="https://plantmarket.ru/lukovitsy-lilii-na-vygonku.html/nid/63972" TargetMode="External"/><Relationship Id="rId93" Type="http://schemas.openxmlformats.org/officeDocument/2006/relationships/hyperlink" Target="https://plantmarket.ru/lukovitsy-lilii-na-vygonku.html/nid/63549" TargetMode="External"/><Relationship Id="rId617" Type="http://schemas.openxmlformats.org/officeDocument/2006/relationships/hyperlink" Target="https://plantmarket.ru/lukovitsy-lilii-na-vygonku.html/nid/68070" TargetMode="External"/><Relationship Id="rId824" Type="http://schemas.openxmlformats.org/officeDocument/2006/relationships/hyperlink" Target="https://plantmarket.ru/lukovitsy-lilii-na-vygonku.html/nid/63778" TargetMode="External"/><Relationship Id="rId1247" Type="http://schemas.openxmlformats.org/officeDocument/2006/relationships/hyperlink" Target="https://plantmarket.ru/lukovitsy-lilii-na-vygonku.html/nid/68539" TargetMode="External"/><Relationship Id="rId1454" Type="http://schemas.openxmlformats.org/officeDocument/2006/relationships/hyperlink" Target="https://plantmarket.ru/lukovitsy-lilii-na-vygonku.html/nid/68684" TargetMode="External"/><Relationship Id="rId1661" Type="http://schemas.openxmlformats.org/officeDocument/2006/relationships/hyperlink" Target="https://plantmarket.ru/lukovitsy-lilii-na-vygonku.html/nid/64010" TargetMode="External"/><Relationship Id="rId1899" Type="http://schemas.openxmlformats.org/officeDocument/2006/relationships/hyperlink" Target="https://plantmarket.ru/lukovitsy-lilii-na-vygonku.html/nid/68932" TargetMode="External"/><Relationship Id="rId1107" Type="http://schemas.openxmlformats.org/officeDocument/2006/relationships/hyperlink" Target="https://plantmarket.ru/lukovitsy-lilii-na-vygonku.html/nid/68417" TargetMode="External"/><Relationship Id="rId1314" Type="http://schemas.openxmlformats.org/officeDocument/2006/relationships/hyperlink" Target="https://plantmarket.ru/lukovitsy-lilii-na-vygonku.html/nid/63865" TargetMode="External"/><Relationship Id="rId1521" Type="http://schemas.openxmlformats.org/officeDocument/2006/relationships/hyperlink" Target="https://plantmarket.ru/lukovitsy-lilii-na-vygonku.html/nid/63922" TargetMode="External"/><Relationship Id="rId1759" Type="http://schemas.openxmlformats.org/officeDocument/2006/relationships/hyperlink" Target="https://plantmarket.ru/lukovitsy-lilii-na-vygonku.html/nid/68823" TargetMode="External"/><Relationship Id="rId1619" Type="http://schemas.openxmlformats.org/officeDocument/2006/relationships/hyperlink" Target="https://plantmarket.ru/lukovitsy-lilii-na-vygonku.html/nid/68763" TargetMode="External"/><Relationship Id="rId1826" Type="http://schemas.openxmlformats.org/officeDocument/2006/relationships/hyperlink" Target="https://plantmarket.ru/lukovitsy-lilii-na-vygonku.html/nid/68877" TargetMode="External"/><Relationship Id="rId20" Type="http://schemas.openxmlformats.org/officeDocument/2006/relationships/hyperlink" Target="https://plantmarket.ru/lukovitsy-lilii-na-vygonku.html/nid/67652" TargetMode="External"/><Relationship Id="rId267" Type="http://schemas.openxmlformats.org/officeDocument/2006/relationships/hyperlink" Target="https://plantmarket.ru/lukovitsy-lilii-na-vygonku.html/nid/67813" TargetMode="External"/><Relationship Id="rId474" Type="http://schemas.openxmlformats.org/officeDocument/2006/relationships/hyperlink" Target="https://plantmarket.ru/lukovitsy-lilii-na-vygonku.html/nid/63678" TargetMode="External"/><Relationship Id="rId127" Type="http://schemas.openxmlformats.org/officeDocument/2006/relationships/hyperlink" Target="https://plantmarket.ru/lukovitsy-lilii-na-vygonku.html/nid/67730" TargetMode="External"/><Relationship Id="rId681" Type="http://schemas.openxmlformats.org/officeDocument/2006/relationships/hyperlink" Target="https://plantmarket.ru/lukovitsy-lilii-na-vygonku.html/nid/63739" TargetMode="External"/><Relationship Id="rId779" Type="http://schemas.openxmlformats.org/officeDocument/2006/relationships/hyperlink" Target="https://plantmarket.ru/lukovitsy-lilii-na-vygonku.html/nid/68182" TargetMode="External"/><Relationship Id="rId986" Type="http://schemas.openxmlformats.org/officeDocument/2006/relationships/hyperlink" Target="https://plantmarket.ru/lukovitsy-lilii-na-vygonku.html/nid/63815" TargetMode="External"/><Relationship Id="rId334" Type="http://schemas.openxmlformats.org/officeDocument/2006/relationships/hyperlink" Target="https://plantmarket.ru/lukovitsy-lilii-na-vygonku.html/nid/67850" TargetMode="External"/><Relationship Id="rId541" Type="http://schemas.openxmlformats.org/officeDocument/2006/relationships/hyperlink" Target="https://plantmarket.ru/lukovitsy-lilii-na-vygonku.html/nid/63701" TargetMode="External"/><Relationship Id="rId639" Type="http://schemas.openxmlformats.org/officeDocument/2006/relationships/hyperlink" Target="https://plantmarket.ru/lukovitsy-lilii-na-vygonku.html/nid/68092" TargetMode="External"/><Relationship Id="rId1171" Type="http://schemas.openxmlformats.org/officeDocument/2006/relationships/hyperlink" Target="https://plantmarket.ru/lukovitsy-lilii-na-vygonku.html/nid/68467" TargetMode="External"/><Relationship Id="rId1269" Type="http://schemas.openxmlformats.org/officeDocument/2006/relationships/hyperlink" Target="https://plantmarket.ru/lukovitsy-lilii-na-vygonku.html/nid/68561" TargetMode="External"/><Relationship Id="rId1476" Type="http://schemas.openxmlformats.org/officeDocument/2006/relationships/hyperlink" Target="https://plantmarket.ru/lukovitsy-lilii-na-vygonku.html/nid/68706" TargetMode="External"/><Relationship Id="rId401" Type="http://schemas.openxmlformats.org/officeDocument/2006/relationships/hyperlink" Target="https://plantmarket.ru/lukovitsy-lilii-na-vygonku.html/nid/67905" TargetMode="External"/><Relationship Id="rId846" Type="http://schemas.openxmlformats.org/officeDocument/2006/relationships/hyperlink" Target="https://plantmarket.ru/lukovitsy-lilii-na-vygonku.html/nid/68224" TargetMode="External"/><Relationship Id="rId1031" Type="http://schemas.openxmlformats.org/officeDocument/2006/relationships/hyperlink" Target="https://plantmarket.ru/lukovitsy-lilii-na-vygonku.html/nid/68359" TargetMode="External"/><Relationship Id="rId1129" Type="http://schemas.openxmlformats.org/officeDocument/2006/relationships/hyperlink" Target="https://plantmarket.ru/lukovitsy-lilii-na-vygonku.html/nid/68433" TargetMode="External"/><Relationship Id="rId1683" Type="http://schemas.openxmlformats.org/officeDocument/2006/relationships/hyperlink" Target="https://plantmarket.ru/lukovitsy-lilii-na-vygonku.html/nid/64028" TargetMode="External"/><Relationship Id="rId1890" Type="http://schemas.openxmlformats.org/officeDocument/2006/relationships/hyperlink" Target="https://plantmarket.ru/lukovitsy-lilii-na-vygonku.html/nid/68923" TargetMode="External"/><Relationship Id="rId706" Type="http://schemas.openxmlformats.org/officeDocument/2006/relationships/hyperlink" Target="https://plantmarket.ru/lukovitsy-lilii-na-vygonku.html/nid/68132" TargetMode="External"/><Relationship Id="rId913" Type="http://schemas.openxmlformats.org/officeDocument/2006/relationships/hyperlink" Target="https://plantmarket.ru/lukovitsy-lilii-na-vygonku.html/nid/68274" TargetMode="External"/><Relationship Id="rId1336" Type="http://schemas.openxmlformats.org/officeDocument/2006/relationships/hyperlink" Target="https://plantmarket.ru/lukovitsy-lilii-na-vygonku.html/nid/63870" TargetMode="External"/><Relationship Id="rId1543" Type="http://schemas.openxmlformats.org/officeDocument/2006/relationships/hyperlink" Target="https://plantmarket.ru/lukovitsy-lilii-na-vygonku.html/nid/63933" TargetMode="External"/><Relationship Id="rId1750" Type="http://schemas.openxmlformats.org/officeDocument/2006/relationships/hyperlink" Target="https://plantmarket.ru/lukovitsy-lilii-na-vygonku.html/nid/68814" TargetMode="External"/><Relationship Id="rId42" Type="http://schemas.openxmlformats.org/officeDocument/2006/relationships/hyperlink" Target="https://plantmarket.ru/lukovitsy-lilii-na-vygonku.html/nid/63541" TargetMode="External"/><Relationship Id="rId1403" Type="http://schemas.openxmlformats.org/officeDocument/2006/relationships/hyperlink" Target="https://plantmarket.ru/lukovitsy-lilii-na-vygonku.html/nid/68656" TargetMode="External"/><Relationship Id="rId1610" Type="http://schemas.openxmlformats.org/officeDocument/2006/relationships/hyperlink" Target="https://plantmarket.ru/lukovitsy-lilii-na-vygonku.html/nid/63983" TargetMode="External"/><Relationship Id="rId1848" Type="http://schemas.openxmlformats.org/officeDocument/2006/relationships/hyperlink" Target="https://plantmarket.ru/lukovitsy-lilii-na-vygonku.html/nid/68899" TargetMode="External"/><Relationship Id="rId191" Type="http://schemas.openxmlformats.org/officeDocument/2006/relationships/hyperlink" Target="https://plantmarket.ru/lukovitsy-lilii-na-vygonku.html/nid/67771" TargetMode="External"/><Relationship Id="rId1708" Type="http://schemas.openxmlformats.org/officeDocument/2006/relationships/hyperlink" Target="https://plantmarket.ru/lukovitsy-lilii-na-vygonku.html/nid/68800" TargetMode="External"/><Relationship Id="rId289" Type="http://schemas.openxmlformats.org/officeDocument/2006/relationships/hyperlink" Target="https://plantmarket.ru/lukovitsy-lilii-na-vygonku.html/nid/63636" TargetMode="External"/><Relationship Id="rId496" Type="http://schemas.openxmlformats.org/officeDocument/2006/relationships/hyperlink" Target="https://plantmarket.ru/lukovitsy-lilii-na-vygonku.html/nid/63687" TargetMode="External"/><Relationship Id="rId149" Type="http://schemas.openxmlformats.org/officeDocument/2006/relationships/hyperlink" Target="https://plantmarket.ru/lukovitsy-lilii-na-vygonku.html/nid/67740" TargetMode="External"/><Relationship Id="rId356" Type="http://schemas.openxmlformats.org/officeDocument/2006/relationships/hyperlink" Target="https://plantmarket.ru/lukovitsy-lilii-na-vygonku.html/nid/67867" TargetMode="External"/><Relationship Id="rId563" Type="http://schemas.openxmlformats.org/officeDocument/2006/relationships/hyperlink" Target="https://plantmarket.ru/lukovitsy-lilii-na-vygonku.html/nid/63707" TargetMode="External"/><Relationship Id="rId770" Type="http://schemas.openxmlformats.org/officeDocument/2006/relationships/hyperlink" Target="https://plantmarket.ru/lukovitsy-lilii-na-vygonku.html/nid/68173" TargetMode="External"/><Relationship Id="rId1193" Type="http://schemas.openxmlformats.org/officeDocument/2006/relationships/hyperlink" Target="https://plantmarket.ru/lukovitsy-lilii-na-vygonku.html/nid/68489" TargetMode="External"/><Relationship Id="rId216" Type="http://schemas.openxmlformats.org/officeDocument/2006/relationships/hyperlink" Target="https://plantmarket.ru/lukovitsy-lilii-na-vygonku.html/nid/63602" TargetMode="External"/><Relationship Id="rId423" Type="http://schemas.openxmlformats.org/officeDocument/2006/relationships/hyperlink" Target="https://plantmarket.ru/lukovitsy-lilii-na-vygonku.html/nid/67927" TargetMode="External"/><Relationship Id="rId868" Type="http://schemas.openxmlformats.org/officeDocument/2006/relationships/hyperlink" Target="https://plantmarket.ru/lukovitsy-lilii-na-vygonku.html/nid/63780" TargetMode="External"/><Relationship Id="rId1053" Type="http://schemas.openxmlformats.org/officeDocument/2006/relationships/hyperlink" Target="https://plantmarket.ru/lukovitsy-lilii-na-vygonku.html/nid/68381" TargetMode="External"/><Relationship Id="rId1260" Type="http://schemas.openxmlformats.org/officeDocument/2006/relationships/hyperlink" Target="https://plantmarket.ru/lukovitsy-lilii-na-vygonku.html/nid/68552" TargetMode="External"/><Relationship Id="rId1498" Type="http://schemas.openxmlformats.org/officeDocument/2006/relationships/hyperlink" Target="https://plantmarket.ru/lukovitsy-lilii-na-vygonku.html/nid/63914" TargetMode="External"/><Relationship Id="rId630" Type="http://schemas.openxmlformats.org/officeDocument/2006/relationships/hyperlink" Target="https://plantmarket.ru/lukovitsy-lilii-na-vygonku.html/nid/68083" TargetMode="External"/><Relationship Id="rId728" Type="http://schemas.openxmlformats.org/officeDocument/2006/relationships/hyperlink" Target="https://plantmarket.ru/lukovitsy-lilii-na-vygonku.html/nid/63753" TargetMode="External"/><Relationship Id="rId935" Type="http://schemas.openxmlformats.org/officeDocument/2006/relationships/hyperlink" Target="https://plantmarket.ru/lukovitsy-lilii-na-vygonku.html/nid/63807" TargetMode="External"/><Relationship Id="rId1358" Type="http://schemas.openxmlformats.org/officeDocument/2006/relationships/hyperlink" Target="https://plantmarket.ru/lukovitsy-lilii-na-vygonku.html/nid/68619" TargetMode="External"/><Relationship Id="rId1565" Type="http://schemas.openxmlformats.org/officeDocument/2006/relationships/hyperlink" Target="https://plantmarket.ru/lukovitsy-lilii-na-vygonku.html/nid/63953" TargetMode="External"/><Relationship Id="rId1772" Type="http://schemas.openxmlformats.org/officeDocument/2006/relationships/hyperlink" Target="https://plantmarket.ru/lukovitsy-lilii-na-vygonku.html/nid/64058" TargetMode="External"/><Relationship Id="rId64" Type="http://schemas.openxmlformats.org/officeDocument/2006/relationships/hyperlink" Target="https://plantmarket.ru/lukovitsy-lilii-na-vygonku.html/nid/67688" TargetMode="External"/><Relationship Id="rId1120" Type="http://schemas.openxmlformats.org/officeDocument/2006/relationships/hyperlink" Target="https://plantmarket.ru/lukovitsy-lilii-na-vygonku.html/nid/68425" TargetMode="External"/><Relationship Id="rId1218" Type="http://schemas.openxmlformats.org/officeDocument/2006/relationships/hyperlink" Target="https://plantmarket.ru/lukovitsy-lilii-na-vygonku.html/nid/63852" TargetMode="External"/><Relationship Id="rId1425" Type="http://schemas.openxmlformats.org/officeDocument/2006/relationships/hyperlink" Target="https://plantmarket.ru/lukovitsy-lilii-na-vygonku.html/nid/68665" TargetMode="External"/><Relationship Id="rId1632" Type="http://schemas.openxmlformats.org/officeDocument/2006/relationships/hyperlink" Target="https://plantmarket.ru/lukovitsy-lilii-na-vygonku.html/nid/68776" TargetMode="External"/><Relationship Id="rId280" Type="http://schemas.openxmlformats.org/officeDocument/2006/relationships/hyperlink" Target="https://plantmarket.ru/lukovitsy-lilii-na-vygonku.html/nid/63625" TargetMode="External"/><Relationship Id="rId140" Type="http://schemas.openxmlformats.org/officeDocument/2006/relationships/hyperlink" Target="https://plantmarket.ru/lukovitsy-lilii-na-vygonku.html/nid/63576" TargetMode="External"/><Relationship Id="rId378" Type="http://schemas.openxmlformats.org/officeDocument/2006/relationships/hyperlink" Target="https://plantmarket.ru/lukovitsy-lilii-na-vygonku.html/nid/63661" TargetMode="External"/><Relationship Id="rId585" Type="http://schemas.openxmlformats.org/officeDocument/2006/relationships/hyperlink" Target="https://plantmarket.ru/lukovitsy-lilii-na-vygonku.html/nid/68038" TargetMode="External"/><Relationship Id="rId792" Type="http://schemas.openxmlformats.org/officeDocument/2006/relationships/hyperlink" Target="https://plantmarket.ru/lukovitsy-lilii-na-vygonku.html/nid/68190" TargetMode="External"/><Relationship Id="rId6" Type="http://schemas.openxmlformats.org/officeDocument/2006/relationships/hyperlink" Target="https://plantmarket.ru/lukovitsy-lilii-na-vygonku.html/nid/67642" TargetMode="External"/><Relationship Id="rId238" Type="http://schemas.openxmlformats.org/officeDocument/2006/relationships/hyperlink" Target="https://plantmarket.ru/lukovitsy-lilii-na-vygonku.html/nid/67794" TargetMode="External"/><Relationship Id="rId445" Type="http://schemas.openxmlformats.org/officeDocument/2006/relationships/hyperlink" Target="https://plantmarket.ru/lukovitsy-lilii-na-vygonku.html/nid/67936" TargetMode="External"/><Relationship Id="rId652" Type="http://schemas.openxmlformats.org/officeDocument/2006/relationships/hyperlink" Target="https://plantmarket.ru/lukovitsy-lilii-na-vygonku.html/nid/63720" TargetMode="External"/><Relationship Id="rId1075" Type="http://schemas.openxmlformats.org/officeDocument/2006/relationships/hyperlink" Target="https://plantmarket.ru/lukovitsy-lilii-na-vygonku.html/nid/68400" TargetMode="External"/><Relationship Id="rId1282" Type="http://schemas.openxmlformats.org/officeDocument/2006/relationships/hyperlink" Target="https://plantmarket.ru/lukovitsy-lilii-na-vygonku.html/nid/63857" TargetMode="External"/><Relationship Id="rId305" Type="http://schemas.openxmlformats.org/officeDocument/2006/relationships/hyperlink" Target="https://plantmarket.ru/lukovitsy-lilii-na-vygonku.html/nid/67834" TargetMode="External"/><Relationship Id="rId512" Type="http://schemas.openxmlformats.org/officeDocument/2006/relationships/hyperlink" Target="https://plantmarket.ru/lukovitsy-lilii-na-vygonku.html/nid/63699" TargetMode="External"/><Relationship Id="rId957" Type="http://schemas.openxmlformats.org/officeDocument/2006/relationships/hyperlink" Target="https://plantmarket.ru/lukovitsy-lilii-na-vygonku.html/nid/63809" TargetMode="External"/><Relationship Id="rId1142" Type="http://schemas.openxmlformats.org/officeDocument/2006/relationships/hyperlink" Target="https://plantmarket.ru/lukovitsy-lilii-na-vygonku.html/nid/68446" TargetMode="External"/><Relationship Id="rId1587" Type="http://schemas.openxmlformats.org/officeDocument/2006/relationships/hyperlink" Target="https://plantmarket.ru/lukovitsy-lilii-na-vygonku.html/nid/63968" TargetMode="External"/><Relationship Id="rId1794" Type="http://schemas.openxmlformats.org/officeDocument/2006/relationships/hyperlink" Target="https://plantmarket.ru/lukovitsy-lilii-na-vygonku.html/nid/64061" TargetMode="External"/><Relationship Id="rId86" Type="http://schemas.openxmlformats.org/officeDocument/2006/relationships/hyperlink" Target="https://plantmarket.ru/lukovitsy-lilii-na-vygonku.html/nid/67703" TargetMode="External"/><Relationship Id="rId817" Type="http://schemas.openxmlformats.org/officeDocument/2006/relationships/hyperlink" Target="https://plantmarket.ru/lukovitsy-lilii-na-vygonku.html/nid/68200" TargetMode="External"/><Relationship Id="rId1002" Type="http://schemas.openxmlformats.org/officeDocument/2006/relationships/hyperlink" Target="https://plantmarket.ru/lukovitsy-lilii-na-vygonku.html/nid/68330" TargetMode="External"/><Relationship Id="rId1447" Type="http://schemas.openxmlformats.org/officeDocument/2006/relationships/hyperlink" Target="https://plantmarket.ru/lukovitsy-lilii-na-vygonku.html/nid/68677" TargetMode="External"/><Relationship Id="rId1654" Type="http://schemas.openxmlformats.org/officeDocument/2006/relationships/hyperlink" Target="https://plantmarket.ru/lukovitsy-lilii-na-vygonku.html/nid/64005" TargetMode="External"/><Relationship Id="rId1861" Type="http://schemas.openxmlformats.org/officeDocument/2006/relationships/hyperlink" Target="https://plantmarket.ru/lukovitsy-lilii-na-vygonku.html/nid/68912" TargetMode="External"/><Relationship Id="rId1307" Type="http://schemas.openxmlformats.org/officeDocument/2006/relationships/hyperlink" Target="https://plantmarket.ru/lukovitsy-lilii-na-vygonku.html/nid/68591" TargetMode="External"/><Relationship Id="rId1514" Type="http://schemas.openxmlformats.org/officeDocument/2006/relationships/hyperlink" Target="https://plantmarket.ru/lukovitsy-lilii-na-vygonku.html/nid/68734" TargetMode="External"/><Relationship Id="rId1721" Type="http://schemas.openxmlformats.org/officeDocument/2006/relationships/hyperlink" Target="https://plantmarket.ru/lukovitsy-lilii-na-vygonku.html/nid/68805" TargetMode="External"/><Relationship Id="rId13" Type="http://schemas.openxmlformats.org/officeDocument/2006/relationships/hyperlink" Target="https://plantmarket.ru/lukovitsy-lilii-na-vygonku.html/nid/67645" TargetMode="External"/><Relationship Id="rId1819" Type="http://schemas.openxmlformats.org/officeDocument/2006/relationships/hyperlink" Target="https://plantmarket.ru/lukovitsy-lilii-na-vygonku.html/nid/68870" TargetMode="External"/><Relationship Id="rId162" Type="http://schemas.openxmlformats.org/officeDocument/2006/relationships/hyperlink" Target="https://plantmarket.ru/lukovitsy-lilii-na-vygonku.html/nid/67753" TargetMode="External"/><Relationship Id="rId467" Type="http://schemas.openxmlformats.org/officeDocument/2006/relationships/hyperlink" Target="https://plantmarket.ru/lukovitsy-lilii-na-vygonku.html/nid/67953" TargetMode="External"/><Relationship Id="rId1097" Type="http://schemas.openxmlformats.org/officeDocument/2006/relationships/hyperlink" Target="https://plantmarket.ru/lukovitsy-lilii-na-vygonku.html/nid/63829" TargetMode="External"/><Relationship Id="rId674" Type="http://schemas.openxmlformats.org/officeDocument/2006/relationships/hyperlink" Target="https://plantmarket.ru/lukovitsy-lilii-na-vygonku.html/nid/63726" TargetMode="External"/><Relationship Id="rId881" Type="http://schemas.openxmlformats.org/officeDocument/2006/relationships/hyperlink" Target="https://plantmarket.ru/lukovitsy-lilii-na-vygonku.html/nid/68254" TargetMode="External"/><Relationship Id="rId979" Type="http://schemas.openxmlformats.org/officeDocument/2006/relationships/hyperlink" Target="https://plantmarket.ru/lukovitsy-lilii-na-vygonku.html/nid/68322" TargetMode="External"/><Relationship Id="rId327" Type="http://schemas.openxmlformats.org/officeDocument/2006/relationships/hyperlink" Target="https://plantmarket.ru/lukovitsy-lilii-na-vygonku.html/nid/63653" TargetMode="External"/><Relationship Id="rId534" Type="http://schemas.openxmlformats.org/officeDocument/2006/relationships/hyperlink" Target="https://plantmarket.ru/lukovitsy-lilii-na-vygonku.html/nid/67996" TargetMode="External"/><Relationship Id="rId741" Type="http://schemas.openxmlformats.org/officeDocument/2006/relationships/hyperlink" Target="https://plantmarket.ru/lukovitsy-lilii-na-vygonku.html/nid/68147" TargetMode="External"/><Relationship Id="rId839" Type="http://schemas.openxmlformats.org/officeDocument/2006/relationships/hyperlink" Target="https://plantmarket.ru/lukovitsy-lilii-na-vygonku.html/nid/68217" TargetMode="External"/><Relationship Id="rId1164" Type="http://schemas.openxmlformats.org/officeDocument/2006/relationships/hyperlink" Target="https://plantmarket.ru/lukovitsy-lilii-na-vygonku.html/nid/68460" TargetMode="External"/><Relationship Id="rId1371" Type="http://schemas.openxmlformats.org/officeDocument/2006/relationships/hyperlink" Target="https://plantmarket.ru/lukovitsy-lilii-na-vygonku.html/nid/63883" TargetMode="External"/><Relationship Id="rId1469" Type="http://schemas.openxmlformats.org/officeDocument/2006/relationships/hyperlink" Target="https://plantmarket.ru/lukovitsy-lilii-na-vygonku.html/nid/68699" TargetMode="External"/><Relationship Id="rId601" Type="http://schemas.openxmlformats.org/officeDocument/2006/relationships/hyperlink" Target="https://plantmarket.ru/lukovitsy-lilii-na-vygonku.html/nid/68054" TargetMode="External"/><Relationship Id="rId1024" Type="http://schemas.openxmlformats.org/officeDocument/2006/relationships/hyperlink" Target="https://plantmarket.ru/lukovitsy-lilii-na-vygonku.html/nid/68352" TargetMode="External"/><Relationship Id="rId1231" Type="http://schemas.openxmlformats.org/officeDocument/2006/relationships/hyperlink" Target="https://plantmarket.ru/lukovitsy-lilii-na-vygonku.html/nid/68523" TargetMode="External"/><Relationship Id="rId1676" Type="http://schemas.openxmlformats.org/officeDocument/2006/relationships/hyperlink" Target="https://plantmarket.ru/lukovitsy-lilii-na-vygonku.html/nid/64021" TargetMode="External"/><Relationship Id="rId1883" Type="http://schemas.openxmlformats.org/officeDocument/2006/relationships/hyperlink" Target="https://plantmarket.ru/lukovitsy-lilii-na-vygonku.html/nid/68921" TargetMode="External"/><Relationship Id="rId906" Type="http://schemas.openxmlformats.org/officeDocument/2006/relationships/hyperlink" Target="https://plantmarket.ru/lukovitsy-lilii-na-vygonku.html/nid/68267" TargetMode="External"/><Relationship Id="rId1329" Type="http://schemas.openxmlformats.org/officeDocument/2006/relationships/hyperlink" Target="https://plantmarket.ru/lukovitsy-lilii-na-vygonku.html/nid/68604" TargetMode="External"/><Relationship Id="rId1536" Type="http://schemas.openxmlformats.org/officeDocument/2006/relationships/hyperlink" Target="https://plantmarket.ru/lukovitsy-lilii-na-vygonku.html/nid/68744" TargetMode="External"/><Relationship Id="rId1743" Type="http://schemas.openxmlformats.org/officeDocument/2006/relationships/hyperlink" Target="https://plantmarket.ru/lukovitsy-lilii-na-vygonku.html/nid/64055" TargetMode="External"/><Relationship Id="rId35" Type="http://schemas.openxmlformats.org/officeDocument/2006/relationships/hyperlink" Target="https://plantmarket.ru/lukovitsy-lilii-na-vygonku.html/nid/63540" TargetMode="External"/><Relationship Id="rId1603" Type="http://schemas.openxmlformats.org/officeDocument/2006/relationships/hyperlink" Target="https://plantmarket.ru/lukovitsy-lilii-na-vygonku.html/nid/63981" TargetMode="External"/><Relationship Id="rId1810" Type="http://schemas.openxmlformats.org/officeDocument/2006/relationships/hyperlink" Target="https://plantmarket.ru/lukovitsy-lilii-na-vygonku.html/nid/64067" TargetMode="External"/><Relationship Id="rId184" Type="http://schemas.openxmlformats.org/officeDocument/2006/relationships/hyperlink" Target="https://plantmarket.ru/lukovitsy-lilii-na-vygonku.html/nid/67767" TargetMode="External"/><Relationship Id="rId391" Type="http://schemas.openxmlformats.org/officeDocument/2006/relationships/hyperlink" Target="https://plantmarket.ru/lukovitsy-lilii-na-vygonku.html/nid/67895" TargetMode="External"/><Relationship Id="rId251" Type="http://schemas.openxmlformats.org/officeDocument/2006/relationships/hyperlink" Target="https://plantmarket.ru/lukovitsy-lilii-na-vygonku.html/nid/67807" TargetMode="External"/><Relationship Id="rId489" Type="http://schemas.openxmlformats.org/officeDocument/2006/relationships/hyperlink" Target="https://plantmarket.ru/lukovitsy-lilii-na-vygonku.html/nid/67968" TargetMode="External"/><Relationship Id="rId696" Type="http://schemas.openxmlformats.org/officeDocument/2006/relationships/hyperlink" Target="https://plantmarket.ru/lukovitsy-lilii-na-vygonku.html/nid/63744" TargetMode="External"/><Relationship Id="rId349" Type="http://schemas.openxmlformats.org/officeDocument/2006/relationships/hyperlink" Target="https://plantmarket.ru/lukovitsy-lilii-na-vygonku.html/nid/63655" TargetMode="External"/><Relationship Id="rId556" Type="http://schemas.openxmlformats.org/officeDocument/2006/relationships/hyperlink" Target="https://plantmarket.ru/lukovitsy-lilii-na-vygonku.html/nid/68013" TargetMode="External"/><Relationship Id="rId763" Type="http://schemas.openxmlformats.org/officeDocument/2006/relationships/hyperlink" Target="https://plantmarket.ru/lukovitsy-lilii-na-vygonku.html/nid/68166" TargetMode="External"/><Relationship Id="rId1186" Type="http://schemas.openxmlformats.org/officeDocument/2006/relationships/hyperlink" Target="https://plantmarket.ru/lukovitsy-lilii-na-vygonku.html/nid/68482" TargetMode="External"/><Relationship Id="rId1393" Type="http://schemas.openxmlformats.org/officeDocument/2006/relationships/hyperlink" Target="https://plantmarket.ru/lukovitsy-lilii-na-vygonku.html/nid/68646" TargetMode="External"/><Relationship Id="rId111" Type="http://schemas.openxmlformats.org/officeDocument/2006/relationships/hyperlink" Target="https://plantmarket.ru/lukovitsy-lilii-na-vygonku.html/nid/67714" TargetMode="External"/><Relationship Id="rId209" Type="http://schemas.openxmlformats.org/officeDocument/2006/relationships/hyperlink" Target="https://plantmarket.ru/lukovitsy-lilii-na-vygonku.html/nid/67781" TargetMode="External"/><Relationship Id="rId416" Type="http://schemas.openxmlformats.org/officeDocument/2006/relationships/hyperlink" Target="https://plantmarket.ru/lukovitsy-lilii-na-vygonku.html/nid/67920" TargetMode="External"/><Relationship Id="rId970" Type="http://schemas.openxmlformats.org/officeDocument/2006/relationships/hyperlink" Target="https://plantmarket.ru/lukovitsy-lilii-na-vygonku.html/nid/68313" TargetMode="External"/><Relationship Id="rId1046" Type="http://schemas.openxmlformats.org/officeDocument/2006/relationships/hyperlink" Target="https://plantmarket.ru/lukovitsy-lilii-na-vygonku.html/nid/68374" TargetMode="External"/><Relationship Id="rId1253" Type="http://schemas.openxmlformats.org/officeDocument/2006/relationships/hyperlink" Target="https://plantmarket.ru/lukovitsy-lilii-na-vygonku.html/nid/68545" TargetMode="External"/><Relationship Id="rId1698" Type="http://schemas.openxmlformats.org/officeDocument/2006/relationships/hyperlink" Target="https://plantmarket.ru/lukovitsy-lilii-na-vygonku.html/nid/68794" TargetMode="External"/><Relationship Id="rId623" Type="http://schemas.openxmlformats.org/officeDocument/2006/relationships/hyperlink" Target="https://plantmarket.ru/lukovitsy-lilii-na-vygonku.html/nid/68076" TargetMode="External"/><Relationship Id="rId830" Type="http://schemas.openxmlformats.org/officeDocument/2006/relationships/hyperlink" Target="https://plantmarket.ru/lukovitsy-lilii-na-vygonku.html/nid/68208" TargetMode="External"/><Relationship Id="rId928" Type="http://schemas.openxmlformats.org/officeDocument/2006/relationships/hyperlink" Target="https://plantmarket.ru/lukovitsy-lilii-na-vygonku.html/nid/68281" TargetMode="External"/><Relationship Id="rId1460" Type="http://schemas.openxmlformats.org/officeDocument/2006/relationships/hyperlink" Target="https://plantmarket.ru/lukovitsy-lilii-na-vygonku.html/nid/68690" TargetMode="External"/><Relationship Id="rId1558" Type="http://schemas.openxmlformats.org/officeDocument/2006/relationships/hyperlink" Target="https://plantmarket.ru/lukovitsy-lilii-na-vygonku.html/nid/63950" TargetMode="External"/><Relationship Id="rId1765" Type="http://schemas.openxmlformats.org/officeDocument/2006/relationships/hyperlink" Target="https://plantmarket.ru/lukovitsy-lilii-na-vygonku.html/nid/68829" TargetMode="External"/><Relationship Id="rId57" Type="http://schemas.openxmlformats.org/officeDocument/2006/relationships/hyperlink" Target="https://plantmarket.ru/lukovitsy-lilii-na-vygonku.html/nid/67681" TargetMode="External"/><Relationship Id="rId1113" Type="http://schemas.openxmlformats.org/officeDocument/2006/relationships/hyperlink" Target="https://plantmarket.ru/lukovitsy-lilii-na-vygonku.html/nid/63835" TargetMode="External"/><Relationship Id="rId1320" Type="http://schemas.openxmlformats.org/officeDocument/2006/relationships/hyperlink" Target="https://plantmarket.ru/lukovitsy-lilii-na-vygonku.html/nid/68595" TargetMode="External"/><Relationship Id="rId1418" Type="http://schemas.openxmlformats.org/officeDocument/2006/relationships/hyperlink" Target="https://plantmarket.ru/lukovitsy-lilii-na-vygonku.html/nid/68662" TargetMode="External"/><Relationship Id="rId1625" Type="http://schemas.openxmlformats.org/officeDocument/2006/relationships/hyperlink" Target="https://plantmarket.ru/lukovitsy-lilii-na-vygonku.html/nid/68769" TargetMode="External"/><Relationship Id="rId1832" Type="http://schemas.openxmlformats.org/officeDocument/2006/relationships/hyperlink" Target="https://plantmarket.ru/lukovitsy-lilii-na-vygonku.html/nid/68883" TargetMode="External"/><Relationship Id="rId273" Type="http://schemas.openxmlformats.org/officeDocument/2006/relationships/hyperlink" Target="https://plantmarket.ru/lukovitsy-lilii-na-vygonku.html/nid/63616" TargetMode="External"/><Relationship Id="rId480" Type="http://schemas.openxmlformats.org/officeDocument/2006/relationships/hyperlink" Target="https://plantmarket.ru/lukovitsy-lilii-na-vygonku.html/nid/63682" TargetMode="External"/><Relationship Id="rId133" Type="http://schemas.openxmlformats.org/officeDocument/2006/relationships/hyperlink" Target="https://plantmarket.ru/lukovitsy-lilii-na-vygonku.html/nid/63568" TargetMode="External"/><Relationship Id="rId340" Type="http://schemas.openxmlformats.org/officeDocument/2006/relationships/hyperlink" Target="https://plantmarket.ru/lukovitsy-lilii-na-vygonku.html/nid/67856" TargetMode="External"/><Relationship Id="rId578" Type="http://schemas.openxmlformats.org/officeDocument/2006/relationships/hyperlink" Target="https://plantmarket.ru/lukovitsy-lilii-na-vygonku.html/nid/68031" TargetMode="External"/><Relationship Id="rId785" Type="http://schemas.openxmlformats.org/officeDocument/2006/relationships/hyperlink" Target="https://plantmarket.ru/lukovitsy-lilii-na-vygonku.html/nid/63760" TargetMode="External"/><Relationship Id="rId992" Type="http://schemas.openxmlformats.org/officeDocument/2006/relationships/hyperlink" Target="https://plantmarket.ru/lukovitsy-lilii-na-vygonku.html/nid/63816" TargetMode="External"/><Relationship Id="rId200" Type="http://schemas.openxmlformats.org/officeDocument/2006/relationships/hyperlink" Target="https://plantmarket.ru/lukovitsy-lilii-na-vygonku.html/nid/63596" TargetMode="External"/><Relationship Id="rId438" Type="http://schemas.openxmlformats.org/officeDocument/2006/relationships/hyperlink" Target="https://plantmarket.ru/lukovitsy-lilii-na-vygonku.html/nid/63671" TargetMode="External"/><Relationship Id="rId645" Type="http://schemas.openxmlformats.org/officeDocument/2006/relationships/hyperlink" Target="https://plantmarket.ru/lukovitsy-lilii-na-vygonku.html/nid/68098" TargetMode="External"/><Relationship Id="rId852" Type="http://schemas.openxmlformats.org/officeDocument/2006/relationships/hyperlink" Target="https://plantmarket.ru/lukovitsy-lilii-na-vygonku.html/nid/68230" TargetMode="External"/><Relationship Id="rId1068" Type="http://schemas.openxmlformats.org/officeDocument/2006/relationships/hyperlink" Target="https://plantmarket.ru/lukovitsy-lilii-na-vygonku.html/nid/68393" TargetMode="External"/><Relationship Id="rId1275" Type="http://schemas.openxmlformats.org/officeDocument/2006/relationships/hyperlink" Target="https://plantmarket.ru/lukovitsy-lilii-na-vygonku.html/nid/68567" TargetMode="External"/><Relationship Id="rId1482" Type="http://schemas.openxmlformats.org/officeDocument/2006/relationships/hyperlink" Target="https://plantmarket.ru/lukovitsy-lilii-na-vygonku.html/nid/68712" TargetMode="External"/><Relationship Id="rId505" Type="http://schemas.openxmlformats.org/officeDocument/2006/relationships/hyperlink" Target="https://plantmarket.ru/lukovitsy-lilii-na-vygonku.html/nid/63693" TargetMode="External"/><Relationship Id="rId712" Type="http://schemas.openxmlformats.org/officeDocument/2006/relationships/hyperlink" Target="https://plantmarket.ru/lukovitsy-lilii-na-vygonku.html/nid/63750" TargetMode="External"/><Relationship Id="rId1135" Type="http://schemas.openxmlformats.org/officeDocument/2006/relationships/hyperlink" Target="https://plantmarket.ru/lukovitsy-lilii-na-vygonku.html/nid/68439" TargetMode="External"/><Relationship Id="rId1342" Type="http://schemas.openxmlformats.org/officeDocument/2006/relationships/hyperlink" Target="https://plantmarket.ru/lukovitsy-lilii-na-vygonku.html/nid/68613" TargetMode="External"/><Relationship Id="rId1787" Type="http://schemas.openxmlformats.org/officeDocument/2006/relationships/hyperlink" Target="https://plantmarket.ru/lukovitsy-lilii-na-vygonku.html/nid/68848" TargetMode="External"/><Relationship Id="rId79" Type="http://schemas.openxmlformats.org/officeDocument/2006/relationships/hyperlink" Target="https://plantmarket.ru/lukovitsy-lilii-na-vygonku.html/nid/63545" TargetMode="External"/><Relationship Id="rId1202" Type="http://schemas.openxmlformats.org/officeDocument/2006/relationships/hyperlink" Target="https://plantmarket.ru/lukovitsy-lilii-na-vygonku.html/nid/68498" TargetMode="External"/><Relationship Id="rId1647" Type="http://schemas.openxmlformats.org/officeDocument/2006/relationships/hyperlink" Target="https://plantmarket.ru/lukovitsy-lilii-na-vygonku.html/nid/63999" TargetMode="External"/><Relationship Id="rId1854" Type="http://schemas.openxmlformats.org/officeDocument/2006/relationships/hyperlink" Target="https://plantmarket.ru/lukovitsy-lilii-na-vygonku.html/nid/68905" TargetMode="External"/><Relationship Id="rId1507" Type="http://schemas.openxmlformats.org/officeDocument/2006/relationships/hyperlink" Target="https://plantmarket.ru/lukovitsy-lilii-na-vygonku.html/nid/63916" TargetMode="External"/><Relationship Id="rId1714" Type="http://schemas.openxmlformats.org/officeDocument/2006/relationships/hyperlink" Target="https://plantmarket.ru/lukovitsy-lilii-na-vygonku.html/nid/64039" TargetMode="External"/><Relationship Id="rId295" Type="http://schemas.openxmlformats.org/officeDocument/2006/relationships/hyperlink" Target="https://plantmarket.ru/lukovitsy-lilii-na-vygonku.html/nid/67824" TargetMode="External"/><Relationship Id="rId155" Type="http://schemas.openxmlformats.org/officeDocument/2006/relationships/hyperlink" Target="https://plantmarket.ru/lukovitsy-lilii-na-vygonku.html/nid/67746" TargetMode="External"/><Relationship Id="rId362" Type="http://schemas.openxmlformats.org/officeDocument/2006/relationships/hyperlink" Target="https://plantmarket.ru/lukovitsy-lilii-na-vygonku.html/nid/67873" TargetMode="External"/><Relationship Id="rId1297" Type="http://schemas.openxmlformats.org/officeDocument/2006/relationships/hyperlink" Target="https://plantmarket.ru/lukovitsy-lilii-na-vygonku.html/nid/63862" TargetMode="External"/><Relationship Id="rId222" Type="http://schemas.openxmlformats.org/officeDocument/2006/relationships/hyperlink" Target="https://plantmarket.ru/lukovitsy-lilii-na-vygonku.html/nid/63606" TargetMode="External"/><Relationship Id="rId667" Type="http://schemas.openxmlformats.org/officeDocument/2006/relationships/hyperlink" Target="https://plantmarket.ru/lukovitsy-lilii-na-vygonku.html/nid/68112" TargetMode="External"/><Relationship Id="rId874" Type="http://schemas.openxmlformats.org/officeDocument/2006/relationships/hyperlink" Target="https://plantmarket.ru/lukovitsy-lilii-na-vygonku.html/nid/68248" TargetMode="External"/><Relationship Id="rId527" Type="http://schemas.openxmlformats.org/officeDocument/2006/relationships/hyperlink" Target="https://plantmarket.ru/lukovitsy-lilii-na-vygonku.html/nid/67989" TargetMode="External"/><Relationship Id="rId734" Type="http://schemas.openxmlformats.org/officeDocument/2006/relationships/hyperlink" Target="https://plantmarket.ru/lukovitsy-lilii-na-vygonku.html/nid/63759" TargetMode="External"/><Relationship Id="rId941" Type="http://schemas.openxmlformats.org/officeDocument/2006/relationships/hyperlink" Target="https://plantmarket.ru/lukovitsy-lilii-na-vygonku.html/nid/68289" TargetMode="External"/><Relationship Id="rId1157" Type="http://schemas.openxmlformats.org/officeDocument/2006/relationships/hyperlink" Target="https://plantmarket.ru/lukovitsy-lilii-na-vygonku.html/nid/63848" TargetMode="External"/><Relationship Id="rId1364" Type="http://schemas.openxmlformats.org/officeDocument/2006/relationships/hyperlink" Target="https://plantmarket.ru/lukovitsy-lilii-na-vygonku.html/nid/63880" TargetMode="External"/><Relationship Id="rId1571" Type="http://schemas.openxmlformats.org/officeDocument/2006/relationships/hyperlink" Target="https://plantmarket.ru/lukovitsy-lilii-na-vygonku.html/nid/63955" TargetMode="External"/><Relationship Id="rId70" Type="http://schemas.openxmlformats.org/officeDocument/2006/relationships/hyperlink" Target="https://plantmarket.ru/lukovitsy-lilii-na-vygonku.html/nid/67694" TargetMode="External"/><Relationship Id="rId801" Type="http://schemas.openxmlformats.org/officeDocument/2006/relationships/hyperlink" Target="https://plantmarket.ru/lukovitsy-lilii-na-vygonku.html/nid/63763" TargetMode="External"/><Relationship Id="rId1017" Type="http://schemas.openxmlformats.org/officeDocument/2006/relationships/hyperlink" Target="https://plantmarket.ru/lukovitsy-lilii-na-vygonku.html/nid/68345" TargetMode="External"/><Relationship Id="rId1224" Type="http://schemas.openxmlformats.org/officeDocument/2006/relationships/hyperlink" Target="https://plantmarket.ru/lukovitsy-lilii-na-vygonku.html/nid/68516" TargetMode="External"/><Relationship Id="rId1431" Type="http://schemas.openxmlformats.org/officeDocument/2006/relationships/hyperlink" Target="https://plantmarket.ru/lukovitsy-lilii-na-vygonku.html/nid/68671" TargetMode="External"/><Relationship Id="rId1669" Type="http://schemas.openxmlformats.org/officeDocument/2006/relationships/hyperlink" Target="https://plantmarket.ru/lukovitsy-lilii-na-vygonku.html/nid/64014" TargetMode="External"/><Relationship Id="rId1876" Type="http://schemas.openxmlformats.org/officeDocument/2006/relationships/hyperlink" Target="https://plantmarket.ru/lukovitsy-lilii-na-vygonku.html/nid/64077" TargetMode="External"/><Relationship Id="rId1529" Type="http://schemas.openxmlformats.org/officeDocument/2006/relationships/hyperlink" Target="https://plantmarket.ru/lukovitsy-lilii-na-vygonku.html/nid/63926" TargetMode="External"/><Relationship Id="rId1736" Type="http://schemas.openxmlformats.org/officeDocument/2006/relationships/hyperlink" Target="https://plantmarket.ru/lukovitsy-lilii-na-vygonku.html/nid/68808" TargetMode="External"/><Relationship Id="rId28" Type="http://schemas.openxmlformats.org/officeDocument/2006/relationships/hyperlink" Target="https://plantmarket.ru/lukovitsy-lilii-na-vygonku.html/nid/63536" TargetMode="External"/><Relationship Id="rId1803" Type="http://schemas.openxmlformats.org/officeDocument/2006/relationships/hyperlink" Target="https://plantmarket.ru/lukovitsy-lilii-na-vygonku.html/nid/68859" TargetMode="External"/><Relationship Id="rId177" Type="http://schemas.openxmlformats.org/officeDocument/2006/relationships/hyperlink" Target="https://plantmarket.ru/lukovitsy-lilii-na-vygonku.html/nid/63581" TargetMode="External"/><Relationship Id="rId384" Type="http://schemas.openxmlformats.org/officeDocument/2006/relationships/hyperlink" Target="https://plantmarket.ru/lukovitsy-lilii-na-vygonku.html/nid/67888" TargetMode="External"/><Relationship Id="rId591" Type="http://schemas.openxmlformats.org/officeDocument/2006/relationships/hyperlink" Target="https://plantmarket.ru/lukovitsy-lilii-na-vygonku.html/nid/68044" TargetMode="External"/><Relationship Id="rId244" Type="http://schemas.openxmlformats.org/officeDocument/2006/relationships/hyperlink" Target="https://plantmarket.ru/lukovitsy-lilii-na-vygonku.html/nid/67800" TargetMode="External"/><Relationship Id="rId689" Type="http://schemas.openxmlformats.org/officeDocument/2006/relationships/hyperlink" Target="https://plantmarket.ru/lukovitsy-lilii-na-vygonku.html/nid/63742" TargetMode="External"/><Relationship Id="rId896" Type="http://schemas.openxmlformats.org/officeDocument/2006/relationships/hyperlink" Target="https://plantmarket.ru/lukovitsy-lilii-na-vygonku.html/nid/63793" TargetMode="External"/><Relationship Id="rId1081" Type="http://schemas.openxmlformats.org/officeDocument/2006/relationships/hyperlink" Target="https://plantmarket.ru/lukovitsy-lilii-na-vygonku.html/nid/68403" TargetMode="External"/><Relationship Id="rId451" Type="http://schemas.openxmlformats.org/officeDocument/2006/relationships/hyperlink" Target="https://plantmarket.ru/lukovitsy-lilii-na-vygonku.html/nid/67942" TargetMode="External"/><Relationship Id="rId549" Type="http://schemas.openxmlformats.org/officeDocument/2006/relationships/hyperlink" Target="https://plantmarket.ru/lukovitsy-lilii-na-vygonku.html/nid/68006" TargetMode="External"/><Relationship Id="rId756" Type="http://schemas.openxmlformats.org/officeDocument/2006/relationships/hyperlink" Target="https://plantmarket.ru/lukovitsy-lilii-na-vygonku.html/nid/68159" TargetMode="External"/><Relationship Id="rId1179" Type="http://schemas.openxmlformats.org/officeDocument/2006/relationships/hyperlink" Target="https://plantmarket.ru/lukovitsy-lilii-na-vygonku.html/nid/68475" TargetMode="External"/><Relationship Id="rId1386" Type="http://schemas.openxmlformats.org/officeDocument/2006/relationships/hyperlink" Target="https://plantmarket.ru/lukovitsy-lilii-na-vygonku.html/nid/68639" TargetMode="External"/><Relationship Id="rId1593" Type="http://schemas.openxmlformats.org/officeDocument/2006/relationships/hyperlink" Target="https://plantmarket.ru/lukovitsy-lilii-na-vygonku.html/nid/63972" TargetMode="External"/><Relationship Id="rId104" Type="http://schemas.openxmlformats.org/officeDocument/2006/relationships/hyperlink" Target="https://plantmarket.ru/lukovitsy-lilii-na-vygonku.html/nid/63553" TargetMode="External"/><Relationship Id="rId311" Type="http://schemas.openxmlformats.org/officeDocument/2006/relationships/hyperlink" Target="https://plantmarket.ru/lukovitsy-lilii-na-vygonku.html/nid/63647" TargetMode="External"/><Relationship Id="rId409" Type="http://schemas.openxmlformats.org/officeDocument/2006/relationships/hyperlink" Target="https://plantmarket.ru/lukovitsy-lilii-na-vygonku.html/nid/67913" TargetMode="External"/><Relationship Id="rId963" Type="http://schemas.openxmlformats.org/officeDocument/2006/relationships/hyperlink" Target="https://plantmarket.ru/lukovitsy-lilii-na-vygonku.html/nid/68306" TargetMode="External"/><Relationship Id="rId1039" Type="http://schemas.openxmlformats.org/officeDocument/2006/relationships/hyperlink" Target="https://plantmarket.ru/lukovitsy-lilii-na-vygonku.html/nid/68367" TargetMode="External"/><Relationship Id="rId1246" Type="http://schemas.openxmlformats.org/officeDocument/2006/relationships/hyperlink" Target="https://plantmarket.ru/lukovitsy-lilii-na-vygonku.html/nid/68538" TargetMode="External"/><Relationship Id="rId1898" Type="http://schemas.openxmlformats.org/officeDocument/2006/relationships/hyperlink" Target="https://plantmarket.ru/lukovitsy-lilii-na-vygonku.html/nid/68931" TargetMode="External"/><Relationship Id="rId92" Type="http://schemas.openxmlformats.org/officeDocument/2006/relationships/hyperlink" Target="https://plantmarket.ru/lukovitsy-lilii-na-vygonku.html/nid/63549" TargetMode="External"/><Relationship Id="rId616" Type="http://schemas.openxmlformats.org/officeDocument/2006/relationships/hyperlink" Target="https://plantmarket.ru/lukovitsy-lilii-na-vygonku.html/nid/68069" TargetMode="External"/><Relationship Id="rId823" Type="http://schemas.openxmlformats.org/officeDocument/2006/relationships/hyperlink" Target="https://plantmarket.ru/lukovitsy-lilii-na-vygonku.html/nid/63778" TargetMode="External"/><Relationship Id="rId1453" Type="http://schemas.openxmlformats.org/officeDocument/2006/relationships/hyperlink" Target="https://plantmarket.ru/lukovitsy-lilii-na-vygonku.html/nid/68683" TargetMode="External"/><Relationship Id="rId1660" Type="http://schemas.openxmlformats.org/officeDocument/2006/relationships/hyperlink" Target="https://plantmarket.ru/lukovitsy-lilii-na-vygonku.html/nid/64010" TargetMode="External"/><Relationship Id="rId1758" Type="http://schemas.openxmlformats.org/officeDocument/2006/relationships/hyperlink" Target="https://plantmarket.ru/lukovitsy-lilii-na-vygonku.html/nid/68822" TargetMode="External"/><Relationship Id="rId1106" Type="http://schemas.openxmlformats.org/officeDocument/2006/relationships/hyperlink" Target="https://plantmarket.ru/lukovitsy-lilii-na-vygonku.html/nid/68416" TargetMode="External"/><Relationship Id="rId1313" Type="http://schemas.openxmlformats.org/officeDocument/2006/relationships/hyperlink" Target="https://plantmarket.ru/lukovitsy-lilii-na-vygonku.html/nid/63864" TargetMode="External"/><Relationship Id="rId1520" Type="http://schemas.openxmlformats.org/officeDocument/2006/relationships/hyperlink" Target="https://plantmarket.ru/lukovitsy-lilii-na-vygonku.html/nid/63922" TargetMode="External"/><Relationship Id="rId1618" Type="http://schemas.openxmlformats.org/officeDocument/2006/relationships/hyperlink" Target="https://plantmarket.ru/lukovitsy-lilii-na-vygonku.html/nid/68762" TargetMode="External"/><Relationship Id="rId1825" Type="http://schemas.openxmlformats.org/officeDocument/2006/relationships/hyperlink" Target="https://plantmarket.ru/lukovitsy-lilii-na-vygonku.html/nid/68876" TargetMode="External"/><Relationship Id="rId199" Type="http://schemas.openxmlformats.org/officeDocument/2006/relationships/hyperlink" Target="https://plantmarket.ru/lukovitsy-lilii-na-vygonku.html/nid/63595" TargetMode="External"/><Relationship Id="rId266" Type="http://schemas.openxmlformats.org/officeDocument/2006/relationships/hyperlink" Target="https://plantmarket.ru/lukovitsy-lilii-na-vygonku.html/nid/63611" TargetMode="External"/><Relationship Id="rId473" Type="http://schemas.openxmlformats.org/officeDocument/2006/relationships/hyperlink" Target="https://plantmarket.ru/lukovitsy-lilii-na-vygonku.html/nid/63677" TargetMode="External"/><Relationship Id="rId680" Type="http://schemas.openxmlformats.org/officeDocument/2006/relationships/hyperlink" Target="https://plantmarket.ru/lukovitsy-lilii-na-vygonku.html/nid/63738" TargetMode="External"/><Relationship Id="rId126" Type="http://schemas.openxmlformats.org/officeDocument/2006/relationships/hyperlink" Target="https://plantmarket.ru/lukovitsy-lilii-na-vygonku.html/nid/67729" TargetMode="External"/><Relationship Id="rId333" Type="http://schemas.openxmlformats.org/officeDocument/2006/relationships/hyperlink" Target="https://plantmarket.ru/lukovitsy-lilii-na-vygonku.html/nid/67849" TargetMode="External"/><Relationship Id="rId540" Type="http://schemas.openxmlformats.org/officeDocument/2006/relationships/hyperlink" Target="https://plantmarket.ru/lukovitsy-lilii-na-vygonku.html/nid/63703" TargetMode="External"/><Relationship Id="rId778" Type="http://schemas.openxmlformats.org/officeDocument/2006/relationships/hyperlink" Target="https://plantmarket.ru/lukovitsy-lilii-na-vygonku.html/nid/68181" TargetMode="External"/><Relationship Id="rId985" Type="http://schemas.openxmlformats.org/officeDocument/2006/relationships/hyperlink" Target="https://plantmarket.ru/lukovitsy-lilii-na-vygonku.html/nid/63814" TargetMode="External"/><Relationship Id="rId1170" Type="http://schemas.openxmlformats.org/officeDocument/2006/relationships/hyperlink" Target="https://plantmarket.ru/lukovitsy-lilii-na-vygonku.html/nid/68466" TargetMode="External"/><Relationship Id="rId638" Type="http://schemas.openxmlformats.org/officeDocument/2006/relationships/hyperlink" Target="https://plantmarket.ru/lukovitsy-lilii-na-vygonku.html/nid/68091" TargetMode="External"/><Relationship Id="rId845" Type="http://schemas.openxmlformats.org/officeDocument/2006/relationships/hyperlink" Target="https://plantmarket.ru/lukovitsy-lilii-na-vygonku.html/nid/68223" TargetMode="External"/><Relationship Id="rId1030" Type="http://schemas.openxmlformats.org/officeDocument/2006/relationships/hyperlink" Target="https://plantmarket.ru/lukovitsy-lilii-na-vygonku.html/nid/68358" TargetMode="External"/><Relationship Id="rId1268" Type="http://schemas.openxmlformats.org/officeDocument/2006/relationships/hyperlink" Target="https://plantmarket.ru/lukovitsy-lilii-na-vygonku.html/nid/68560" TargetMode="External"/><Relationship Id="rId1475" Type="http://schemas.openxmlformats.org/officeDocument/2006/relationships/hyperlink" Target="https://plantmarket.ru/lukovitsy-lilii-na-vygonku.html/nid/68705" TargetMode="External"/><Relationship Id="rId1682" Type="http://schemas.openxmlformats.org/officeDocument/2006/relationships/hyperlink" Target="https://plantmarket.ru/lukovitsy-lilii-na-vygonku.html/nid/64027" TargetMode="External"/><Relationship Id="rId400" Type="http://schemas.openxmlformats.org/officeDocument/2006/relationships/hyperlink" Target="https://plantmarket.ru/lukovitsy-lilii-na-vygonku.html/nid/67904" TargetMode="External"/><Relationship Id="rId705" Type="http://schemas.openxmlformats.org/officeDocument/2006/relationships/hyperlink" Target="https://plantmarket.ru/lukovitsy-lilii-na-vygonku.html/nid/68131" TargetMode="External"/><Relationship Id="rId1128" Type="http://schemas.openxmlformats.org/officeDocument/2006/relationships/hyperlink" Target="https://plantmarket.ru/lukovitsy-lilii-na-vygonku.html/nid/68432" TargetMode="External"/><Relationship Id="rId1335" Type="http://schemas.openxmlformats.org/officeDocument/2006/relationships/hyperlink" Target="https://plantmarket.ru/lukovitsy-lilii-na-vygonku.html/nid/63869" TargetMode="External"/><Relationship Id="rId1542" Type="http://schemas.openxmlformats.org/officeDocument/2006/relationships/hyperlink" Target="https://plantmarket.ru/lukovitsy-lilii-na-vygonku.html/nid/63932" TargetMode="External"/><Relationship Id="rId912" Type="http://schemas.openxmlformats.org/officeDocument/2006/relationships/hyperlink" Target="https://plantmarket.ru/lukovitsy-lilii-na-vygonku.html/nid/68273" TargetMode="External"/><Relationship Id="rId1847" Type="http://schemas.openxmlformats.org/officeDocument/2006/relationships/hyperlink" Target="https://plantmarket.ru/lukovitsy-lilii-na-vygonku.html/nid/68898" TargetMode="External"/><Relationship Id="rId41" Type="http://schemas.openxmlformats.org/officeDocument/2006/relationships/hyperlink" Target="https://plantmarket.ru/lukovitsy-lilii-na-vygonku.html/nid/67666" TargetMode="External"/><Relationship Id="rId1402" Type="http://schemas.openxmlformats.org/officeDocument/2006/relationships/hyperlink" Target="https://plantmarket.ru/lukovitsy-lilii-na-vygonku.html/nid/68655" TargetMode="External"/><Relationship Id="rId1707" Type="http://schemas.openxmlformats.org/officeDocument/2006/relationships/hyperlink" Target="https://plantmarket.ru/lukovitsy-lilii-na-vygonku.html/nid/68799" TargetMode="External"/><Relationship Id="rId190" Type="http://schemas.openxmlformats.org/officeDocument/2006/relationships/hyperlink" Target="https://plantmarket.ru/lukovitsy-lilii-na-vygonku.html/nid/67770" TargetMode="External"/><Relationship Id="rId288" Type="http://schemas.openxmlformats.org/officeDocument/2006/relationships/hyperlink" Target="https://plantmarket.ru/lukovitsy-lilii-na-vygonku.html/nid/63635" TargetMode="External"/><Relationship Id="rId495" Type="http://schemas.openxmlformats.org/officeDocument/2006/relationships/hyperlink" Target="https://plantmarket.ru/lukovitsy-lilii-na-vygonku.html/nid/63686" TargetMode="External"/><Relationship Id="rId148" Type="http://schemas.openxmlformats.org/officeDocument/2006/relationships/hyperlink" Target="https://plantmarket.ru/lukovitsy-lilii-na-vygonku.html/nid/67739" TargetMode="External"/><Relationship Id="rId355" Type="http://schemas.openxmlformats.org/officeDocument/2006/relationships/hyperlink" Target="https://plantmarket.ru/lukovitsy-lilii-na-vygonku.html/nid/67866" TargetMode="External"/><Relationship Id="rId562" Type="http://schemas.openxmlformats.org/officeDocument/2006/relationships/hyperlink" Target="https://plantmarket.ru/lukovitsy-lilii-na-vygonku.html/nid/68019" TargetMode="External"/><Relationship Id="rId1192" Type="http://schemas.openxmlformats.org/officeDocument/2006/relationships/hyperlink" Target="https://plantmarket.ru/lukovitsy-lilii-na-vygonku.html/nid/68488" TargetMode="External"/><Relationship Id="rId215" Type="http://schemas.openxmlformats.org/officeDocument/2006/relationships/hyperlink" Target="https://plantmarket.ru/lukovitsy-lilii-na-vygonku.html/nid/63602" TargetMode="External"/><Relationship Id="rId422" Type="http://schemas.openxmlformats.org/officeDocument/2006/relationships/hyperlink" Target="https://plantmarket.ru/lukovitsy-lilii-na-vygonku.html/nid/67926" TargetMode="External"/><Relationship Id="rId867" Type="http://schemas.openxmlformats.org/officeDocument/2006/relationships/hyperlink" Target="https://plantmarket.ru/lukovitsy-lilii-na-vygonku.html/nid/63779" TargetMode="External"/><Relationship Id="rId1052" Type="http://schemas.openxmlformats.org/officeDocument/2006/relationships/hyperlink" Target="https://plantmarket.ru/lukovitsy-lilii-na-vygonku.html/nid/68380" TargetMode="External"/><Relationship Id="rId1497" Type="http://schemas.openxmlformats.org/officeDocument/2006/relationships/hyperlink" Target="https://plantmarket.ru/lukovitsy-lilii-na-vygonku.html/nid/63914" TargetMode="External"/><Relationship Id="rId727" Type="http://schemas.openxmlformats.org/officeDocument/2006/relationships/hyperlink" Target="https://plantmarket.ru/lukovitsy-lilii-na-vygonku.html/nid/63754" TargetMode="External"/><Relationship Id="rId934" Type="http://schemas.openxmlformats.org/officeDocument/2006/relationships/hyperlink" Target="https://plantmarket.ru/lukovitsy-lilii-na-vygonku.html/nid/63808" TargetMode="External"/><Relationship Id="rId1357" Type="http://schemas.openxmlformats.org/officeDocument/2006/relationships/hyperlink" Target="https://plantmarket.ru/lukovitsy-lilii-na-vygonku.html/nid/68618" TargetMode="External"/><Relationship Id="rId1564" Type="http://schemas.openxmlformats.org/officeDocument/2006/relationships/hyperlink" Target="https://plantmarket.ru/lukovitsy-lilii-na-vygonku.html/nid/63952" TargetMode="External"/><Relationship Id="rId1771" Type="http://schemas.openxmlformats.org/officeDocument/2006/relationships/hyperlink" Target="https://plantmarket.ru/lukovitsy-lilii-na-vygonku.html/nid/68835" TargetMode="External"/><Relationship Id="rId63" Type="http://schemas.openxmlformats.org/officeDocument/2006/relationships/hyperlink" Target="https://plantmarket.ru/lukovitsy-lilii-na-vygonku.html/nid/67687" TargetMode="External"/><Relationship Id="rId1217" Type="http://schemas.openxmlformats.org/officeDocument/2006/relationships/hyperlink" Target="https://plantmarket.ru/lukovitsy-lilii-na-vygonku.html/nid/68513" TargetMode="External"/><Relationship Id="rId1424" Type="http://schemas.openxmlformats.org/officeDocument/2006/relationships/hyperlink" Target="https://plantmarket.ru/lukovitsy-lilii-na-vygonku.html/nid/68664" TargetMode="External"/><Relationship Id="rId1631" Type="http://schemas.openxmlformats.org/officeDocument/2006/relationships/hyperlink" Target="https://plantmarket.ru/lukovitsy-lilii-na-vygonku.html/nid/68775" TargetMode="External"/><Relationship Id="rId1869" Type="http://schemas.openxmlformats.org/officeDocument/2006/relationships/hyperlink" Target="https://plantmarket.ru/lukovitsy-lilii-na-vygonku.html/nid/64070" TargetMode="External"/><Relationship Id="rId1729" Type="http://schemas.openxmlformats.org/officeDocument/2006/relationships/hyperlink" Target="https://plantmarket.ru/lukovitsy-lilii-na-vygonku.html/nid/64050" TargetMode="External"/><Relationship Id="rId377" Type="http://schemas.openxmlformats.org/officeDocument/2006/relationships/hyperlink" Target="https://plantmarket.ru/lukovitsy-lilii-na-vygonku.html/nid/63660" TargetMode="External"/><Relationship Id="rId584" Type="http://schemas.openxmlformats.org/officeDocument/2006/relationships/hyperlink" Target="https://plantmarket.ru/lukovitsy-lilii-na-vygonku.html/nid/68037" TargetMode="External"/><Relationship Id="rId5" Type="http://schemas.openxmlformats.org/officeDocument/2006/relationships/hyperlink" Target="https://plantmarket.ru/lukovitsy-lilii-na-vygonku.html/nid/67641" TargetMode="External"/><Relationship Id="rId237" Type="http://schemas.openxmlformats.org/officeDocument/2006/relationships/hyperlink" Target="https://plantmarket.ru/lukovitsy-lilii-na-vygonku.html/nid/67793" TargetMode="External"/><Relationship Id="rId791" Type="http://schemas.openxmlformats.org/officeDocument/2006/relationships/hyperlink" Target="https://plantmarket.ru/lukovitsy-lilii-na-vygonku.html/nid/68189" TargetMode="External"/><Relationship Id="rId889" Type="http://schemas.openxmlformats.org/officeDocument/2006/relationships/hyperlink" Target="https://plantmarket.ru/lukovitsy-lilii-na-vygonku.html/nid/63788" TargetMode="External"/><Relationship Id="rId1074" Type="http://schemas.openxmlformats.org/officeDocument/2006/relationships/hyperlink" Target="https://plantmarket.ru/lukovitsy-lilii-na-vygonku.html/nid/68399" TargetMode="External"/><Relationship Id="rId444" Type="http://schemas.openxmlformats.org/officeDocument/2006/relationships/hyperlink" Target="https://plantmarket.ru/lukovitsy-lilii-na-vygonku.html/nid/67935" TargetMode="External"/><Relationship Id="rId651" Type="http://schemas.openxmlformats.org/officeDocument/2006/relationships/hyperlink" Target="https://plantmarket.ru/lukovitsy-lilii-na-vygonku.html/nid/63719" TargetMode="External"/><Relationship Id="rId749" Type="http://schemas.openxmlformats.org/officeDocument/2006/relationships/hyperlink" Target="https://plantmarket.ru/lukovitsy-lilii-na-vygonku.html/nid/68155" TargetMode="External"/><Relationship Id="rId1281" Type="http://schemas.openxmlformats.org/officeDocument/2006/relationships/hyperlink" Target="https://plantmarket.ru/lukovitsy-lilii-na-vygonku.html/nid/68573" TargetMode="External"/><Relationship Id="rId1379" Type="http://schemas.openxmlformats.org/officeDocument/2006/relationships/hyperlink" Target="https://plantmarket.ru/lukovitsy-lilii-na-vygonku.html/nid/68632" TargetMode="External"/><Relationship Id="rId1586" Type="http://schemas.openxmlformats.org/officeDocument/2006/relationships/hyperlink" Target="https://plantmarket.ru/lukovitsy-lilii-na-vygonku.html/nid/63967" TargetMode="External"/><Relationship Id="rId304" Type="http://schemas.openxmlformats.org/officeDocument/2006/relationships/hyperlink" Target="https://plantmarket.ru/lukovitsy-lilii-na-vygonku.html/nid/67833" TargetMode="External"/><Relationship Id="rId511" Type="http://schemas.openxmlformats.org/officeDocument/2006/relationships/hyperlink" Target="https://plantmarket.ru/lukovitsy-lilii-na-vygonku.html/nid/63698" TargetMode="External"/><Relationship Id="rId609" Type="http://schemas.openxmlformats.org/officeDocument/2006/relationships/hyperlink" Target="https://plantmarket.ru/lukovitsy-lilii-na-vygonku.html/nid/68062" TargetMode="External"/><Relationship Id="rId956" Type="http://schemas.openxmlformats.org/officeDocument/2006/relationships/hyperlink" Target="https://plantmarket.ru/lukovitsy-lilii-na-vygonku.html/nid/63809" TargetMode="External"/><Relationship Id="rId1141" Type="http://schemas.openxmlformats.org/officeDocument/2006/relationships/hyperlink" Target="https://plantmarket.ru/lukovitsy-lilii-na-vygonku.html/nid/68445" TargetMode="External"/><Relationship Id="rId1239" Type="http://schemas.openxmlformats.org/officeDocument/2006/relationships/hyperlink" Target="https://plantmarket.ru/lukovitsy-lilii-na-vygonku.html/nid/68531" TargetMode="External"/><Relationship Id="rId1793" Type="http://schemas.openxmlformats.org/officeDocument/2006/relationships/hyperlink" Target="https://plantmarket.ru/lukovitsy-lilii-na-vygonku.html/nid/68854" TargetMode="External"/><Relationship Id="rId85" Type="http://schemas.openxmlformats.org/officeDocument/2006/relationships/hyperlink" Target="https://plantmarket.ru/lukovitsy-lilii-na-vygonku.html/nid/67702" TargetMode="External"/><Relationship Id="rId816" Type="http://schemas.openxmlformats.org/officeDocument/2006/relationships/hyperlink" Target="https://plantmarket.ru/lukovitsy-lilii-na-vygonku.html/nid/68199" TargetMode="External"/><Relationship Id="rId1001" Type="http://schemas.openxmlformats.org/officeDocument/2006/relationships/hyperlink" Target="https://plantmarket.ru/lukovitsy-lilii-na-vygonku.html/nid/68329" TargetMode="External"/><Relationship Id="rId1446" Type="http://schemas.openxmlformats.org/officeDocument/2006/relationships/hyperlink" Target="https://plantmarket.ru/lukovitsy-lilii-na-vygonku.html/nid/68676" TargetMode="External"/><Relationship Id="rId1653" Type="http://schemas.openxmlformats.org/officeDocument/2006/relationships/hyperlink" Target="https://plantmarket.ru/lukovitsy-lilii-na-vygonku.html/nid/64004" TargetMode="External"/><Relationship Id="rId1860" Type="http://schemas.openxmlformats.org/officeDocument/2006/relationships/hyperlink" Target="https://plantmarket.ru/lukovitsy-lilii-na-vygonku.html/nid/68911" TargetMode="External"/><Relationship Id="rId1306" Type="http://schemas.openxmlformats.org/officeDocument/2006/relationships/hyperlink" Target="https://plantmarket.ru/lukovitsy-lilii-na-vygonku.html/nid/68590" TargetMode="External"/><Relationship Id="rId1513" Type="http://schemas.openxmlformats.org/officeDocument/2006/relationships/hyperlink" Target="https://plantmarket.ru/lukovitsy-lilii-na-vygonku.html/nid/68733" TargetMode="External"/><Relationship Id="rId1720" Type="http://schemas.openxmlformats.org/officeDocument/2006/relationships/hyperlink" Target="https://plantmarket.ru/lukovitsy-lilii-na-vygonku.html/nid/68804" TargetMode="External"/><Relationship Id="rId12" Type="http://schemas.openxmlformats.org/officeDocument/2006/relationships/hyperlink" Target="https://plantmarket.ru/lukovitsy-lilii-na-vygonku.html/nid/63535" TargetMode="External"/><Relationship Id="rId1818" Type="http://schemas.openxmlformats.org/officeDocument/2006/relationships/hyperlink" Target="https://plantmarket.ru/lukovitsy-lilii-na-vygonku.html/nid/68869" TargetMode="External"/><Relationship Id="rId161" Type="http://schemas.openxmlformats.org/officeDocument/2006/relationships/hyperlink" Target="https://plantmarket.ru/lukovitsy-lilii-na-vygonku.html/nid/67752" TargetMode="External"/><Relationship Id="rId399" Type="http://schemas.openxmlformats.org/officeDocument/2006/relationships/hyperlink" Target="https://plantmarket.ru/lukovitsy-lilii-na-vygonku.html/nid/67903" TargetMode="External"/><Relationship Id="rId259" Type="http://schemas.openxmlformats.org/officeDocument/2006/relationships/hyperlink" Target="https://plantmarket.ru/lukovitsy-lilii-na-vygonku.html/nid/67810" TargetMode="External"/><Relationship Id="rId466" Type="http://schemas.openxmlformats.org/officeDocument/2006/relationships/hyperlink" Target="https://plantmarket.ru/lukovitsy-lilii-na-vygonku.html/nid/67952" TargetMode="External"/><Relationship Id="rId673" Type="http://schemas.openxmlformats.org/officeDocument/2006/relationships/hyperlink" Target="https://plantmarket.ru/lukovitsy-lilii-na-vygonku.html/nid/63725" TargetMode="External"/><Relationship Id="rId880" Type="http://schemas.openxmlformats.org/officeDocument/2006/relationships/hyperlink" Target="https://plantmarket.ru/lukovitsy-lilii-na-vygonku.html/nid/68253" TargetMode="External"/><Relationship Id="rId1096" Type="http://schemas.openxmlformats.org/officeDocument/2006/relationships/hyperlink" Target="https://plantmarket.ru/lukovitsy-lilii-na-vygonku.html/nid/63828" TargetMode="External"/><Relationship Id="rId119" Type="http://schemas.openxmlformats.org/officeDocument/2006/relationships/hyperlink" Target="https://plantmarket.ru/lukovitsy-lilii-na-vygonku.html/nid/67722" TargetMode="External"/><Relationship Id="rId326" Type="http://schemas.openxmlformats.org/officeDocument/2006/relationships/hyperlink" Target="https://plantmarket.ru/lukovitsy-lilii-na-vygonku.html/nid/63653" TargetMode="External"/><Relationship Id="rId533" Type="http://schemas.openxmlformats.org/officeDocument/2006/relationships/hyperlink" Target="https://plantmarket.ru/lukovitsy-lilii-na-vygonku.html/nid/67995" TargetMode="External"/><Relationship Id="rId978" Type="http://schemas.openxmlformats.org/officeDocument/2006/relationships/hyperlink" Target="https://plantmarket.ru/lukovitsy-lilii-na-vygonku.html/nid/68321" TargetMode="External"/><Relationship Id="rId1163" Type="http://schemas.openxmlformats.org/officeDocument/2006/relationships/hyperlink" Target="https://plantmarket.ru/lukovitsy-lilii-na-vygonku.html/nid/68459" TargetMode="External"/><Relationship Id="rId1370" Type="http://schemas.openxmlformats.org/officeDocument/2006/relationships/hyperlink" Target="https://plantmarket.ru/lukovitsy-lilii-na-vygonku.html/nid/68627" TargetMode="External"/><Relationship Id="rId740" Type="http://schemas.openxmlformats.org/officeDocument/2006/relationships/hyperlink" Target="https://plantmarket.ru/lukovitsy-lilii-na-vygonku.html/nid/68146" TargetMode="External"/><Relationship Id="rId838" Type="http://schemas.openxmlformats.org/officeDocument/2006/relationships/hyperlink" Target="https://plantmarket.ru/lukovitsy-lilii-na-vygonku.html/nid/68216" TargetMode="External"/><Relationship Id="rId1023" Type="http://schemas.openxmlformats.org/officeDocument/2006/relationships/hyperlink" Target="https://plantmarket.ru/lukovitsy-lilii-na-vygonku.html/nid/68351" TargetMode="External"/><Relationship Id="rId1468" Type="http://schemas.openxmlformats.org/officeDocument/2006/relationships/hyperlink" Target="https://plantmarket.ru/lukovitsy-lilii-na-vygonku.html/nid/68698" TargetMode="External"/><Relationship Id="rId1675" Type="http://schemas.openxmlformats.org/officeDocument/2006/relationships/hyperlink" Target="https://plantmarket.ru/lukovitsy-lilii-na-vygonku.html/nid/64020" TargetMode="External"/><Relationship Id="rId1882" Type="http://schemas.openxmlformats.org/officeDocument/2006/relationships/hyperlink" Target="https://plantmarket.ru/lukovitsy-lilii-na-vygonku.html/nid/68920" TargetMode="External"/><Relationship Id="rId600" Type="http://schemas.openxmlformats.org/officeDocument/2006/relationships/hyperlink" Target="https://plantmarket.ru/lukovitsy-lilii-na-vygonku.html/nid/68053" TargetMode="External"/><Relationship Id="rId1230" Type="http://schemas.openxmlformats.org/officeDocument/2006/relationships/hyperlink" Target="https://plantmarket.ru/lukovitsy-lilii-na-vygonku.html/nid/68522" TargetMode="External"/><Relationship Id="rId1328" Type="http://schemas.openxmlformats.org/officeDocument/2006/relationships/hyperlink" Target="https://plantmarket.ru/lukovitsy-lilii-na-vygonku.html/nid/68603" TargetMode="External"/><Relationship Id="rId1535" Type="http://schemas.openxmlformats.org/officeDocument/2006/relationships/hyperlink" Target="https://plantmarket.ru/lukovitsy-lilii-na-vygonku.html/nid/68743" TargetMode="External"/><Relationship Id="rId905" Type="http://schemas.openxmlformats.org/officeDocument/2006/relationships/hyperlink" Target="https://plantmarket.ru/lukovitsy-lilii-na-vygonku.html/nid/68266" TargetMode="External"/><Relationship Id="rId1742" Type="http://schemas.openxmlformats.org/officeDocument/2006/relationships/hyperlink" Target="https://plantmarket.ru/lukovitsy-lilii-na-vygonku.html/nid/64054" TargetMode="External"/><Relationship Id="rId34" Type="http://schemas.openxmlformats.org/officeDocument/2006/relationships/hyperlink" Target="https://plantmarket.ru/lukovitsy-lilii-na-vygonku.html/nid/67662" TargetMode="External"/><Relationship Id="rId1602" Type="http://schemas.openxmlformats.org/officeDocument/2006/relationships/hyperlink" Target="https://plantmarket.ru/lukovitsy-lilii-na-vygonku.html/nid/63980" TargetMode="External"/><Relationship Id="rId183" Type="http://schemas.openxmlformats.org/officeDocument/2006/relationships/hyperlink" Target="https://plantmarket.ru/lukovitsy-lilii-na-vygonku.html/nid/67766" TargetMode="External"/><Relationship Id="rId390" Type="http://schemas.openxmlformats.org/officeDocument/2006/relationships/hyperlink" Target="https://plantmarket.ru/lukovitsy-lilii-na-vygonku.html/nid/67894" TargetMode="External"/><Relationship Id="rId1907" Type="http://schemas.openxmlformats.org/officeDocument/2006/relationships/drawing" Target="../drawings/drawing1.xml"/><Relationship Id="rId250" Type="http://schemas.openxmlformats.org/officeDocument/2006/relationships/hyperlink" Target="https://plantmarket.ru/lukovitsy-lilii-na-vygonku.html/nid/67806" TargetMode="External"/><Relationship Id="rId488" Type="http://schemas.openxmlformats.org/officeDocument/2006/relationships/hyperlink" Target="https://plantmarket.ru/lukovitsy-lilii-na-vygonku.html/nid/67967" TargetMode="External"/><Relationship Id="rId695" Type="http://schemas.openxmlformats.org/officeDocument/2006/relationships/hyperlink" Target="https://plantmarket.ru/lukovitsy-lilii-na-vygonku.html/nid/68125" TargetMode="External"/><Relationship Id="rId110" Type="http://schemas.openxmlformats.org/officeDocument/2006/relationships/hyperlink" Target="https://plantmarket.ru/lukovitsy-lilii-na-vygonku.html/nid/67713" TargetMode="External"/><Relationship Id="rId348" Type="http://schemas.openxmlformats.org/officeDocument/2006/relationships/hyperlink" Target="https://plantmarket.ru/lukovitsy-lilii-na-vygonku.html/nid/63655" TargetMode="External"/><Relationship Id="rId555" Type="http://schemas.openxmlformats.org/officeDocument/2006/relationships/hyperlink" Target="https://plantmarket.ru/lukovitsy-lilii-na-vygonku.html/nid/68012" TargetMode="External"/><Relationship Id="rId762" Type="http://schemas.openxmlformats.org/officeDocument/2006/relationships/hyperlink" Target="https://plantmarket.ru/lukovitsy-lilii-na-vygonku.html/nid/68165" TargetMode="External"/><Relationship Id="rId1185" Type="http://schemas.openxmlformats.org/officeDocument/2006/relationships/hyperlink" Target="https://plantmarket.ru/lukovitsy-lilii-na-vygonku.html/nid/68481" TargetMode="External"/><Relationship Id="rId1392" Type="http://schemas.openxmlformats.org/officeDocument/2006/relationships/hyperlink" Target="https://plantmarket.ru/lukovitsy-lilii-na-vygonku.html/nid/68645" TargetMode="External"/><Relationship Id="rId208" Type="http://schemas.openxmlformats.org/officeDocument/2006/relationships/hyperlink" Target="https://plantmarket.ru/lukovitsy-lilii-na-vygonku.html/nid/67780" TargetMode="External"/><Relationship Id="rId415" Type="http://schemas.openxmlformats.org/officeDocument/2006/relationships/hyperlink" Target="https://plantmarket.ru/lukovitsy-lilii-na-vygonku.html/nid/67919" TargetMode="External"/><Relationship Id="rId622" Type="http://schemas.openxmlformats.org/officeDocument/2006/relationships/hyperlink" Target="https://plantmarket.ru/lukovitsy-lilii-na-vygonku.html/nid/68075" TargetMode="External"/><Relationship Id="rId1045" Type="http://schemas.openxmlformats.org/officeDocument/2006/relationships/hyperlink" Target="https://plantmarket.ru/lukovitsy-lilii-na-vygonku.html/nid/68373" TargetMode="External"/><Relationship Id="rId1252" Type="http://schemas.openxmlformats.org/officeDocument/2006/relationships/hyperlink" Target="https://plantmarket.ru/lukovitsy-lilii-na-vygonku.html/nid/68544" TargetMode="External"/><Relationship Id="rId1697" Type="http://schemas.openxmlformats.org/officeDocument/2006/relationships/hyperlink" Target="https://plantmarket.ru/lukovitsy-lilii-na-vygonku.html/nid/68793" TargetMode="External"/><Relationship Id="rId927" Type="http://schemas.openxmlformats.org/officeDocument/2006/relationships/hyperlink" Target="https://plantmarket.ru/lukovitsy-lilii-na-vygonku.html/nid/68280" TargetMode="External"/><Relationship Id="rId1112" Type="http://schemas.openxmlformats.org/officeDocument/2006/relationships/hyperlink" Target="https://plantmarket.ru/lukovitsy-lilii-na-vygonku.html/nid/68422" TargetMode="External"/><Relationship Id="rId1557" Type="http://schemas.openxmlformats.org/officeDocument/2006/relationships/hyperlink" Target="https://plantmarket.ru/lukovitsy-lilii-na-vygonku.html/nid/63948" TargetMode="External"/><Relationship Id="rId1764" Type="http://schemas.openxmlformats.org/officeDocument/2006/relationships/hyperlink" Target="https://plantmarket.ru/lukovitsy-lilii-na-vygonku.html/nid/68828" TargetMode="External"/><Relationship Id="rId56" Type="http://schemas.openxmlformats.org/officeDocument/2006/relationships/hyperlink" Target="https://plantmarket.ru/lukovitsy-lilii-na-vygonku.html/nid/67680" TargetMode="External"/><Relationship Id="rId1417" Type="http://schemas.openxmlformats.org/officeDocument/2006/relationships/hyperlink" Target="https://plantmarket.ru/lukovitsy-lilii-na-vygonku.html/nid/68661" TargetMode="External"/><Relationship Id="rId1624" Type="http://schemas.openxmlformats.org/officeDocument/2006/relationships/hyperlink" Target="https://plantmarket.ru/lukovitsy-lilii-na-vygonku.html/nid/68768" TargetMode="External"/><Relationship Id="rId1831" Type="http://schemas.openxmlformats.org/officeDocument/2006/relationships/hyperlink" Target="https://plantmarket.ru/lukovitsy-lilii-na-vygonku.html/nid/68882" TargetMode="External"/><Relationship Id="rId272" Type="http://schemas.openxmlformats.org/officeDocument/2006/relationships/hyperlink" Target="https://plantmarket.ru/lukovitsy-lilii-na-vygonku.html/nid/63616" TargetMode="External"/><Relationship Id="rId577" Type="http://schemas.openxmlformats.org/officeDocument/2006/relationships/hyperlink" Target="https://plantmarket.ru/lukovitsy-lilii-na-vygonku.html/nid/68030" TargetMode="External"/><Relationship Id="rId132" Type="http://schemas.openxmlformats.org/officeDocument/2006/relationships/hyperlink" Target="https://plantmarket.ru/lukovitsy-lilii-na-vygonku.html/nid/63566" TargetMode="External"/><Relationship Id="rId784" Type="http://schemas.openxmlformats.org/officeDocument/2006/relationships/hyperlink" Target="https://plantmarket.ru/lukovitsy-lilii-na-vygonku.html/nid/63760" TargetMode="External"/><Relationship Id="rId991" Type="http://schemas.openxmlformats.org/officeDocument/2006/relationships/hyperlink" Target="https://plantmarket.ru/lukovitsy-lilii-na-vygonku.html/nid/63816" TargetMode="External"/><Relationship Id="rId1067" Type="http://schemas.openxmlformats.org/officeDocument/2006/relationships/hyperlink" Target="https://plantmarket.ru/lukovitsy-lilii-na-vygonku.html/nid/63818" TargetMode="External"/><Relationship Id="rId437" Type="http://schemas.openxmlformats.org/officeDocument/2006/relationships/hyperlink" Target="https://plantmarket.ru/lukovitsy-lilii-na-vygonku.html/nid/63669" TargetMode="External"/><Relationship Id="rId644" Type="http://schemas.openxmlformats.org/officeDocument/2006/relationships/hyperlink" Target="https://plantmarket.ru/lukovitsy-lilii-na-vygonku.html/nid/68097" TargetMode="External"/><Relationship Id="rId851" Type="http://schemas.openxmlformats.org/officeDocument/2006/relationships/hyperlink" Target="https://plantmarket.ru/lukovitsy-lilii-na-vygonku.html/nid/68229" TargetMode="External"/><Relationship Id="rId1274" Type="http://schemas.openxmlformats.org/officeDocument/2006/relationships/hyperlink" Target="https://plantmarket.ru/lukovitsy-lilii-na-vygonku.html/nid/68566" TargetMode="External"/><Relationship Id="rId1481" Type="http://schemas.openxmlformats.org/officeDocument/2006/relationships/hyperlink" Target="https://plantmarket.ru/lukovitsy-lilii-na-vygonku.html/nid/68711" TargetMode="External"/><Relationship Id="rId1579" Type="http://schemas.openxmlformats.org/officeDocument/2006/relationships/hyperlink" Target="https://plantmarket.ru/lukovitsy-lilii-na-vygonku.html/nid/68755" TargetMode="External"/><Relationship Id="rId504" Type="http://schemas.openxmlformats.org/officeDocument/2006/relationships/hyperlink" Target="https://plantmarket.ru/lukovitsy-lilii-na-vygonku.html/nid/63692" TargetMode="External"/><Relationship Id="rId711" Type="http://schemas.openxmlformats.org/officeDocument/2006/relationships/hyperlink" Target="https://plantmarket.ru/lukovitsy-lilii-na-vygonku.html/nid/68137" TargetMode="External"/><Relationship Id="rId949" Type="http://schemas.openxmlformats.org/officeDocument/2006/relationships/hyperlink" Target="https://plantmarket.ru/lukovitsy-lilii-na-vygonku.html/nid/68297" TargetMode="External"/><Relationship Id="rId1134" Type="http://schemas.openxmlformats.org/officeDocument/2006/relationships/hyperlink" Target="https://plantmarket.ru/lukovitsy-lilii-na-vygonku.html/nid/68438" TargetMode="External"/><Relationship Id="rId1341" Type="http://schemas.openxmlformats.org/officeDocument/2006/relationships/hyperlink" Target="https://plantmarket.ru/lukovitsy-lilii-na-vygonku.html/nid/68612" TargetMode="External"/><Relationship Id="rId1786" Type="http://schemas.openxmlformats.org/officeDocument/2006/relationships/hyperlink" Target="https://plantmarket.ru/lukovitsy-lilii-na-vygonku.html/nid/68847" TargetMode="External"/><Relationship Id="rId78" Type="http://schemas.openxmlformats.org/officeDocument/2006/relationships/hyperlink" Target="https://plantmarket.ru/lukovitsy-lilii-na-vygonku.html/nid/63544" TargetMode="External"/><Relationship Id="rId809" Type="http://schemas.openxmlformats.org/officeDocument/2006/relationships/hyperlink" Target="https://plantmarket.ru/lukovitsy-lilii-na-vygonku.html/nid/63773" TargetMode="External"/><Relationship Id="rId1201" Type="http://schemas.openxmlformats.org/officeDocument/2006/relationships/hyperlink" Target="https://plantmarket.ru/lukovitsy-lilii-na-vygonku.html/nid/68497" TargetMode="External"/><Relationship Id="rId1439" Type="http://schemas.openxmlformats.org/officeDocument/2006/relationships/hyperlink" Target="https://plantmarket.ru/lukovitsy-lilii-na-vygonku.html/nid/68674" TargetMode="External"/><Relationship Id="rId1646" Type="http://schemas.openxmlformats.org/officeDocument/2006/relationships/hyperlink" Target="https://plantmarket.ru/lukovitsy-lilii-na-vygonku.html/nid/63998" TargetMode="External"/><Relationship Id="rId1853" Type="http://schemas.openxmlformats.org/officeDocument/2006/relationships/hyperlink" Target="https://plantmarket.ru/lukovitsy-lilii-na-vygonku.html/nid/68904" TargetMode="External"/><Relationship Id="rId1506" Type="http://schemas.openxmlformats.org/officeDocument/2006/relationships/hyperlink" Target="https://plantmarket.ru/lukovitsy-lilii-na-vygonku.html/nid/63915" TargetMode="External"/><Relationship Id="rId1713" Type="http://schemas.openxmlformats.org/officeDocument/2006/relationships/hyperlink" Target="https://plantmarket.ru/lukovitsy-lilii-na-vygonku.html/nid/64038" TargetMode="External"/><Relationship Id="rId294" Type="http://schemas.openxmlformats.org/officeDocument/2006/relationships/hyperlink" Target="https://plantmarket.ru/lukovitsy-lilii-na-vygonku.html/nid/67823" TargetMode="External"/><Relationship Id="rId154" Type="http://schemas.openxmlformats.org/officeDocument/2006/relationships/hyperlink" Target="https://plantmarket.ru/lukovitsy-lilii-na-vygonku.html/nid/67745" TargetMode="External"/><Relationship Id="rId361" Type="http://schemas.openxmlformats.org/officeDocument/2006/relationships/hyperlink" Target="https://plantmarket.ru/lukovitsy-lilii-na-vygonku.html/nid/67872" TargetMode="External"/><Relationship Id="rId599" Type="http://schemas.openxmlformats.org/officeDocument/2006/relationships/hyperlink" Target="https://plantmarket.ru/lukovitsy-lilii-na-vygonku.html/nid/68052" TargetMode="External"/><Relationship Id="rId459" Type="http://schemas.openxmlformats.org/officeDocument/2006/relationships/hyperlink" Target="https://plantmarket.ru/lukovitsy-lilii-na-vygonku.html/nid/63674" TargetMode="External"/><Relationship Id="rId666" Type="http://schemas.openxmlformats.org/officeDocument/2006/relationships/hyperlink" Target="https://plantmarket.ru/lukovitsy-lilii-na-vygonku.html/nid/68111" TargetMode="External"/><Relationship Id="rId873" Type="http://schemas.openxmlformats.org/officeDocument/2006/relationships/hyperlink" Target="https://plantmarket.ru/lukovitsy-lilii-na-vygonku.html/nid/68247" TargetMode="External"/><Relationship Id="rId1089" Type="http://schemas.openxmlformats.org/officeDocument/2006/relationships/hyperlink" Target="https://plantmarket.ru/lukovitsy-lilii-na-vygonku.html/nid/68407" TargetMode="External"/><Relationship Id="rId1296" Type="http://schemas.openxmlformats.org/officeDocument/2006/relationships/hyperlink" Target="https://plantmarket.ru/lukovitsy-lilii-na-vygonku.html/nid/68584" TargetMode="External"/><Relationship Id="rId221" Type="http://schemas.openxmlformats.org/officeDocument/2006/relationships/hyperlink" Target="https://plantmarket.ru/lukovitsy-lilii-na-vygonku.html/nid/63606" TargetMode="External"/><Relationship Id="rId319" Type="http://schemas.openxmlformats.org/officeDocument/2006/relationships/hyperlink" Target="https://plantmarket.ru/lukovitsy-lilii-na-vygonku.html/nid/67840" TargetMode="External"/><Relationship Id="rId526" Type="http://schemas.openxmlformats.org/officeDocument/2006/relationships/hyperlink" Target="https://plantmarket.ru/lukovitsy-lilii-na-vygonku.html/nid/67988" TargetMode="External"/><Relationship Id="rId1156" Type="http://schemas.openxmlformats.org/officeDocument/2006/relationships/hyperlink" Target="https://plantmarket.ru/lukovitsy-lilii-na-vygonku.html/nid/63847" TargetMode="External"/><Relationship Id="rId1363" Type="http://schemas.openxmlformats.org/officeDocument/2006/relationships/hyperlink" Target="https://plantmarket.ru/lukovitsy-lilii-na-vygonku.html/nid/68623" TargetMode="External"/><Relationship Id="rId733" Type="http://schemas.openxmlformats.org/officeDocument/2006/relationships/hyperlink" Target="https://plantmarket.ru/lukovitsy-lilii-na-vygonku.html/nid/63758" TargetMode="External"/><Relationship Id="rId940" Type="http://schemas.openxmlformats.org/officeDocument/2006/relationships/hyperlink" Target="https://plantmarket.ru/lukovitsy-lilii-na-vygonku.html/nid/68288" TargetMode="External"/><Relationship Id="rId1016" Type="http://schemas.openxmlformats.org/officeDocument/2006/relationships/hyperlink" Target="https://plantmarket.ru/lukovitsy-lilii-na-vygonku.html/nid/68344" TargetMode="External"/><Relationship Id="rId1570" Type="http://schemas.openxmlformats.org/officeDocument/2006/relationships/hyperlink" Target="https://plantmarket.ru/lukovitsy-lilii-na-vygonku.html/nid/63955" TargetMode="External"/><Relationship Id="rId1668" Type="http://schemas.openxmlformats.org/officeDocument/2006/relationships/hyperlink" Target="https://plantmarket.ru/lukovitsy-lilii-na-vygonku.html/nid/64013" TargetMode="External"/><Relationship Id="rId1875" Type="http://schemas.openxmlformats.org/officeDocument/2006/relationships/hyperlink" Target="https://plantmarket.ru/lukovitsy-lilii-na-vygonku.html/nid/64076" TargetMode="External"/><Relationship Id="rId800" Type="http://schemas.openxmlformats.org/officeDocument/2006/relationships/hyperlink" Target="https://plantmarket.ru/lukovitsy-lilii-na-vygonku.html/nid/63762" TargetMode="External"/><Relationship Id="rId1223" Type="http://schemas.openxmlformats.org/officeDocument/2006/relationships/hyperlink" Target="https://plantmarket.ru/lukovitsy-lilii-na-vygonku.html/nid/68515" TargetMode="External"/><Relationship Id="rId1430" Type="http://schemas.openxmlformats.org/officeDocument/2006/relationships/hyperlink" Target="https://plantmarket.ru/lukovitsy-lilii-na-vygonku.html/nid/68670" TargetMode="External"/><Relationship Id="rId1528" Type="http://schemas.openxmlformats.org/officeDocument/2006/relationships/hyperlink" Target="https://plantmarket.ru/lukovitsy-lilii-na-vygonku.html/nid/63925" TargetMode="External"/><Relationship Id="rId1735" Type="http://schemas.openxmlformats.org/officeDocument/2006/relationships/hyperlink" Target="https://plantmarket.ru/lukovitsy-lilii-na-vygonku.html/nid/68807" TargetMode="External"/><Relationship Id="rId27" Type="http://schemas.openxmlformats.org/officeDocument/2006/relationships/hyperlink" Target="https://plantmarket.ru/lukovitsy-lilii-na-vygonku.html/nid/67659" TargetMode="External"/><Relationship Id="rId1802" Type="http://schemas.openxmlformats.org/officeDocument/2006/relationships/hyperlink" Target="https://plantmarket.ru/lukovitsy-lilii-na-vygonku.html/nid/68858" TargetMode="External"/><Relationship Id="rId176" Type="http://schemas.openxmlformats.org/officeDocument/2006/relationships/hyperlink" Target="https://plantmarket.ru/lukovitsy-lilii-na-vygonku.html/nid/63580" TargetMode="External"/><Relationship Id="rId383" Type="http://schemas.openxmlformats.org/officeDocument/2006/relationships/hyperlink" Target="https://plantmarket.ru/lukovitsy-lilii-na-vygonku.html/nid/67887" TargetMode="External"/><Relationship Id="rId590" Type="http://schemas.openxmlformats.org/officeDocument/2006/relationships/hyperlink" Target="https://plantmarket.ru/lukovitsy-lilii-na-vygonku.html/nid/68043" TargetMode="External"/><Relationship Id="rId243" Type="http://schemas.openxmlformats.org/officeDocument/2006/relationships/hyperlink" Target="https://plantmarket.ru/lukovitsy-lilii-na-vygonku.html/nid/67799" TargetMode="External"/><Relationship Id="rId450" Type="http://schemas.openxmlformats.org/officeDocument/2006/relationships/hyperlink" Target="https://plantmarket.ru/lukovitsy-lilii-na-vygonku.html/nid/67941" TargetMode="External"/><Relationship Id="rId688" Type="http://schemas.openxmlformats.org/officeDocument/2006/relationships/hyperlink" Target="https://plantmarket.ru/lukovitsy-lilii-na-vygonku.html/nid/63741" TargetMode="External"/><Relationship Id="rId895" Type="http://schemas.openxmlformats.org/officeDocument/2006/relationships/hyperlink" Target="https://plantmarket.ru/lukovitsy-lilii-na-vygonku.html/nid/63792" TargetMode="External"/><Relationship Id="rId1080" Type="http://schemas.openxmlformats.org/officeDocument/2006/relationships/hyperlink" Target="https://plantmarket.ru/lukovitsy-lilii-na-vygonku.html/nid/68402" TargetMode="External"/><Relationship Id="rId103" Type="http://schemas.openxmlformats.org/officeDocument/2006/relationships/hyperlink" Target="https://plantmarket.ru/lukovitsy-lilii-na-vygonku.html/nid/63556" TargetMode="External"/><Relationship Id="rId310" Type="http://schemas.openxmlformats.org/officeDocument/2006/relationships/hyperlink" Target="https://plantmarket.ru/lukovitsy-lilii-na-vygonku.html/nid/63646" TargetMode="External"/><Relationship Id="rId548" Type="http://schemas.openxmlformats.org/officeDocument/2006/relationships/hyperlink" Target="https://plantmarket.ru/lukovitsy-lilii-na-vygonku.html/nid/68005" TargetMode="External"/><Relationship Id="rId755" Type="http://schemas.openxmlformats.org/officeDocument/2006/relationships/hyperlink" Target="https://plantmarket.ru/lukovitsy-lilii-na-vygonku.html/nid/68158" TargetMode="External"/><Relationship Id="rId962" Type="http://schemas.openxmlformats.org/officeDocument/2006/relationships/hyperlink" Target="https://plantmarket.ru/lukovitsy-lilii-na-vygonku.html/nid/68305" TargetMode="External"/><Relationship Id="rId1178" Type="http://schemas.openxmlformats.org/officeDocument/2006/relationships/hyperlink" Target="https://plantmarket.ru/lukovitsy-lilii-na-vygonku.html/nid/68474" TargetMode="External"/><Relationship Id="rId1385" Type="http://schemas.openxmlformats.org/officeDocument/2006/relationships/hyperlink" Target="https://plantmarket.ru/lukovitsy-lilii-na-vygonku.html/nid/68638" TargetMode="External"/><Relationship Id="rId1592" Type="http://schemas.openxmlformats.org/officeDocument/2006/relationships/hyperlink" Target="https://plantmarket.ru/lukovitsy-lilii-na-vygonku.html/nid/63972" TargetMode="External"/><Relationship Id="rId91" Type="http://schemas.openxmlformats.org/officeDocument/2006/relationships/hyperlink" Target="https://plantmarket.ru/lukovitsy-lilii-na-vygonku.html/nid/67708" TargetMode="External"/><Relationship Id="rId408" Type="http://schemas.openxmlformats.org/officeDocument/2006/relationships/hyperlink" Target="https://plantmarket.ru/lukovitsy-lilii-na-vygonku.html/nid/67912" TargetMode="External"/><Relationship Id="rId615" Type="http://schemas.openxmlformats.org/officeDocument/2006/relationships/hyperlink" Target="https://plantmarket.ru/lukovitsy-lilii-na-vygonku.html/nid/68068" TargetMode="External"/><Relationship Id="rId822" Type="http://schemas.openxmlformats.org/officeDocument/2006/relationships/hyperlink" Target="https://plantmarket.ru/lukovitsy-lilii-na-vygonku.html/nid/63778" TargetMode="External"/><Relationship Id="rId1038" Type="http://schemas.openxmlformats.org/officeDocument/2006/relationships/hyperlink" Target="https://plantmarket.ru/lukovitsy-lilii-na-vygonku.html/nid/68366" TargetMode="External"/><Relationship Id="rId1245" Type="http://schemas.openxmlformats.org/officeDocument/2006/relationships/hyperlink" Target="https://plantmarket.ru/lukovitsy-lilii-na-vygonku.html/nid/68537" TargetMode="External"/><Relationship Id="rId1452" Type="http://schemas.openxmlformats.org/officeDocument/2006/relationships/hyperlink" Target="https://plantmarket.ru/lukovitsy-lilii-na-vygonku.html/nid/68682" TargetMode="External"/><Relationship Id="rId1897" Type="http://schemas.openxmlformats.org/officeDocument/2006/relationships/hyperlink" Target="https://plantmarket.ru/lukovitsy-lilii-na-vygonku.html/nid/68930" TargetMode="External"/><Relationship Id="rId1105" Type="http://schemas.openxmlformats.org/officeDocument/2006/relationships/hyperlink" Target="https://plantmarket.ru/lukovitsy-lilii-na-vygonku.html/nid/68415" TargetMode="External"/><Relationship Id="rId1312" Type="http://schemas.openxmlformats.org/officeDocument/2006/relationships/hyperlink" Target="https://plantmarket.ru/lukovitsy-lilii-na-vygonku.html/nid/63863" TargetMode="External"/><Relationship Id="rId1757" Type="http://schemas.openxmlformats.org/officeDocument/2006/relationships/hyperlink" Target="https://plantmarket.ru/lukovitsy-lilii-na-vygonku.html/nid/68821" TargetMode="External"/><Relationship Id="rId49" Type="http://schemas.openxmlformats.org/officeDocument/2006/relationships/hyperlink" Target="https://plantmarket.ru/lukovitsy-lilii-na-vygonku.html/nid/67673" TargetMode="External"/><Relationship Id="rId1617" Type="http://schemas.openxmlformats.org/officeDocument/2006/relationships/hyperlink" Target="https://plantmarket.ru/lukovitsy-lilii-na-vygonku.html/nid/63986" TargetMode="External"/><Relationship Id="rId1824" Type="http://schemas.openxmlformats.org/officeDocument/2006/relationships/hyperlink" Target="https://plantmarket.ru/lukovitsy-lilii-na-vygonku.html/nid/68875" TargetMode="External"/><Relationship Id="rId198" Type="http://schemas.openxmlformats.org/officeDocument/2006/relationships/hyperlink" Target="https://plantmarket.ru/lukovitsy-lilii-na-vygonku.html/nid/63595" TargetMode="External"/><Relationship Id="rId265" Type="http://schemas.openxmlformats.org/officeDocument/2006/relationships/hyperlink" Target="https://plantmarket.ru/lukovitsy-lilii-na-vygonku.html/nid/63611" TargetMode="External"/><Relationship Id="rId472" Type="http://schemas.openxmlformats.org/officeDocument/2006/relationships/hyperlink" Target="https://plantmarket.ru/lukovitsy-lilii-na-vygonku.html/nid/67958" TargetMode="External"/><Relationship Id="rId125" Type="http://schemas.openxmlformats.org/officeDocument/2006/relationships/hyperlink" Target="https://plantmarket.ru/lukovitsy-lilii-na-vygonku.html/nid/67728" TargetMode="External"/><Relationship Id="rId332" Type="http://schemas.openxmlformats.org/officeDocument/2006/relationships/hyperlink" Target="https://plantmarket.ru/lukovitsy-lilii-na-vygonku.html/nid/67848" TargetMode="External"/><Relationship Id="rId777" Type="http://schemas.openxmlformats.org/officeDocument/2006/relationships/hyperlink" Target="https://plantmarket.ru/lukovitsy-lilii-na-vygonku.html/nid/68180" TargetMode="External"/><Relationship Id="rId984" Type="http://schemas.openxmlformats.org/officeDocument/2006/relationships/hyperlink" Target="https://plantmarket.ru/lukovitsy-lilii-na-vygonku.html/nid/63814" TargetMode="External"/><Relationship Id="rId637" Type="http://schemas.openxmlformats.org/officeDocument/2006/relationships/hyperlink" Target="https://plantmarket.ru/lukovitsy-lilii-na-vygonku.html/nid/68090" TargetMode="External"/><Relationship Id="rId844" Type="http://schemas.openxmlformats.org/officeDocument/2006/relationships/hyperlink" Target="https://plantmarket.ru/lukovitsy-lilii-na-vygonku.html/nid/68222" TargetMode="External"/><Relationship Id="rId1267" Type="http://schemas.openxmlformats.org/officeDocument/2006/relationships/hyperlink" Target="https://plantmarket.ru/lukovitsy-lilii-na-vygonku.html/nid/68559" TargetMode="External"/><Relationship Id="rId1474" Type="http://schemas.openxmlformats.org/officeDocument/2006/relationships/hyperlink" Target="https://plantmarket.ru/lukovitsy-lilii-na-vygonku.html/nid/68704" TargetMode="External"/><Relationship Id="rId1681" Type="http://schemas.openxmlformats.org/officeDocument/2006/relationships/hyperlink" Target="https://plantmarket.ru/lukovitsy-lilii-na-vygonku.html/nid/64026" TargetMode="External"/><Relationship Id="rId704" Type="http://schemas.openxmlformats.org/officeDocument/2006/relationships/hyperlink" Target="https://plantmarket.ru/lukovitsy-lilii-na-vygonku.html/nid/68130" TargetMode="External"/><Relationship Id="rId911" Type="http://schemas.openxmlformats.org/officeDocument/2006/relationships/hyperlink" Target="https://plantmarket.ru/lukovitsy-lilii-na-vygonku.html/nid/68272" TargetMode="External"/><Relationship Id="rId1127" Type="http://schemas.openxmlformats.org/officeDocument/2006/relationships/hyperlink" Target="https://plantmarket.ru/lukovitsy-lilii-na-vygonku.html/nid/68431" TargetMode="External"/><Relationship Id="rId1334" Type="http://schemas.openxmlformats.org/officeDocument/2006/relationships/hyperlink" Target="https://plantmarket.ru/lukovitsy-lilii-na-vygonku.html/nid/68609" TargetMode="External"/><Relationship Id="rId1541" Type="http://schemas.openxmlformats.org/officeDocument/2006/relationships/hyperlink" Target="https://plantmarket.ru/lukovitsy-lilii-na-vygonku.html/nid/63931" TargetMode="External"/><Relationship Id="rId1779" Type="http://schemas.openxmlformats.org/officeDocument/2006/relationships/hyperlink" Target="https://plantmarket.ru/lukovitsy-lilii-na-vygonku.html/nid/68840" TargetMode="External"/><Relationship Id="rId40" Type="http://schemas.openxmlformats.org/officeDocument/2006/relationships/hyperlink" Target="https://plantmarket.ru/lukovitsy-lilii-na-vygonku.html/nid/67665" TargetMode="External"/><Relationship Id="rId1401" Type="http://schemas.openxmlformats.org/officeDocument/2006/relationships/hyperlink" Target="https://plantmarket.ru/lukovitsy-lilii-na-vygonku.html/nid/68654" TargetMode="External"/><Relationship Id="rId1639" Type="http://schemas.openxmlformats.org/officeDocument/2006/relationships/hyperlink" Target="https://plantmarket.ru/lukovitsy-lilii-na-vygonku.html/nid/63991" TargetMode="External"/><Relationship Id="rId1846" Type="http://schemas.openxmlformats.org/officeDocument/2006/relationships/hyperlink" Target="https://plantmarket.ru/lukovitsy-lilii-na-vygonku.html/nid/68897" TargetMode="External"/><Relationship Id="rId1706" Type="http://schemas.openxmlformats.org/officeDocument/2006/relationships/hyperlink" Target="https://plantmarket.ru/lukovitsy-lilii-na-vygonku.html/nid/68798" TargetMode="External"/><Relationship Id="rId287" Type="http://schemas.openxmlformats.org/officeDocument/2006/relationships/hyperlink" Target="https://plantmarket.ru/lukovitsy-lilii-na-vygonku.html/nid/63634" TargetMode="External"/><Relationship Id="rId494" Type="http://schemas.openxmlformats.org/officeDocument/2006/relationships/hyperlink" Target="https://plantmarket.ru/lukovitsy-lilii-na-vygonku.html/nid/63685" TargetMode="External"/><Relationship Id="rId147" Type="http://schemas.openxmlformats.org/officeDocument/2006/relationships/hyperlink" Target="https://plantmarket.ru/lukovitsy-lilii-na-vygonku.html/nid/67738" TargetMode="External"/><Relationship Id="rId354" Type="http://schemas.openxmlformats.org/officeDocument/2006/relationships/hyperlink" Target="https://plantmarket.ru/lukovitsy-lilii-na-vygonku.html/nid/67865" TargetMode="External"/><Relationship Id="rId799" Type="http://schemas.openxmlformats.org/officeDocument/2006/relationships/hyperlink" Target="https://plantmarket.ru/lukovitsy-lilii-na-vygonku.html/nid/63761" TargetMode="External"/><Relationship Id="rId1191" Type="http://schemas.openxmlformats.org/officeDocument/2006/relationships/hyperlink" Target="https://plantmarket.ru/lukovitsy-lilii-na-vygonku.html/nid/68487" TargetMode="External"/><Relationship Id="rId561" Type="http://schemas.openxmlformats.org/officeDocument/2006/relationships/hyperlink" Target="https://plantmarket.ru/lukovitsy-lilii-na-vygonku.html/nid/68018" TargetMode="External"/><Relationship Id="rId659" Type="http://schemas.openxmlformats.org/officeDocument/2006/relationships/hyperlink" Target="https://plantmarket.ru/lukovitsy-lilii-na-vygonku.html/nid/68104" TargetMode="External"/><Relationship Id="rId866" Type="http://schemas.openxmlformats.org/officeDocument/2006/relationships/hyperlink" Target="https://plantmarket.ru/lukovitsy-lilii-na-vygonku.html/nid/68244" TargetMode="External"/><Relationship Id="rId1289" Type="http://schemas.openxmlformats.org/officeDocument/2006/relationships/hyperlink" Target="https://plantmarket.ru/lukovitsy-lilii-na-vygonku.html/nid/68577" TargetMode="External"/><Relationship Id="rId1496" Type="http://schemas.openxmlformats.org/officeDocument/2006/relationships/hyperlink" Target="https://plantmarket.ru/lukovitsy-lilii-na-vygonku.html/nid/68726" TargetMode="External"/><Relationship Id="rId214" Type="http://schemas.openxmlformats.org/officeDocument/2006/relationships/hyperlink" Target="https://plantmarket.ru/lukovitsy-lilii-na-vygonku.html/nid/63600" TargetMode="External"/><Relationship Id="rId421" Type="http://schemas.openxmlformats.org/officeDocument/2006/relationships/hyperlink" Target="https://plantmarket.ru/lukovitsy-lilii-na-vygonku.html/nid/67925" TargetMode="External"/><Relationship Id="rId519" Type="http://schemas.openxmlformats.org/officeDocument/2006/relationships/hyperlink" Target="https://plantmarket.ru/lukovitsy-lilii-na-vygonku.html/nid/67981" TargetMode="External"/><Relationship Id="rId1051" Type="http://schemas.openxmlformats.org/officeDocument/2006/relationships/hyperlink" Target="https://plantmarket.ru/lukovitsy-lilii-na-vygonku.html/nid/68379" TargetMode="External"/><Relationship Id="rId1149" Type="http://schemas.openxmlformats.org/officeDocument/2006/relationships/hyperlink" Target="https://plantmarket.ru/lukovitsy-lilii-na-vygonku.html/nid/68453" TargetMode="External"/><Relationship Id="rId1356" Type="http://schemas.openxmlformats.org/officeDocument/2006/relationships/hyperlink" Target="https://plantmarket.ru/lukovitsy-lilii-na-vygonku.html/nid/63365" TargetMode="External"/><Relationship Id="rId726" Type="http://schemas.openxmlformats.org/officeDocument/2006/relationships/hyperlink" Target="https://plantmarket.ru/lukovitsy-lilii-na-vygonku.html/nid/63753" TargetMode="External"/><Relationship Id="rId933" Type="http://schemas.openxmlformats.org/officeDocument/2006/relationships/hyperlink" Target="https://plantmarket.ru/lukovitsy-lilii-na-vygonku.html/nid/63807" TargetMode="External"/><Relationship Id="rId1009" Type="http://schemas.openxmlformats.org/officeDocument/2006/relationships/hyperlink" Target="https://plantmarket.ru/lukovitsy-lilii-na-vygonku.html/nid/68337" TargetMode="External"/><Relationship Id="rId1563" Type="http://schemas.openxmlformats.org/officeDocument/2006/relationships/hyperlink" Target="https://plantmarket.ru/lukovitsy-lilii-na-vygonku.html/nid/63951" TargetMode="External"/><Relationship Id="rId1770" Type="http://schemas.openxmlformats.org/officeDocument/2006/relationships/hyperlink" Target="https://plantmarket.ru/lukovitsy-lilii-na-vygonku.html/nid/68834" TargetMode="External"/><Relationship Id="rId1868" Type="http://schemas.openxmlformats.org/officeDocument/2006/relationships/hyperlink" Target="https://plantmarket.ru/lukovitsy-lilii-na-vygonku.html/nid/64069" TargetMode="External"/><Relationship Id="rId62" Type="http://schemas.openxmlformats.org/officeDocument/2006/relationships/hyperlink" Target="https://plantmarket.ru/lukovitsy-lilii-na-vygonku.html/nid/67686" TargetMode="External"/><Relationship Id="rId1216" Type="http://schemas.openxmlformats.org/officeDocument/2006/relationships/hyperlink" Target="https://plantmarket.ru/lukovitsy-lilii-na-vygonku.html/nid/68512" TargetMode="External"/><Relationship Id="rId1423" Type="http://schemas.openxmlformats.org/officeDocument/2006/relationships/hyperlink" Target="https://plantmarket.ru/lukovitsy-lilii-na-vygonku.html/nid/63907" TargetMode="External"/><Relationship Id="rId1630" Type="http://schemas.openxmlformats.org/officeDocument/2006/relationships/hyperlink" Target="https://plantmarket.ru/lukovitsy-lilii-na-vygonku.html/nid/68774" TargetMode="External"/><Relationship Id="rId1728" Type="http://schemas.openxmlformats.org/officeDocument/2006/relationships/hyperlink" Target="https://plantmarket.ru/lukovitsy-lilii-na-vygonku.html/nid/64049" TargetMode="External"/><Relationship Id="rId169" Type="http://schemas.openxmlformats.org/officeDocument/2006/relationships/hyperlink" Target="https://plantmarket.ru/lukovitsy-lilii-na-vygonku.html/nid/67760" TargetMode="External"/><Relationship Id="rId376" Type="http://schemas.openxmlformats.org/officeDocument/2006/relationships/hyperlink" Target="https://plantmarket.ru/lukovitsy-lilii-na-vygonku.html/nid/67884" TargetMode="External"/><Relationship Id="rId583" Type="http://schemas.openxmlformats.org/officeDocument/2006/relationships/hyperlink" Target="https://plantmarket.ru/lukovitsy-lilii-na-vygonku.html/nid/68036" TargetMode="External"/><Relationship Id="rId790" Type="http://schemas.openxmlformats.org/officeDocument/2006/relationships/hyperlink" Target="https://plantmarket.ru/lukovitsy-lilii-na-vygonku.html/nid/68188" TargetMode="External"/><Relationship Id="rId4" Type="http://schemas.openxmlformats.org/officeDocument/2006/relationships/hyperlink" Target="https://plantmarket.ru/lukovitsy-lilii-na-vygonku.html/nid/67640" TargetMode="External"/><Relationship Id="rId236" Type="http://schemas.openxmlformats.org/officeDocument/2006/relationships/hyperlink" Target="https://plantmarket.ru/lukovitsy-lilii-na-vygonku.html/nid/67792" TargetMode="External"/><Relationship Id="rId443" Type="http://schemas.openxmlformats.org/officeDocument/2006/relationships/hyperlink" Target="https://plantmarket.ru/lukovitsy-lilii-na-vygonku.html/nid/67934" TargetMode="External"/><Relationship Id="rId650" Type="http://schemas.openxmlformats.org/officeDocument/2006/relationships/hyperlink" Target="https://plantmarket.ru/lukovitsy-lilii-na-vygonku.html/nid/63718" TargetMode="External"/><Relationship Id="rId888" Type="http://schemas.openxmlformats.org/officeDocument/2006/relationships/hyperlink" Target="https://plantmarket.ru/lukovitsy-lilii-na-vygonku.html/nid/63787" TargetMode="External"/><Relationship Id="rId1073" Type="http://schemas.openxmlformats.org/officeDocument/2006/relationships/hyperlink" Target="https://plantmarket.ru/lukovitsy-lilii-na-vygonku.html/nid/68398" TargetMode="External"/><Relationship Id="rId1280" Type="http://schemas.openxmlformats.org/officeDocument/2006/relationships/hyperlink" Target="https://plantmarket.ru/lukovitsy-lilii-na-vygonku.html/nid/68572" TargetMode="External"/><Relationship Id="rId303" Type="http://schemas.openxmlformats.org/officeDocument/2006/relationships/hyperlink" Target="https://plantmarket.ru/lukovitsy-lilii-na-vygonku.html/nid/67832" TargetMode="External"/><Relationship Id="rId748" Type="http://schemas.openxmlformats.org/officeDocument/2006/relationships/hyperlink" Target="https://plantmarket.ru/lukovitsy-lilii-na-vygonku.html/nid/68154" TargetMode="External"/><Relationship Id="rId955" Type="http://schemas.openxmlformats.org/officeDocument/2006/relationships/hyperlink" Target="https://plantmarket.ru/lukovitsy-lilii-na-vygonku.html/nid/68303" TargetMode="External"/><Relationship Id="rId1140" Type="http://schemas.openxmlformats.org/officeDocument/2006/relationships/hyperlink" Target="https://plantmarket.ru/lukovitsy-lilii-na-vygonku.html/nid/68444" TargetMode="External"/><Relationship Id="rId1378" Type="http://schemas.openxmlformats.org/officeDocument/2006/relationships/hyperlink" Target="https://plantmarket.ru/lukovitsy-lilii-na-vygonku.html/nid/68631" TargetMode="External"/><Relationship Id="rId1585" Type="http://schemas.openxmlformats.org/officeDocument/2006/relationships/hyperlink" Target="https://plantmarket.ru/lukovitsy-lilii-na-vygonku.html/nid/63966" TargetMode="External"/><Relationship Id="rId1792" Type="http://schemas.openxmlformats.org/officeDocument/2006/relationships/hyperlink" Target="https://plantmarket.ru/lukovitsy-lilii-na-vygonku.html/nid/68853" TargetMode="External"/><Relationship Id="rId84" Type="http://schemas.openxmlformats.org/officeDocument/2006/relationships/hyperlink" Target="https://plantmarket.ru/lukovitsy-lilii-na-vygonku.html/nid/67701" TargetMode="External"/><Relationship Id="rId510" Type="http://schemas.openxmlformats.org/officeDocument/2006/relationships/hyperlink" Target="https://plantmarket.ru/lukovitsy-lilii-na-vygonku.html/nid/63697" TargetMode="External"/><Relationship Id="rId608" Type="http://schemas.openxmlformats.org/officeDocument/2006/relationships/hyperlink" Target="https://plantmarket.ru/lukovitsy-lilii-na-vygonku.html/nid/68061" TargetMode="External"/><Relationship Id="rId815" Type="http://schemas.openxmlformats.org/officeDocument/2006/relationships/hyperlink" Target="https://plantmarket.ru/lukovitsy-lilii-na-vygonku.html/nid/68198" TargetMode="External"/><Relationship Id="rId1238" Type="http://schemas.openxmlformats.org/officeDocument/2006/relationships/hyperlink" Target="https://plantmarket.ru/lukovitsy-lilii-na-vygonku.html/nid/68530" TargetMode="External"/><Relationship Id="rId1445" Type="http://schemas.openxmlformats.org/officeDocument/2006/relationships/hyperlink" Target="https://plantmarket.ru/lukovitsy-lilii-na-vygonku.html/nid/63913" TargetMode="External"/><Relationship Id="rId1652" Type="http://schemas.openxmlformats.org/officeDocument/2006/relationships/hyperlink" Target="https://plantmarket.ru/lukovitsy-lilii-na-vygonku.html/nid/64003" TargetMode="External"/><Relationship Id="rId1000" Type="http://schemas.openxmlformats.org/officeDocument/2006/relationships/hyperlink" Target="https://plantmarket.ru/lukovitsy-lilii-na-vygonku.html/nid/68328" TargetMode="External"/><Relationship Id="rId1305" Type="http://schemas.openxmlformats.org/officeDocument/2006/relationships/hyperlink" Target="https://plantmarket.ru/lukovitsy-lilii-na-vygonku.html/nid/68589" TargetMode="External"/><Relationship Id="rId1512" Type="http://schemas.openxmlformats.org/officeDocument/2006/relationships/hyperlink" Target="https://plantmarket.ru/lukovitsy-lilii-na-vygonku.html/nid/68732" TargetMode="External"/><Relationship Id="rId1817" Type="http://schemas.openxmlformats.org/officeDocument/2006/relationships/hyperlink" Target="https://plantmarket.ru/lukovitsy-lilii-na-vygonku.html/nid/68868" TargetMode="External"/><Relationship Id="rId11" Type="http://schemas.openxmlformats.org/officeDocument/2006/relationships/hyperlink" Target="https://plantmarket.ru/lukovitsy-lilii-na-vygonku.html/nid/63534" TargetMode="External"/><Relationship Id="rId398" Type="http://schemas.openxmlformats.org/officeDocument/2006/relationships/hyperlink" Target="https://plantmarket.ru/lukovitsy-lilii-na-vygonku.html/nid/67902" TargetMode="External"/><Relationship Id="rId160" Type="http://schemas.openxmlformats.org/officeDocument/2006/relationships/hyperlink" Target="https://plantmarket.ru/lukovitsy-lilii-na-vygonku.html/nid/67751" TargetMode="External"/><Relationship Id="rId258" Type="http://schemas.openxmlformats.org/officeDocument/2006/relationships/hyperlink" Target="https://plantmarket.ru/lukovitsy-lilii-na-vygonku.html/nid/63610" TargetMode="External"/><Relationship Id="rId465" Type="http://schemas.openxmlformats.org/officeDocument/2006/relationships/hyperlink" Target="https://plantmarket.ru/lukovitsy-lilii-na-vygonku.html/nid/67951" TargetMode="External"/><Relationship Id="rId672" Type="http://schemas.openxmlformats.org/officeDocument/2006/relationships/hyperlink" Target="https://plantmarket.ru/lukovitsy-lilii-na-vygonku.html/nid/68117" TargetMode="External"/><Relationship Id="rId1095" Type="http://schemas.openxmlformats.org/officeDocument/2006/relationships/hyperlink" Target="https://plantmarket.ru/lukovitsy-lilii-na-vygonku.html/nid/63827" TargetMode="External"/><Relationship Id="rId118" Type="http://schemas.openxmlformats.org/officeDocument/2006/relationships/hyperlink" Target="https://plantmarket.ru/lukovitsy-lilii-na-vygonku.html/nid/67721" TargetMode="External"/><Relationship Id="rId325" Type="http://schemas.openxmlformats.org/officeDocument/2006/relationships/hyperlink" Target="https://plantmarket.ru/lukovitsy-lilii-na-vygonku.html/nid/63652" TargetMode="External"/><Relationship Id="rId532" Type="http://schemas.openxmlformats.org/officeDocument/2006/relationships/hyperlink" Target="https://plantmarket.ru/lukovitsy-lilii-na-vygonku.html/nid/67994" TargetMode="External"/><Relationship Id="rId977" Type="http://schemas.openxmlformats.org/officeDocument/2006/relationships/hyperlink" Target="https://plantmarket.ru/lukovitsy-lilii-na-vygonku.html/nid/68320" TargetMode="External"/><Relationship Id="rId1162" Type="http://schemas.openxmlformats.org/officeDocument/2006/relationships/hyperlink" Target="https://plantmarket.ru/lukovitsy-lilii-na-vygonku.html/nid/68458" TargetMode="External"/><Relationship Id="rId837" Type="http://schemas.openxmlformats.org/officeDocument/2006/relationships/hyperlink" Target="https://plantmarket.ru/lukovitsy-lilii-na-vygonku.html/nid/68215" TargetMode="External"/><Relationship Id="rId1022" Type="http://schemas.openxmlformats.org/officeDocument/2006/relationships/hyperlink" Target="https://plantmarket.ru/lukovitsy-lilii-na-vygonku.html/nid/68350" TargetMode="External"/><Relationship Id="rId1467" Type="http://schemas.openxmlformats.org/officeDocument/2006/relationships/hyperlink" Target="https://plantmarket.ru/lukovitsy-lilii-na-vygonku.html/nid/68697" TargetMode="External"/><Relationship Id="rId1674" Type="http://schemas.openxmlformats.org/officeDocument/2006/relationships/hyperlink" Target="https://plantmarket.ru/lukovitsy-lilii-na-vygonku.html/nid/64019" TargetMode="External"/><Relationship Id="rId1881" Type="http://schemas.openxmlformats.org/officeDocument/2006/relationships/hyperlink" Target="https://plantmarket.ru/lukovitsy-lilii-na-vygonku.html/nid/68919" TargetMode="External"/><Relationship Id="rId904" Type="http://schemas.openxmlformats.org/officeDocument/2006/relationships/hyperlink" Target="https://plantmarket.ru/lukovitsy-lilii-na-vygonku.html/nid/68265" TargetMode="External"/><Relationship Id="rId1327" Type="http://schemas.openxmlformats.org/officeDocument/2006/relationships/hyperlink" Target="https://plantmarket.ru/lukovitsy-lilii-na-vygonku.html/nid/68602" TargetMode="External"/><Relationship Id="rId1534" Type="http://schemas.openxmlformats.org/officeDocument/2006/relationships/hyperlink" Target="https://plantmarket.ru/lukovitsy-lilii-na-vygonku.html/nid/68742" TargetMode="External"/><Relationship Id="rId1741" Type="http://schemas.openxmlformats.org/officeDocument/2006/relationships/hyperlink" Target="https://plantmarket.ru/lukovitsy-lilii-na-vygonku.html/nid/64053" TargetMode="External"/><Relationship Id="rId33" Type="http://schemas.openxmlformats.org/officeDocument/2006/relationships/hyperlink" Target="https://plantmarket.ru/lukovitsy-lilii-na-vygonku.html/nid/67661" TargetMode="External"/><Relationship Id="rId1601" Type="http://schemas.openxmlformats.org/officeDocument/2006/relationships/hyperlink" Target="https://plantmarket.ru/lukovitsy-lilii-na-vygonku.html/nid/63979" TargetMode="External"/><Relationship Id="rId1839" Type="http://schemas.openxmlformats.org/officeDocument/2006/relationships/hyperlink" Target="https://plantmarket.ru/lukovitsy-lilii-na-vygonku.html/nid/68890" TargetMode="External"/><Relationship Id="rId182" Type="http://schemas.openxmlformats.org/officeDocument/2006/relationships/hyperlink" Target="https://plantmarket.ru/lukovitsy-lilii-na-vygonku.html/nid/67765" TargetMode="External"/><Relationship Id="rId1906" Type="http://schemas.openxmlformats.org/officeDocument/2006/relationships/printerSettings" Target="../printerSettings/printerSettings1.bin"/><Relationship Id="rId487" Type="http://schemas.openxmlformats.org/officeDocument/2006/relationships/hyperlink" Target="https://plantmarket.ru/lukovitsy-lilii-na-vygonku.html/nid/67966" TargetMode="External"/><Relationship Id="rId694" Type="http://schemas.openxmlformats.org/officeDocument/2006/relationships/hyperlink" Target="https://plantmarket.ru/lukovitsy-lilii-na-vygonku.html/nid/68124" TargetMode="External"/><Relationship Id="rId347" Type="http://schemas.openxmlformats.org/officeDocument/2006/relationships/hyperlink" Target="https://plantmarket.ru/lukovitsy-lilii-na-vygonku.html/nid/63655" TargetMode="External"/><Relationship Id="rId999" Type="http://schemas.openxmlformats.org/officeDocument/2006/relationships/hyperlink" Target="https://plantmarket.ru/lukovitsy-lilii-na-vygonku.html/nid/68327" TargetMode="External"/><Relationship Id="rId1184" Type="http://schemas.openxmlformats.org/officeDocument/2006/relationships/hyperlink" Target="https://plantmarket.ru/lukovitsy-lilii-na-vygonku.html/nid/68480" TargetMode="External"/><Relationship Id="rId554" Type="http://schemas.openxmlformats.org/officeDocument/2006/relationships/hyperlink" Target="https://plantmarket.ru/lukovitsy-lilii-na-vygonku.html/nid/68011" TargetMode="External"/><Relationship Id="rId761" Type="http://schemas.openxmlformats.org/officeDocument/2006/relationships/hyperlink" Target="https://plantmarket.ru/lukovitsy-lilii-na-vygonku.html/nid/68164" TargetMode="External"/><Relationship Id="rId859" Type="http://schemas.openxmlformats.org/officeDocument/2006/relationships/hyperlink" Target="https://plantmarket.ru/lukovitsy-lilii-na-vygonku.html/nid/68237" TargetMode="External"/><Relationship Id="rId1391" Type="http://schemas.openxmlformats.org/officeDocument/2006/relationships/hyperlink" Target="https://plantmarket.ru/lukovitsy-lilii-na-vygonku.html/nid/68644" TargetMode="External"/><Relationship Id="rId1489" Type="http://schemas.openxmlformats.org/officeDocument/2006/relationships/hyperlink" Target="https://plantmarket.ru/lukovitsy-lilii-na-vygonku.html/nid/68719" TargetMode="External"/><Relationship Id="rId1696" Type="http://schemas.openxmlformats.org/officeDocument/2006/relationships/hyperlink" Target="https://plantmarket.ru/lukovitsy-lilii-na-vygonku.html/nid/68792" TargetMode="External"/><Relationship Id="rId207" Type="http://schemas.openxmlformats.org/officeDocument/2006/relationships/hyperlink" Target="https://plantmarket.ru/lukovitsy-lilii-na-vygonku.html/nid/67779" TargetMode="External"/><Relationship Id="rId414" Type="http://schemas.openxmlformats.org/officeDocument/2006/relationships/hyperlink" Target="https://plantmarket.ru/lukovitsy-lilii-na-vygonku.html/nid/67918" TargetMode="External"/><Relationship Id="rId621" Type="http://schemas.openxmlformats.org/officeDocument/2006/relationships/hyperlink" Target="https://plantmarket.ru/lukovitsy-lilii-na-vygonku.html/nid/68074" TargetMode="External"/><Relationship Id="rId1044" Type="http://schemas.openxmlformats.org/officeDocument/2006/relationships/hyperlink" Target="https://plantmarket.ru/lukovitsy-lilii-na-vygonku.html/nid/68372" TargetMode="External"/><Relationship Id="rId1251" Type="http://schemas.openxmlformats.org/officeDocument/2006/relationships/hyperlink" Target="https://plantmarket.ru/lukovitsy-lilii-na-vygonku.html/nid/68543" TargetMode="External"/><Relationship Id="rId1349" Type="http://schemas.openxmlformats.org/officeDocument/2006/relationships/hyperlink" Target="https://plantmarket.ru/lukovitsy-lilii-na-vygonku.html/nid/63875" TargetMode="External"/><Relationship Id="rId719" Type="http://schemas.openxmlformats.org/officeDocument/2006/relationships/hyperlink" Target="https://plantmarket.ru/lukovitsy-lilii-na-vygonku.html/nid/63751" TargetMode="External"/><Relationship Id="rId926" Type="http://schemas.openxmlformats.org/officeDocument/2006/relationships/hyperlink" Target="https://plantmarket.ru/lukovitsy-lilii-na-vygonku.html/nid/63806" TargetMode="External"/><Relationship Id="rId1111" Type="http://schemas.openxmlformats.org/officeDocument/2006/relationships/hyperlink" Target="https://plantmarket.ru/lukovitsy-lilii-na-vygonku.html/nid/68421" TargetMode="External"/><Relationship Id="rId1556" Type="http://schemas.openxmlformats.org/officeDocument/2006/relationships/hyperlink" Target="https://plantmarket.ru/lukovitsy-lilii-na-vygonku.html/nid/63948" TargetMode="External"/><Relationship Id="rId1763" Type="http://schemas.openxmlformats.org/officeDocument/2006/relationships/hyperlink" Target="https://plantmarket.ru/lukovitsy-lilii-na-vygonku.html/nid/68827" TargetMode="External"/><Relationship Id="rId55" Type="http://schemas.openxmlformats.org/officeDocument/2006/relationships/hyperlink" Target="https://plantmarket.ru/lukovitsy-lilii-na-vygonku.html/nid/67679" TargetMode="External"/><Relationship Id="rId1209" Type="http://schemas.openxmlformats.org/officeDocument/2006/relationships/hyperlink" Target="https://plantmarket.ru/lukovitsy-lilii-na-vygonku.html/nid/68505" TargetMode="External"/><Relationship Id="rId1416" Type="http://schemas.openxmlformats.org/officeDocument/2006/relationships/hyperlink" Target="https://plantmarket.ru/lukovitsy-lilii-na-vygonku.html/nid/68660" TargetMode="External"/><Relationship Id="rId1623" Type="http://schemas.openxmlformats.org/officeDocument/2006/relationships/hyperlink" Target="https://plantmarket.ru/lukovitsy-lilii-na-vygonku.html/nid/68767" TargetMode="External"/><Relationship Id="rId1830" Type="http://schemas.openxmlformats.org/officeDocument/2006/relationships/hyperlink" Target="https://plantmarket.ru/lukovitsy-lilii-na-vygonku.html/nid/68881" TargetMode="External"/><Relationship Id="rId271" Type="http://schemas.openxmlformats.org/officeDocument/2006/relationships/hyperlink" Target="https://plantmarket.ru/lukovitsy-lilii-na-vygonku.html/nid/63615" TargetMode="External"/><Relationship Id="rId131" Type="http://schemas.openxmlformats.org/officeDocument/2006/relationships/hyperlink" Target="https://plantmarket.ru/lukovitsy-lilii-na-vygonku.html/nid/63565" TargetMode="External"/><Relationship Id="rId369" Type="http://schemas.openxmlformats.org/officeDocument/2006/relationships/hyperlink" Target="https://plantmarket.ru/lukovitsy-lilii-na-vygonku.html/nid/67877" TargetMode="External"/><Relationship Id="rId576" Type="http://schemas.openxmlformats.org/officeDocument/2006/relationships/hyperlink" Target="https://plantmarket.ru/lukovitsy-lilii-na-vygonku.html/nid/68029" TargetMode="External"/><Relationship Id="rId783" Type="http://schemas.openxmlformats.org/officeDocument/2006/relationships/hyperlink" Target="https://plantmarket.ru/lukovitsy-lilii-na-vygonku.html/nid/63760" TargetMode="External"/><Relationship Id="rId990" Type="http://schemas.openxmlformats.org/officeDocument/2006/relationships/hyperlink" Target="https://plantmarket.ru/lukovitsy-lilii-na-vygonku.html/nid/63816" TargetMode="External"/><Relationship Id="rId229" Type="http://schemas.openxmlformats.org/officeDocument/2006/relationships/hyperlink" Target="https://plantmarket.ru/lukovitsy-lilii-na-vygonku.html/nid/67785" TargetMode="External"/><Relationship Id="rId436" Type="http://schemas.openxmlformats.org/officeDocument/2006/relationships/hyperlink" Target="https://plantmarket.ru/lukovitsy-lilii-na-vygonku.html/nid/63667" TargetMode="External"/><Relationship Id="rId643" Type="http://schemas.openxmlformats.org/officeDocument/2006/relationships/hyperlink" Target="https://plantmarket.ru/lukovitsy-lilii-na-vygonku.html/nid/68096" TargetMode="External"/><Relationship Id="rId1066" Type="http://schemas.openxmlformats.org/officeDocument/2006/relationships/hyperlink" Target="https://plantmarket.ru/lukovitsy-lilii-na-vygonku.html/nid/63818" TargetMode="External"/><Relationship Id="rId1273" Type="http://schemas.openxmlformats.org/officeDocument/2006/relationships/hyperlink" Target="https://plantmarket.ru/lukovitsy-lilii-na-vygonku.html/nid/68565" TargetMode="External"/><Relationship Id="rId1480" Type="http://schemas.openxmlformats.org/officeDocument/2006/relationships/hyperlink" Target="https://plantmarket.ru/lukovitsy-lilii-na-vygonku.html/nid/68710" TargetMode="External"/><Relationship Id="rId850" Type="http://schemas.openxmlformats.org/officeDocument/2006/relationships/hyperlink" Target="https://plantmarket.ru/lukovitsy-lilii-na-vygonku.html/nid/68228" TargetMode="External"/><Relationship Id="rId948" Type="http://schemas.openxmlformats.org/officeDocument/2006/relationships/hyperlink" Target="https://plantmarket.ru/lukovitsy-lilii-na-vygonku.html/nid/68296" TargetMode="External"/><Relationship Id="rId1133" Type="http://schemas.openxmlformats.org/officeDocument/2006/relationships/hyperlink" Target="https://plantmarket.ru/lukovitsy-lilii-na-vygonku.html/nid/68437" TargetMode="External"/><Relationship Id="rId1578" Type="http://schemas.openxmlformats.org/officeDocument/2006/relationships/hyperlink" Target="https://plantmarket.ru/lukovitsy-lilii-na-vygonku.html/nid/68754" TargetMode="External"/><Relationship Id="rId1785" Type="http://schemas.openxmlformats.org/officeDocument/2006/relationships/hyperlink" Target="https://plantmarket.ru/lukovitsy-lilii-na-vygonku.html/nid/68846" TargetMode="External"/><Relationship Id="rId77" Type="http://schemas.openxmlformats.org/officeDocument/2006/relationships/hyperlink" Target="https://plantmarket.ru/lukovitsy-lilii-na-vygonku.html/nid/63543" TargetMode="External"/><Relationship Id="rId503" Type="http://schemas.openxmlformats.org/officeDocument/2006/relationships/hyperlink" Target="https://plantmarket.ru/lukovitsy-lilii-na-vygonku.html/nid/63691" TargetMode="External"/><Relationship Id="rId710" Type="http://schemas.openxmlformats.org/officeDocument/2006/relationships/hyperlink" Target="https://plantmarket.ru/lukovitsy-lilii-na-vygonku.html/nid/68136" TargetMode="External"/><Relationship Id="rId808" Type="http://schemas.openxmlformats.org/officeDocument/2006/relationships/hyperlink" Target="https://plantmarket.ru/lukovitsy-lilii-na-vygonku.html/nid/68196" TargetMode="External"/><Relationship Id="rId1340" Type="http://schemas.openxmlformats.org/officeDocument/2006/relationships/hyperlink" Target="https://plantmarket.ru/lukovitsy-lilii-na-vygonku.html/nid/68611" TargetMode="External"/><Relationship Id="rId1438" Type="http://schemas.openxmlformats.org/officeDocument/2006/relationships/hyperlink" Target="https://plantmarket.ru/lukovitsy-lilii-na-vygonku.html/nid/68673" TargetMode="External"/><Relationship Id="rId1645" Type="http://schemas.openxmlformats.org/officeDocument/2006/relationships/hyperlink" Target="https://plantmarket.ru/lukovitsy-lilii-na-vygonku.html/nid/63997" TargetMode="External"/><Relationship Id="rId1200" Type="http://schemas.openxmlformats.org/officeDocument/2006/relationships/hyperlink" Target="https://plantmarket.ru/lukovitsy-lilii-na-vygonku.html/nid/68496" TargetMode="External"/><Relationship Id="rId1852" Type="http://schemas.openxmlformats.org/officeDocument/2006/relationships/hyperlink" Target="https://plantmarket.ru/lukovitsy-lilii-na-vygonku.html/nid/68903" TargetMode="External"/><Relationship Id="rId1505" Type="http://schemas.openxmlformats.org/officeDocument/2006/relationships/hyperlink" Target="https://plantmarket.ru/lukovitsy-lilii-na-vygonku.html/nid/68730" TargetMode="External"/><Relationship Id="rId1712" Type="http://schemas.openxmlformats.org/officeDocument/2006/relationships/hyperlink" Target="https://plantmarket.ru/lukovitsy-lilii-na-vygonku.html/nid/64037" TargetMode="External"/><Relationship Id="rId293" Type="http://schemas.openxmlformats.org/officeDocument/2006/relationships/hyperlink" Target="https://plantmarket.ru/lukovitsy-lilii-na-vygonku.html/nid/67822" TargetMode="External"/><Relationship Id="rId153" Type="http://schemas.openxmlformats.org/officeDocument/2006/relationships/hyperlink" Target="https://plantmarket.ru/lukovitsy-lilii-na-vygonku.html/nid/67744" TargetMode="External"/><Relationship Id="rId360" Type="http://schemas.openxmlformats.org/officeDocument/2006/relationships/hyperlink" Target="https://plantmarket.ru/lukovitsy-lilii-na-vygonku.html/nid/67871" TargetMode="External"/><Relationship Id="rId598" Type="http://schemas.openxmlformats.org/officeDocument/2006/relationships/hyperlink" Target="https://plantmarket.ru/lukovitsy-lilii-na-vygonku.html/nid/68051" TargetMode="External"/><Relationship Id="rId220" Type="http://schemas.openxmlformats.org/officeDocument/2006/relationships/hyperlink" Target="https://plantmarket.ru/lukovitsy-lilii-na-vygonku.html/nid/63605" TargetMode="External"/><Relationship Id="rId458" Type="http://schemas.openxmlformats.org/officeDocument/2006/relationships/hyperlink" Target="https://plantmarket.ru/lukovitsy-lilii-na-vygonku.html/nid/67949" TargetMode="External"/><Relationship Id="rId665" Type="http://schemas.openxmlformats.org/officeDocument/2006/relationships/hyperlink" Target="https://plantmarket.ru/lukovitsy-lilii-na-vygonku.html/nid/68110" TargetMode="External"/><Relationship Id="rId872" Type="http://schemas.openxmlformats.org/officeDocument/2006/relationships/hyperlink" Target="https://plantmarket.ru/lukovitsy-lilii-na-vygonku.html/nid/68246" TargetMode="External"/><Relationship Id="rId1088" Type="http://schemas.openxmlformats.org/officeDocument/2006/relationships/hyperlink" Target="https://plantmarket.ru/lukovitsy-lilii-na-vygonku.html/nid/68406" TargetMode="External"/><Relationship Id="rId1295" Type="http://schemas.openxmlformats.org/officeDocument/2006/relationships/hyperlink" Target="https://plantmarket.ru/lukovitsy-lilii-na-vygonku.html/nid/68583" TargetMode="External"/><Relationship Id="rId15" Type="http://schemas.openxmlformats.org/officeDocument/2006/relationships/hyperlink" Target="https://plantmarket.ru/lukovitsy-lilii-na-vygonku.html/nid/67647" TargetMode="External"/><Relationship Id="rId318" Type="http://schemas.openxmlformats.org/officeDocument/2006/relationships/hyperlink" Target="https://plantmarket.ru/lukovitsy-lilii-na-vygonku.html/nid/67839" TargetMode="External"/><Relationship Id="rId525" Type="http://schemas.openxmlformats.org/officeDocument/2006/relationships/hyperlink" Target="https://plantmarket.ru/lukovitsy-lilii-na-vygonku.html/nid/67987" TargetMode="External"/><Relationship Id="rId732" Type="http://schemas.openxmlformats.org/officeDocument/2006/relationships/hyperlink" Target="https://plantmarket.ru/lukovitsy-lilii-na-vygonku.html/nid/63757" TargetMode="External"/><Relationship Id="rId1155" Type="http://schemas.openxmlformats.org/officeDocument/2006/relationships/hyperlink" Target="https://plantmarket.ru/lukovitsy-lilii-na-vygonku.html/nid/63846" TargetMode="External"/><Relationship Id="rId1362" Type="http://schemas.openxmlformats.org/officeDocument/2006/relationships/hyperlink" Target="https://plantmarket.ru/lukovitsy-lilii-na-vygonku.html/nid/68622" TargetMode="External"/><Relationship Id="rId99" Type="http://schemas.openxmlformats.org/officeDocument/2006/relationships/hyperlink" Target="https://plantmarket.ru/lukovitsy-lilii-na-vygonku.html/nid/63553" TargetMode="External"/><Relationship Id="rId164" Type="http://schemas.openxmlformats.org/officeDocument/2006/relationships/hyperlink" Target="https://plantmarket.ru/lukovitsy-lilii-na-vygonku.html/nid/67755" TargetMode="External"/><Relationship Id="rId371" Type="http://schemas.openxmlformats.org/officeDocument/2006/relationships/hyperlink" Target="https://plantmarket.ru/lukovitsy-lilii-na-vygonku.html/nid/67879" TargetMode="External"/><Relationship Id="rId1015" Type="http://schemas.openxmlformats.org/officeDocument/2006/relationships/hyperlink" Target="https://plantmarket.ru/lukovitsy-lilii-na-vygonku.html/nid/68343" TargetMode="External"/><Relationship Id="rId1222" Type="http://schemas.openxmlformats.org/officeDocument/2006/relationships/hyperlink" Target="https://plantmarket.ru/lukovitsy-lilii-na-vygonku.html/nid/68514" TargetMode="External"/><Relationship Id="rId1667" Type="http://schemas.openxmlformats.org/officeDocument/2006/relationships/hyperlink" Target="https://plantmarket.ru/lukovitsy-lilii-na-vygonku.html/nid/64012" TargetMode="External"/><Relationship Id="rId1874" Type="http://schemas.openxmlformats.org/officeDocument/2006/relationships/hyperlink" Target="https://plantmarket.ru/lukovitsy-lilii-na-vygonku.html/nid/64073" TargetMode="External"/><Relationship Id="rId469" Type="http://schemas.openxmlformats.org/officeDocument/2006/relationships/hyperlink" Target="https://plantmarket.ru/lukovitsy-lilii-na-vygonku.html/nid/67955" TargetMode="External"/><Relationship Id="rId676" Type="http://schemas.openxmlformats.org/officeDocument/2006/relationships/hyperlink" Target="https://plantmarket.ru/lukovitsy-lilii-na-vygonku.html/nid/63734" TargetMode="External"/><Relationship Id="rId883" Type="http://schemas.openxmlformats.org/officeDocument/2006/relationships/hyperlink" Target="https://plantmarket.ru/lukovitsy-lilii-na-vygonku.html/nid/68256" TargetMode="External"/><Relationship Id="rId1099" Type="http://schemas.openxmlformats.org/officeDocument/2006/relationships/hyperlink" Target="https://plantmarket.ru/lukovitsy-lilii-na-vygonku.html/nid/63831" TargetMode="External"/><Relationship Id="rId1527" Type="http://schemas.openxmlformats.org/officeDocument/2006/relationships/hyperlink" Target="https://plantmarket.ru/lukovitsy-lilii-na-vygonku.html/nid/63924" TargetMode="External"/><Relationship Id="rId1734" Type="http://schemas.openxmlformats.org/officeDocument/2006/relationships/hyperlink" Target="https://plantmarket.ru/lukovitsy-lilii-na-vygonku.html/nid/68806" TargetMode="External"/><Relationship Id="rId26" Type="http://schemas.openxmlformats.org/officeDocument/2006/relationships/hyperlink" Target="https://plantmarket.ru/lukovitsy-lilii-na-vygonku.html/nid/67658" TargetMode="External"/><Relationship Id="rId231" Type="http://schemas.openxmlformats.org/officeDocument/2006/relationships/hyperlink" Target="https://plantmarket.ru/lukovitsy-lilii-na-vygonku.html/nid/67787" TargetMode="External"/><Relationship Id="rId329" Type="http://schemas.openxmlformats.org/officeDocument/2006/relationships/hyperlink" Target="https://plantmarket.ru/lukovitsy-lilii-na-vygonku.html/nid/67845" TargetMode="External"/><Relationship Id="rId536" Type="http://schemas.openxmlformats.org/officeDocument/2006/relationships/hyperlink" Target="https://plantmarket.ru/lukovitsy-lilii-na-vygonku.html/nid/67998" TargetMode="External"/><Relationship Id="rId1166" Type="http://schemas.openxmlformats.org/officeDocument/2006/relationships/hyperlink" Target="https://plantmarket.ru/lukovitsy-lilii-na-vygonku.html/nid/68462" TargetMode="External"/><Relationship Id="rId1373" Type="http://schemas.openxmlformats.org/officeDocument/2006/relationships/hyperlink" Target="https://plantmarket.ru/lukovitsy-lilii-na-vygonku.html/nid/63885" TargetMode="External"/><Relationship Id="rId175" Type="http://schemas.openxmlformats.org/officeDocument/2006/relationships/hyperlink" Target="https://plantmarket.ru/lukovitsy-lilii-na-vygonku.html/nid/63580" TargetMode="External"/><Relationship Id="rId743" Type="http://schemas.openxmlformats.org/officeDocument/2006/relationships/hyperlink" Target="https://plantmarket.ru/lukovitsy-lilii-na-vygonku.html/nid/68149" TargetMode="External"/><Relationship Id="rId950" Type="http://schemas.openxmlformats.org/officeDocument/2006/relationships/hyperlink" Target="https://plantmarket.ru/lukovitsy-lilii-na-vygonku.html/nid/68298" TargetMode="External"/><Relationship Id="rId1026" Type="http://schemas.openxmlformats.org/officeDocument/2006/relationships/hyperlink" Target="https://plantmarket.ru/lukovitsy-lilii-na-vygonku.html/nid/68354" TargetMode="External"/><Relationship Id="rId1580" Type="http://schemas.openxmlformats.org/officeDocument/2006/relationships/hyperlink" Target="https://plantmarket.ru/lukovitsy-lilii-na-vygonku.html/nid/68756" TargetMode="External"/><Relationship Id="rId1678" Type="http://schemas.openxmlformats.org/officeDocument/2006/relationships/hyperlink" Target="https://plantmarket.ru/lukovitsy-lilii-na-vygonku.html/nid/64023" TargetMode="External"/><Relationship Id="rId1801" Type="http://schemas.openxmlformats.org/officeDocument/2006/relationships/hyperlink" Target="https://plantmarket.ru/lukovitsy-lilii-na-vygonku.html/nid/68857" TargetMode="External"/><Relationship Id="rId1885" Type="http://schemas.openxmlformats.org/officeDocument/2006/relationships/hyperlink" Target="https://plantmarket.ru/lukovitsy-lilii-na-vygonku.html/nid/64081" TargetMode="External"/><Relationship Id="rId382" Type="http://schemas.openxmlformats.org/officeDocument/2006/relationships/hyperlink" Target="https://plantmarket.ru/lukovitsy-lilii-na-vygonku.html/nid/67886" TargetMode="External"/><Relationship Id="rId603" Type="http://schemas.openxmlformats.org/officeDocument/2006/relationships/hyperlink" Target="https://plantmarket.ru/lukovitsy-lilii-na-vygonku.html/nid/68056" TargetMode="External"/><Relationship Id="rId687" Type="http://schemas.openxmlformats.org/officeDocument/2006/relationships/hyperlink" Target="https://plantmarket.ru/lukovitsy-lilii-na-vygonku.html/nid/63741" TargetMode="External"/><Relationship Id="rId810" Type="http://schemas.openxmlformats.org/officeDocument/2006/relationships/hyperlink" Target="https://plantmarket.ru/lukovitsy-lilii-na-vygonku.html/nid/63774" TargetMode="External"/><Relationship Id="rId908" Type="http://schemas.openxmlformats.org/officeDocument/2006/relationships/hyperlink" Target="https://plantmarket.ru/lukovitsy-lilii-na-vygonku.html/nid/68269" TargetMode="External"/><Relationship Id="rId1233" Type="http://schemas.openxmlformats.org/officeDocument/2006/relationships/hyperlink" Target="https://plantmarket.ru/lukovitsy-lilii-na-vygonku.html/nid/68525" TargetMode="External"/><Relationship Id="rId1440" Type="http://schemas.openxmlformats.org/officeDocument/2006/relationships/hyperlink" Target="https://plantmarket.ru/lukovitsy-lilii-na-vygonku.html/nid/68675" TargetMode="External"/><Relationship Id="rId1538" Type="http://schemas.openxmlformats.org/officeDocument/2006/relationships/hyperlink" Target="https://plantmarket.ru/lukovitsy-lilii-na-vygonku.html/nid/63929" TargetMode="External"/><Relationship Id="rId242" Type="http://schemas.openxmlformats.org/officeDocument/2006/relationships/hyperlink" Target="https://plantmarket.ru/lukovitsy-lilii-na-vygonku.html/nid/67798" TargetMode="External"/><Relationship Id="rId894" Type="http://schemas.openxmlformats.org/officeDocument/2006/relationships/hyperlink" Target="https://plantmarket.ru/lukovitsy-lilii-na-vygonku.html/nid/68263" TargetMode="External"/><Relationship Id="rId1177" Type="http://schemas.openxmlformats.org/officeDocument/2006/relationships/hyperlink" Target="https://plantmarket.ru/lukovitsy-lilii-na-vygonku.html/nid/68473" TargetMode="External"/><Relationship Id="rId1300" Type="http://schemas.openxmlformats.org/officeDocument/2006/relationships/hyperlink" Target="https://plantmarket.ru/lukovitsy-lilii-na-vygonku.html/nid/63862" TargetMode="External"/><Relationship Id="rId1745" Type="http://schemas.openxmlformats.org/officeDocument/2006/relationships/hyperlink" Target="https://plantmarket.ru/lukovitsy-lilii-na-vygonku.html/nid/64057" TargetMode="External"/><Relationship Id="rId37" Type="http://schemas.openxmlformats.org/officeDocument/2006/relationships/hyperlink" Target="https://plantmarket.ru/lukovitsy-lilii-na-vygonku.html/nid/63540" TargetMode="External"/><Relationship Id="rId102" Type="http://schemas.openxmlformats.org/officeDocument/2006/relationships/hyperlink" Target="https://plantmarket.ru/lukovitsy-lilii-na-vygonku.html/nid/63554" TargetMode="External"/><Relationship Id="rId547" Type="http://schemas.openxmlformats.org/officeDocument/2006/relationships/hyperlink" Target="https://plantmarket.ru/lukovitsy-lilii-na-vygonku.html/nid/68004" TargetMode="External"/><Relationship Id="rId754" Type="http://schemas.openxmlformats.org/officeDocument/2006/relationships/hyperlink" Target="https://plantmarket.ru/lukovitsy-lilii-na-vygonku.html/nid/68157" TargetMode="External"/><Relationship Id="rId961" Type="http://schemas.openxmlformats.org/officeDocument/2006/relationships/hyperlink" Target="https://plantmarket.ru/lukovitsy-lilii-na-vygonku.html/nid/68304" TargetMode="External"/><Relationship Id="rId1384" Type="http://schemas.openxmlformats.org/officeDocument/2006/relationships/hyperlink" Target="https://plantmarket.ru/lukovitsy-lilii-na-vygonku.html/nid/68637" TargetMode="External"/><Relationship Id="rId1591" Type="http://schemas.openxmlformats.org/officeDocument/2006/relationships/hyperlink" Target="https://plantmarket.ru/lukovitsy-lilii-na-vygonku.html/nid/63972" TargetMode="External"/><Relationship Id="rId1605" Type="http://schemas.openxmlformats.org/officeDocument/2006/relationships/hyperlink" Target="https://plantmarket.ru/lukovitsy-lilii-na-vygonku.html/nid/63981" TargetMode="External"/><Relationship Id="rId1689" Type="http://schemas.openxmlformats.org/officeDocument/2006/relationships/hyperlink" Target="https://plantmarket.ru/lukovitsy-lilii-na-vygonku.html/nid/68785" TargetMode="External"/><Relationship Id="rId1812" Type="http://schemas.openxmlformats.org/officeDocument/2006/relationships/hyperlink" Target="https://plantmarket.ru/lukovitsy-lilii-na-vygonku.html/nid/68863" TargetMode="External"/><Relationship Id="rId90" Type="http://schemas.openxmlformats.org/officeDocument/2006/relationships/hyperlink" Target="https://plantmarket.ru/lukovitsy-lilii-na-vygonku.html/nid/67707" TargetMode="External"/><Relationship Id="rId186" Type="http://schemas.openxmlformats.org/officeDocument/2006/relationships/hyperlink" Target="https://plantmarket.ru/lukovitsy-lilii-na-vygonku.html/nid/63588" TargetMode="External"/><Relationship Id="rId393" Type="http://schemas.openxmlformats.org/officeDocument/2006/relationships/hyperlink" Target="https://plantmarket.ru/lukovitsy-lilii-na-vygonku.html/nid/67897" TargetMode="External"/><Relationship Id="rId407" Type="http://schemas.openxmlformats.org/officeDocument/2006/relationships/hyperlink" Target="https://plantmarket.ru/lukovitsy-lilii-na-vygonku.html/nid/67911" TargetMode="External"/><Relationship Id="rId614" Type="http://schemas.openxmlformats.org/officeDocument/2006/relationships/hyperlink" Target="https://plantmarket.ru/lukovitsy-lilii-na-vygonku.html/nid/68067" TargetMode="External"/><Relationship Id="rId821" Type="http://schemas.openxmlformats.org/officeDocument/2006/relationships/hyperlink" Target="https://plantmarket.ru/lukovitsy-lilii-na-vygonku.html/nid/63778" TargetMode="External"/><Relationship Id="rId1037" Type="http://schemas.openxmlformats.org/officeDocument/2006/relationships/hyperlink" Target="https://plantmarket.ru/lukovitsy-lilii-na-vygonku.html/nid/68365" TargetMode="External"/><Relationship Id="rId1244" Type="http://schemas.openxmlformats.org/officeDocument/2006/relationships/hyperlink" Target="https://plantmarket.ru/lukovitsy-lilii-na-vygonku.html/nid/68536" TargetMode="External"/><Relationship Id="rId1451" Type="http://schemas.openxmlformats.org/officeDocument/2006/relationships/hyperlink" Target="https://plantmarket.ru/lukovitsy-lilii-na-vygonku.html/nid/68681" TargetMode="External"/><Relationship Id="rId1896" Type="http://schemas.openxmlformats.org/officeDocument/2006/relationships/hyperlink" Target="https://plantmarket.ru/lukovitsy-lilii-na-vygonku.html/nid/68929" TargetMode="External"/><Relationship Id="rId253" Type="http://schemas.openxmlformats.org/officeDocument/2006/relationships/hyperlink" Target="https://plantmarket.ru/lukovitsy-lilii-na-vygonku.html/nid/67809" TargetMode="External"/><Relationship Id="rId460" Type="http://schemas.openxmlformats.org/officeDocument/2006/relationships/hyperlink" Target="https://plantmarket.ru/lukovitsy-lilii-na-vygonku.html/nid/63675" TargetMode="External"/><Relationship Id="rId698" Type="http://schemas.openxmlformats.org/officeDocument/2006/relationships/hyperlink" Target="https://plantmarket.ru/lukovitsy-lilii-na-vygonku.html/nid/63746" TargetMode="External"/><Relationship Id="rId919" Type="http://schemas.openxmlformats.org/officeDocument/2006/relationships/hyperlink" Target="https://plantmarket.ru/lukovitsy-lilii-na-vygonku.html/nid/63804" TargetMode="External"/><Relationship Id="rId1090" Type="http://schemas.openxmlformats.org/officeDocument/2006/relationships/hyperlink" Target="https://plantmarket.ru/lukovitsy-lilii-na-vygonku.html/nid/68408" TargetMode="External"/><Relationship Id="rId1104" Type="http://schemas.openxmlformats.org/officeDocument/2006/relationships/hyperlink" Target="https://plantmarket.ru/lukovitsy-lilii-na-vygonku.html/nid/68414" TargetMode="External"/><Relationship Id="rId1311" Type="http://schemas.openxmlformats.org/officeDocument/2006/relationships/hyperlink" Target="https://plantmarket.ru/lukovitsy-lilii-na-vygonku.html/nid/63863" TargetMode="External"/><Relationship Id="rId1549" Type="http://schemas.openxmlformats.org/officeDocument/2006/relationships/hyperlink" Target="https://plantmarket.ru/lukovitsy-lilii-na-vygonku.html/nid/63939" TargetMode="External"/><Relationship Id="rId1756" Type="http://schemas.openxmlformats.org/officeDocument/2006/relationships/hyperlink" Target="https://plantmarket.ru/lukovitsy-lilii-na-vygonku.html/nid/68820" TargetMode="External"/><Relationship Id="rId48" Type="http://schemas.openxmlformats.org/officeDocument/2006/relationships/hyperlink" Target="https://plantmarket.ru/lukovitsy-lilii-na-vygonku.html/nid/67672" TargetMode="External"/><Relationship Id="rId113" Type="http://schemas.openxmlformats.org/officeDocument/2006/relationships/hyperlink" Target="https://plantmarket.ru/lukovitsy-lilii-na-vygonku.html/nid/67716" TargetMode="External"/><Relationship Id="rId320" Type="http://schemas.openxmlformats.org/officeDocument/2006/relationships/hyperlink" Target="https://plantmarket.ru/lukovitsy-lilii-na-vygonku.html/nid/67841" TargetMode="External"/><Relationship Id="rId558" Type="http://schemas.openxmlformats.org/officeDocument/2006/relationships/hyperlink" Target="https://plantmarket.ru/lukovitsy-lilii-na-vygonku.html/nid/68015" TargetMode="External"/><Relationship Id="rId765" Type="http://schemas.openxmlformats.org/officeDocument/2006/relationships/hyperlink" Target="https://plantmarket.ru/lukovitsy-lilii-na-vygonku.html/nid/68168" TargetMode="External"/><Relationship Id="rId972" Type="http://schemas.openxmlformats.org/officeDocument/2006/relationships/hyperlink" Target="https://plantmarket.ru/lukovitsy-lilii-na-vygonku.html/nid/68315" TargetMode="External"/><Relationship Id="rId1188" Type="http://schemas.openxmlformats.org/officeDocument/2006/relationships/hyperlink" Target="https://plantmarket.ru/lukovitsy-lilii-na-vygonku.html/nid/68484" TargetMode="External"/><Relationship Id="rId1395" Type="http://schemas.openxmlformats.org/officeDocument/2006/relationships/hyperlink" Target="https://plantmarket.ru/lukovitsy-lilii-na-vygonku.html/nid/68648" TargetMode="External"/><Relationship Id="rId1409" Type="http://schemas.openxmlformats.org/officeDocument/2006/relationships/hyperlink" Target="https://plantmarket.ru/lukovitsy-lilii-na-vygonku.html/nid/63897" TargetMode="External"/><Relationship Id="rId1616" Type="http://schemas.openxmlformats.org/officeDocument/2006/relationships/hyperlink" Target="https://plantmarket.ru/lukovitsy-lilii-na-vygonku.html/nid/63985" TargetMode="External"/><Relationship Id="rId1823" Type="http://schemas.openxmlformats.org/officeDocument/2006/relationships/hyperlink" Target="https://plantmarket.ru/lukovitsy-lilii-na-vygonku.html/nid/68874" TargetMode="External"/><Relationship Id="rId197" Type="http://schemas.openxmlformats.org/officeDocument/2006/relationships/hyperlink" Target="https://plantmarket.ru/lukovitsy-lilii-na-vygonku.html/nid/67773" TargetMode="External"/><Relationship Id="rId418" Type="http://schemas.openxmlformats.org/officeDocument/2006/relationships/hyperlink" Target="https://plantmarket.ru/lukovitsy-lilii-na-vygonku.html/nid/67922" TargetMode="External"/><Relationship Id="rId625" Type="http://schemas.openxmlformats.org/officeDocument/2006/relationships/hyperlink" Target="https://plantmarket.ru/lukovitsy-lilii-na-vygonku.html/nid/68078" TargetMode="External"/><Relationship Id="rId832" Type="http://schemas.openxmlformats.org/officeDocument/2006/relationships/hyperlink" Target="https://plantmarket.ru/lukovitsy-lilii-na-vygonku.html/nid/68210" TargetMode="External"/><Relationship Id="rId1048" Type="http://schemas.openxmlformats.org/officeDocument/2006/relationships/hyperlink" Target="https://plantmarket.ru/lukovitsy-lilii-na-vygonku.html/nid/68376" TargetMode="External"/><Relationship Id="rId1255" Type="http://schemas.openxmlformats.org/officeDocument/2006/relationships/hyperlink" Target="https://plantmarket.ru/lukovitsy-lilii-na-vygonku.html/nid/68547" TargetMode="External"/><Relationship Id="rId1462" Type="http://schemas.openxmlformats.org/officeDocument/2006/relationships/hyperlink" Target="https://plantmarket.ru/lukovitsy-lilii-na-vygonku.html/nid/68692" TargetMode="External"/><Relationship Id="rId264" Type="http://schemas.openxmlformats.org/officeDocument/2006/relationships/hyperlink" Target="https://plantmarket.ru/lukovitsy-lilii-na-vygonku.html/nid/63611" TargetMode="External"/><Relationship Id="rId471" Type="http://schemas.openxmlformats.org/officeDocument/2006/relationships/hyperlink" Target="https://plantmarket.ru/lukovitsy-lilii-na-vygonku.html/nid/67957" TargetMode="External"/><Relationship Id="rId1115" Type="http://schemas.openxmlformats.org/officeDocument/2006/relationships/hyperlink" Target="https://plantmarket.ru/lukovitsy-lilii-na-vygonku.html/nid/63836" TargetMode="External"/><Relationship Id="rId1322" Type="http://schemas.openxmlformats.org/officeDocument/2006/relationships/hyperlink" Target="https://plantmarket.ru/lukovitsy-lilii-na-vygonku.html/nid/68597" TargetMode="External"/><Relationship Id="rId1767" Type="http://schemas.openxmlformats.org/officeDocument/2006/relationships/hyperlink" Target="https://plantmarket.ru/lukovitsy-lilii-na-vygonku.html/nid/68831" TargetMode="External"/><Relationship Id="rId59" Type="http://schemas.openxmlformats.org/officeDocument/2006/relationships/hyperlink" Target="https://plantmarket.ru/lukovitsy-lilii-na-vygonku.html/nid/67683" TargetMode="External"/><Relationship Id="rId124" Type="http://schemas.openxmlformats.org/officeDocument/2006/relationships/hyperlink" Target="https://plantmarket.ru/lukovitsy-lilii-na-vygonku.html/nid/67727" TargetMode="External"/><Relationship Id="rId569" Type="http://schemas.openxmlformats.org/officeDocument/2006/relationships/hyperlink" Target="https://plantmarket.ru/lukovitsy-lilii-na-vygonku.html/nid/68022" TargetMode="External"/><Relationship Id="rId776" Type="http://schemas.openxmlformats.org/officeDocument/2006/relationships/hyperlink" Target="https://plantmarket.ru/lukovitsy-lilii-na-vygonku.html/nid/68179" TargetMode="External"/><Relationship Id="rId983" Type="http://schemas.openxmlformats.org/officeDocument/2006/relationships/hyperlink" Target="https://plantmarket.ru/lukovitsy-lilii-na-vygonku.html/nid/63813" TargetMode="External"/><Relationship Id="rId1199" Type="http://schemas.openxmlformats.org/officeDocument/2006/relationships/hyperlink" Target="https://plantmarket.ru/lukovitsy-lilii-na-vygonku.html/nid/68495" TargetMode="External"/><Relationship Id="rId1627" Type="http://schemas.openxmlformats.org/officeDocument/2006/relationships/hyperlink" Target="https://plantmarket.ru/lukovitsy-lilii-na-vygonku.html/nid/68771" TargetMode="External"/><Relationship Id="rId1834" Type="http://schemas.openxmlformats.org/officeDocument/2006/relationships/hyperlink" Target="https://plantmarket.ru/lukovitsy-lilii-na-vygonku.html/nid/68885" TargetMode="External"/><Relationship Id="rId331" Type="http://schemas.openxmlformats.org/officeDocument/2006/relationships/hyperlink" Target="https://plantmarket.ru/lukovitsy-lilii-na-vygonku.html/nid/67847" TargetMode="External"/><Relationship Id="rId429" Type="http://schemas.openxmlformats.org/officeDocument/2006/relationships/hyperlink" Target="https://plantmarket.ru/lukovitsy-lilii-na-vygonku.html/nid/67933" TargetMode="External"/><Relationship Id="rId636" Type="http://schemas.openxmlformats.org/officeDocument/2006/relationships/hyperlink" Target="https://plantmarket.ru/lukovitsy-lilii-na-vygonku.html/nid/68089" TargetMode="External"/><Relationship Id="rId1059" Type="http://schemas.openxmlformats.org/officeDocument/2006/relationships/hyperlink" Target="https://plantmarket.ru/lukovitsy-lilii-na-vygonku.html/nid/68387" TargetMode="External"/><Relationship Id="rId1266" Type="http://schemas.openxmlformats.org/officeDocument/2006/relationships/hyperlink" Target="https://plantmarket.ru/lukovitsy-lilii-na-vygonku.html/nid/68558" TargetMode="External"/><Relationship Id="rId1473" Type="http://schemas.openxmlformats.org/officeDocument/2006/relationships/hyperlink" Target="https://plantmarket.ru/lukovitsy-lilii-na-vygonku.html/nid/68703" TargetMode="External"/><Relationship Id="rId843" Type="http://schemas.openxmlformats.org/officeDocument/2006/relationships/hyperlink" Target="https://plantmarket.ru/lukovitsy-lilii-na-vygonku.html/nid/68221" TargetMode="External"/><Relationship Id="rId1126" Type="http://schemas.openxmlformats.org/officeDocument/2006/relationships/hyperlink" Target="https://plantmarket.ru/lukovitsy-lilii-na-vygonku.html/nid/68430" TargetMode="External"/><Relationship Id="rId1680" Type="http://schemas.openxmlformats.org/officeDocument/2006/relationships/hyperlink" Target="https://plantmarket.ru/lukovitsy-lilii-na-vygonku.html/nid/64025" TargetMode="External"/><Relationship Id="rId1778" Type="http://schemas.openxmlformats.org/officeDocument/2006/relationships/hyperlink" Target="https://plantmarket.ru/lukovitsy-lilii-na-vygonku.html/nid/68839" TargetMode="External"/><Relationship Id="rId1901" Type="http://schemas.openxmlformats.org/officeDocument/2006/relationships/hyperlink" Target="https://plantmarket.ru/lukovitsy-lilii-na-vygonku.html/nid/68934" TargetMode="External"/><Relationship Id="rId275" Type="http://schemas.openxmlformats.org/officeDocument/2006/relationships/hyperlink" Target="https://plantmarket.ru/lukovitsy-lilii-na-vygonku.html/nid/63618" TargetMode="External"/><Relationship Id="rId482" Type="http://schemas.openxmlformats.org/officeDocument/2006/relationships/hyperlink" Target="https://plantmarket.ru/lukovitsy-lilii-na-vygonku.html/nid/63684" TargetMode="External"/><Relationship Id="rId703" Type="http://schemas.openxmlformats.org/officeDocument/2006/relationships/hyperlink" Target="https://plantmarket.ru/lukovitsy-lilii-na-vygonku.html/nid/68129" TargetMode="External"/><Relationship Id="rId910" Type="http://schemas.openxmlformats.org/officeDocument/2006/relationships/hyperlink" Target="https://plantmarket.ru/lukovitsy-lilii-na-vygonku.html/nid/68271" TargetMode="External"/><Relationship Id="rId1333" Type="http://schemas.openxmlformats.org/officeDocument/2006/relationships/hyperlink" Target="https://plantmarket.ru/lukovitsy-lilii-na-vygonku.html/nid/68608" TargetMode="External"/><Relationship Id="rId1540" Type="http://schemas.openxmlformats.org/officeDocument/2006/relationships/hyperlink" Target="https://plantmarket.ru/lukovitsy-lilii-na-vygonku.html/nid/63929" TargetMode="External"/><Relationship Id="rId1638" Type="http://schemas.openxmlformats.org/officeDocument/2006/relationships/hyperlink" Target="https://plantmarket.ru/lukovitsy-lilii-na-vygonku.html/nid/63990" TargetMode="External"/><Relationship Id="rId135" Type="http://schemas.openxmlformats.org/officeDocument/2006/relationships/hyperlink" Target="https://plantmarket.ru/lukovitsy-lilii-na-vygonku.html/nid/63570" TargetMode="External"/><Relationship Id="rId342" Type="http://schemas.openxmlformats.org/officeDocument/2006/relationships/hyperlink" Target="https://plantmarket.ru/lukovitsy-lilii-na-vygonku.html/nid/67858" TargetMode="External"/><Relationship Id="rId787" Type="http://schemas.openxmlformats.org/officeDocument/2006/relationships/hyperlink" Target="https://plantmarket.ru/lukovitsy-lilii-na-vygonku.html/nid/68185" TargetMode="External"/><Relationship Id="rId994" Type="http://schemas.openxmlformats.org/officeDocument/2006/relationships/hyperlink" Target="https://plantmarket.ru/lukovitsy-lilii-na-vygonku.html/nid/63816" TargetMode="External"/><Relationship Id="rId1400" Type="http://schemas.openxmlformats.org/officeDocument/2006/relationships/hyperlink" Target="https://plantmarket.ru/lukovitsy-lilii-na-vygonku.html/nid/68653" TargetMode="External"/><Relationship Id="rId1845" Type="http://schemas.openxmlformats.org/officeDocument/2006/relationships/hyperlink" Target="https://plantmarket.ru/lukovitsy-lilii-na-vygonku.html/nid/68896" TargetMode="External"/><Relationship Id="rId202" Type="http://schemas.openxmlformats.org/officeDocument/2006/relationships/hyperlink" Target="https://plantmarket.ru/lukovitsy-lilii-na-vygonku.html/nid/67774" TargetMode="External"/><Relationship Id="rId647" Type="http://schemas.openxmlformats.org/officeDocument/2006/relationships/hyperlink" Target="https://plantmarket.ru/lukovitsy-lilii-na-vygonku.html/nid/68100" TargetMode="External"/><Relationship Id="rId854" Type="http://schemas.openxmlformats.org/officeDocument/2006/relationships/hyperlink" Target="https://plantmarket.ru/lukovitsy-lilii-na-vygonku.html/nid/68232" TargetMode="External"/><Relationship Id="rId1277" Type="http://schemas.openxmlformats.org/officeDocument/2006/relationships/hyperlink" Target="https://plantmarket.ru/lukovitsy-lilii-na-vygonku.html/nid/68569" TargetMode="External"/><Relationship Id="rId1484" Type="http://schemas.openxmlformats.org/officeDocument/2006/relationships/hyperlink" Target="https://plantmarket.ru/lukovitsy-lilii-na-vygonku.html/nid/68714" TargetMode="External"/><Relationship Id="rId1691" Type="http://schemas.openxmlformats.org/officeDocument/2006/relationships/hyperlink" Target="https://plantmarket.ru/lukovitsy-lilii-na-vygonku.html/nid/68787" TargetMode="External"/><Relationship Id="rId1705" Type="http://schemas.openxmlformats.org/officeDocument/2006/relationships/hyperlink" Target="https://plantmarket.ru/lukovitsy-lilii-na-vygonku.html/nid/64034" TargetMode="External"/><Relationship Id="rId286" Type="http://schemas.openxmlformats.org/officeDocument/2006/relationships/hyperlink" Target="https://plantmarket.ru/lukovitsy-lilii-na-vygonku.html/nid/63634" TargetMode="External"/><Relationship Id="rId493" Type="http://schemas.openxmlformats.org/officeDocument/2006/relationships/hyperlink" Target="https://plantmarket.ru/lukovitsy-lilii-na-vygonku.html/nid/63685" TargetMode="External"/><Relationship Id="rId507" Type="http://schemas.openxmlformats.org/officeDocument/2006/relationships/hyperlink" Target="https://plantmarket.ru/lukovitsy-lilii-na-vygonku.html/nid/63695" TargetMode="External"/><Relationship Id="rId714" Type="http://schemas.openxmlformats.org/officeDocument/2006/relationships/hyperlink" Target="https://plantmarket.ru/lukovitsy-lilii-na-vygonku.html/nid/63750" TargetMode="External"/><Relationship Id="rId921" Type="http://schemas.openxmlformats.org/officeDocument/2006/relationships/hyperlink" Target="https://plantmarket.ru/lukovitsy-lilii-na-vygonku.html/nid/63805" TargetMode="External"/><Relationship Id="rId1137" Type="http://schemas.openxmlformats.org/officeDocument/2006/relationships/hyperlink" Target="https://plantmarket.ru/lukovitsy-lilii-na-vygonku.html/nid/68441" TargetMode="External"/><Relationship Id="rId1344" Type="http://schemas.openxmlformats.org/officeDocument/2006/relationships/hyperlink" Target="https://plantmarket.ru/lukovitsy-lilii-na-vygonku.html/nid/68615" TargetMode="External"/><Relationship Id="rId1551" Type="http://schemas.openxmlformats.org/officeDocument/2006/relationships/hyperlink" Target="https://plantmarket.ru/lukovitsy-lilii-na-vygonku.html/nid/63941" TargetMode="External"/><Relationship Id="rId1789" Type="http://schemas.openxmlformats.org/officeDocument/2006/relationships/hyperlink" Target="https://plantmarket.ru/lukovitsy-lilii-na-vygonku.html/nid/68850" TargetMode="External"/><Relationship Id="rId50" Type="http://schemas.openxmlformats.org/officeDocument/2006/relationships/hyperlink" Target="https://plantmarket.ru/lukovitsy-lilii-na-vygonku.html/nid/67674" TargetMode="External"/><Relationship Id="rId146" Type="http://schemas.openxmlformats.org/officeDocument/2006/relationships/hyperlink" Target="https://plantmarket.ru/lukovitsy-lilii-na-vygonku.html/nid/67737" TargetMode="External"/><Relationship Id="rId353" Type="http://schemas.openxmlformats.org/officeDocument/2006/relationships/hyperlink" Target="https://plantmarket.ru/lukovitsy-lilii-na-vygonku.html/nid/67864" TargetMode="External"/><Relationship Id="rId560" Type="http://schemas.openxmlformats.org/officeDocument/2006/relationships/hyperlink" Target="https://plantmarket.ru/lukovitsy-lilii-na-vygonku.html/nid/68017" TargetMode="External"/><Relationship Id="rId798" Type="http://schemas.openxmlformats.org/officeDocument/2006/relationships/hyperlink" Target="https://plantmarket.ru/lukovitsy-lilii-na-vygonku.html/nid/63761" TargetMode="External"/><Relationship Id="rId1190" Type="http://schemas.openxmlformats.org/officeDocument/2006/relationships/hyperlink" Target="https://plantmarket.ru/lukovitsy-lilii-na-vygonku.html/nid/68486" TargetMode="External"/><Relationship Id="rId1204" Type="http://schemas.openxmlformats.org/officeDocument/2006/relationships/hyperlink" Target="https://plantmarket.ru/lukovitsy-lilii-na-vygonku.html/nid/68500" TargetMode="External"/><Relationship Id="rId1411" Type="http://schemas.openxmlformats.org/officeDocument/2006/relationships/hyperlink" Target="https://plantmarket.ru/lukovitsy-lilii-na-vygonku.html/nid/63900" TargetMode="External"/><Relationship Id="rId1649" Type="http://schemas.openxmlformats.org/officeDocument/2006/relationships/hyperlink" Target="https://plantmarket.ru/lukovitsy-lilii-na-vygonku.html/nid/64000" TargetMode="External"/><Relationship Id="rId1856" Type="http://schemas.openxmlformats.org/officeDocument/2006/relationships/hyperlink" Target="https://plantmarket.ru/lukovitsy-lilii-na-vygonku.html/nid/68907" TargetMode="External"/><Relationship Id="rId213" Type="http://schemas.openxmlformats.org/officeDocument/2006/relationships/hyperlink" Target="https://plantmarket.ru/lukovitsy-lilii-na-vygonku.html/nid/63600" TargetMode="External"/><Relationship Id="rId420" Type="http://schemas.openxmlformats.org/officeDocument/2006/relationships/hyperlink" Target="https://plantmarket.ru/lukovitsy-lilii-na-vygonku.html/nid/67924" TargetMode="External"/><Relationship Id="rId658" Type="http://schemas.openxmlformats.org/officeDocument/2006/relationships/hyperlink" Target="https://plantmarket.ru/lukovitsy-lilii-na-vygonku.html/nid/68103" TargetMode="External"/><Relationship Id="rId865" Type="http://schemas.openxmlformats.org/officeDocument/2006/relationships/hyperlink" Target="https://plantmarket.ru/lukovitsy-lilii-na-vygonku.html/nid/68243" TargetMode="External"/><Relationship Id="rId1050" Type="http://schemas.openxmlformats.org/officeDocument/2006/relationships/hyperlink" Target="https://plantmarket.ru/lukovitsy-lilii-na-vygonku.html/nid/68378" TargetMode="External"/><Relationship Id="rId1288" Type="http://schemas.openxmlformats.org/officeDocument/2006/relationships/hyperlink" Target="https://plantmarket.ru/lukovitsy-lilii-na-vygonku.html/nid/68576" TargetMode="External"/><Relationship Id="rId1495" Type="http://schemas.openxmlformats.org/officeDocument/2006/relationships/hyperlink" Target="https://plantmarket.ru/lukovitsy-lilii-na-vygonku.html/nid/68725" TargetMode="External"/><Relationship Id="rId1509" Type="http://schemas.openxmlformats.org/officeDocument/2006/relationships/hyperlink" Target="https://plantmarket.ru/lukovitsy-lilii-na-vygonku.html/nid/63918" TargetMode="External"/><Relationship Id="rId1716" Type="http://schemas.openxmlformats.org/officeDocument/2006/relationships/hyperlink" Target="https://plantmarket.ru/lukovitsy-lilii-na-vygonku.html/nid/64041" TargetMode="External"/><Relationship Id="rId297" Type="http://schemas.openxmlformats.org/officeDocument/2006/relationships/hyperlink" Target="https://plantmarket.ru/lukovitsy-lilii-na-vygonku.html/nid/67826" TargetMode="External"/><Relationship Id="rId518" Type="http://schemas.openxmlformats.org/officeDocument/2006/relationships/hyperlink" Target="https://plantmarket.ru/lukovitsy-lilii-na-vygonku.html/nid/67980" TargetMode="External"/><Relationship Id="rId725" Type="http://schemas.openxmlformats.org/officeDocument/2006/relationships/hyperlink" Target="https://plantmarket.ru/lukovitsy-lilii-na-vygonku.html/nid/68141" TargetMode="External"/><Relationship Id="rId932" Type="http://schemas.openxmlformats.org/officeDocument/2006/relationships/hyperlink" Target="https://plantmarket.ru/lukovitsy-lilii-na-vygonku.html/nid/63807" TargetMode="External"/><Relationship Id="rId1148" Type="http://schemas.openxmlformats.org/officeDocument/2006/relationships/hyperlink" Target="https://plantmarket.ru/lukovitsy-lilii-na-vygonku.html/nid/68452" TargetMode="External"/><Relationship Id="rId1355" Type="http://schemas.openxmlformats.org/officeDocument/2006/relationships/hyperlink" Target="https://plantmarket.ru/lukovitsy-lilii-na-vygonku.html/nid/63879" TargetMode="External"/><Relationship Id="rId1562" Type="http://schemas.openxmlformats.org/officeDocument/2006/relationships/hyperlink" Target="https://plantmarket.ru/lukovitsy-lilii-na-vygonku.html/nid/68752" TargetMode="External"/><Relationship Id="rId157" Type="http://schemas.openxmlformats.org/officeDocument/2006/relationships/hyperlink" Target="https://plantmarket.ru/lukovitsy-lilii-na-vygonku.html/nid/67748" TargetMode="External"/><Relationship Id="rId364" Type="http://schemas.openxmlformats.org/officeDocument/2006/relationships/hyperlink" Target="https://plantmarket.ru/lukovitsy-lilii-na-vygonku.html/nid/63656" TargetMode="External"/><Relationship Id="rId1008" Type="http://schemas.openxmlformats.org/officeDocument/2006/relationships/hyperlink" Target="https://plantmarket.ru/lukovitsy-lilii-na-vygonku.html/nid/68336" TargetMode="External"/><Relationship Id="rId1215" Type="http://schemas.openxmlformats.org/officeDocument/2006/relationships/hyperlink" Target="https://plantmarket.ru/lukovitsy-lilii-na-vygonku.html/nid/68511" TargetMode="External"/><Relationship Id="rId1422" Type="http://schemas.openxmlformats.org/officeDocument/2006/relationships/hyperlink" Target="https://plantmarket.ru/lukovitsy-lilii-na-vygonku.html/nid/63906" TargetMode="External"/><Relationship Id="rId1867" Type="http://schemas.openxmlformats.org/officeDocument/2006/relationships/hyperlink" Target="https://plantmarket.ru/lukovitsy-lilii-na-vygonku.html/nid/64068" TargetMode="External"/><Relationship Id="rId61" Type="http://schemas.openxmlformats.org/officeDocument/2006/relationships/hyperlink" Target="https://plantmarket.ru/lukovitsy-lilii-na-vygonku.html/nid/67685" TargetMode="External"/><Relationship Id="rId571" Type="http://schemas.openxmlformats.org/officeDocument/2006/relationships/hyperlink" Target="https://plantmarket.ru/lukovitsy-lilii-na-vygonku.html/nid/68024" TargetMode="External"/><Relationship Id="rId669" Type="http://schemas.openxmlformats.org/officeDocument/2006/relationships/hyperlink" Target="https://plantmarket.ru/lukovitsy-lilii-na-vygonku.html/nid/68114" TargetMode="External"/><Relationship Id="rId876" Type="http://schemas.openxmlformats.org/officeDocument/2006/relationships/hyperlink" Target="https://plantmarket.ru/lukovitsy-lilii-na-vygonku.html/nid/68250" TargetMode="External"/><Relationship Id="rId1299" Type="http://schemas.openxmlformats.org/officeDocument/2006/relationships/hyperlink" Target="https://plantmarket.ru/lukovitsy-lilii-na-vygonku.html/nid/63862" TargetMode="External"/><Relationship Id="rId1727" Type="http://schemas.openxmlformats.org/officeDocument/2006/relationships/hyperlink" Target="https://plantmarket.ru/lukovitsy-lilii-na-vygonku.html/nid/64048" TargetMode="External"/><Relationship Id="rId19" Type="http://schemas.openxmlformats.org/officeDocument/2006/relationships/hyperlink" Target="https://plantmarket.ru/lukovitsy-lilii-na-vygonku.html/nid/67651" TargetMode="External"/><Relationship Id="rId224" Type="http://schemas.openxmlformats.org/officeDocument/2006/relationships/hyperlink" Target="https://plantmarket.ru/lukovitsy-lilii-na-vygonku.html/nid/63607" TargetMode="External"/><Relationship Id="rId431" Type="http://schemas.openxmlformats.org/officeDocument/2006/relationships/hyperlink" Target="https://plantmarket.ru/lukovitsy-lilii-na-vygonku.html/nid/63664" TargetMode="External"/><Relationship Id="rId529" Type="http://schemas.openxmlformats.org/officeDocument/2006/relationships/hyperlink" Target="https://plantmarket.ru/lukovitsy-lilii-na-vygonku.html/nid/67991" TargetMode="External"/><Relationship Id="rId736" Type="http://schemas.openxmlformats.org/officeDocument/2006/relationships/hyperlink" Target="https://plantmarket.ru/lukovitsy-lilii-na-vygonku.html/nid/68142" TargetMode="External"/><Relationship Id="rId1061" Type="http://schemas.openxmlformats.org/officeDocument/2006/relationships/hyperlink" Target="https://plantmarket.ru/lukovitsy-lilii-na-vygonku.html/nid/68389" TargetMode="External"/><Relationship Id="rId1159" Type="http://schemas.openxmlformats.org/officeDocument/2006/relationships/hyperlink" Target="https://plantmarket.ru/lukovitsy-lilii-na-vygonku.html/nid/68455" TargetMode="External"/><Relationship Id="rId1366" Type="http://schemas.openxmlformats.org/officeDocument/2006/relationships/hyperlink" Target="https://plantmarket.ru/lukovitsy-lilii-na-vygonku.html/nid/63882" TargetMode="External"/><Relationship Id="rId168" Type="http://schemas.openxmlformats.org/officeDocument/2006/relationships/hyperlink" Target="https://plantmarket.ru/lukovitsy-lilii-na-vygonku.html/nid/67759" TargetMode="External"/><Relationship Id="rId943" Type="http://schemas.openxmlformats.org/officeDocument/2006/relationships/hyperlink" Target="https://plantmarket.ru/lukovitsy-lilii-na-vygonku.html/nid/68291" TargetMode="External"/><Relationship Id="rId1019" Type="http://schemas.openxmlformats.org/officeDocument/2006/relationships/hyperlink" Target="https://plantmarket.ru/lukovitsy-lilii-na-vygonku.html/nid/68347" TargetMode="External"/><Relationship Id="rId1573" Type="http://schemas.openxmlformats.org/officeDocument/2006/relationships/hyperlink" Target="https://plantmarket.ru/lukovitsy-lilii-na-vygonku.html/nid/63958" TargetMode="External"/><Relationship Id="rId1780" Type="http://schemas.openxmlformats.org/officeDocument/2006/relationships/hyperlink" Target="https://plantmarket.ru/lukovitsy-lilii-na-vygonku.html/nid/68841" TargetMode="External"/><Relationship Id="rId1878" Type="http://schemas.openxmlformats.org/officeDocument/2006/relationships/hyperlink" Target="https://plantmarket.ru/lukovitsy-lilii-na-vygonku.html/nid/64077" TargetMode="External"/><Relationship Id="rId72" Type="http://schemas.openxmlformats.org/officeDocument/2006/relationships/hyperlink" Target="https://plantmarket.ru/lukovitsy-lilii-na-vygonku.html/nid/67696" TargetMode="External"/><Relationship Id="rId375" Type="http://schemas.openxmlformats.org/officeDocument/2006/relationships/hyperlink" Target="https://plantmarket.ru/lukovitsy-lilii-na-vygonku.html/nid/67883" TargetMode="External"/><Relationship Id="rId582" Type="http://schemas.openxmlformats.org/officeDocument/2006/relationships/hyperlink" Target="https://plantmarket.ru/lukovitsy-lilii-na-vygonku.html/nid/68035" TargetMode="External"/><Relationship Id="rId803" Type="http://schemas.openxmlformats.org/officeDocument/2006/relationships/hyperlink" Target="https://plantmarket.ru/lukovitsy-lilii-na-vygonku.html/nid/63765" TargetMode="External"/><Relationship Id="rId1226" Type="http://schemas.openxmlformats.org/officeDocument/2006/relationships/hyperlink" Target="https://plantmarket.ru/lukovitsy-lilii-na-vygonku.html/nid/68518" TargetMode="External"/><Relationship Id="rId1433" Type="http://schemas.openxmlformats.org/officeDocument/2006/relationships/hyperlink" Target="https://plantmarket.ru/lukovitsy-lilii-na-vygonku.html/nid/63908" TargetMode="External"/><Relationship Id="rId1640" Type="http://schemas.openxmlformats.org/officeDocument/2006/relationships/hyperlink" Target="https://plantmarket.ru/lukovitsy-lilii-na-vygonku.html/nid/63992" TargetMode="External"/><Relationship Id="rId1738" Type="http://schemas.openxmlformats.org/officeDocument/2006/relationships/hyperlink" Target="https://plantmarket.ru/lukovitsy-lilii-na-vygonku.html/nid/64053" TargetMode="External"/><Relationship Id="rId3" Type="http://schemas.openxmlformats.org/officeDocument/2006/relationships/hyperlink" Target="https://plantmarket.ru/lukovitsy-lilii-na-vygonku.html/nid/67639" TargetMode="External"/><Relationship Id="rId235" Type="http://schemas.openxmlformats.org/officeDocument/2006/relationships/hyperlink" Target="https://plantmarket.ru/lukovitsy-lilii-na-vygonku.html/nid/67791" TargetMode="External"/><Relationship Id="rId442" Type="http://schemas.openxmlformats.org/officeDocument/2006/relationships/hyperlink" Target="https://plantmarket.ru/lukovitsy-lilii-na-vygonku.html/nid/63673" TargetMode="External"/><Relationship Id="rId887" Type="http://schemas.openxmlformats.org/officeDocument/2006/relationships/hyperlink" Target="https://plantmarket.ru/lukovitsy-lilii-na-vygonku.html/nid/68260" TargetMode="External"/><Relationship Id="rId1072" Type="http://schemas.openxmlformats.org/officeDocument/2006/relationships/hyperlink" Target="https://plantmarket.ru/lukovitsy-lilii-na-vygonku.html/nid/68397" TargetMode="External"/><Relationship Id="rId1500" Type="http://schemas.openxmlformats.org/officeDocument/2006/relationships/hyperlink" Target="https://plantmarket.ru/lukovitsy-lilii-na-vygonku.html/nid/63914" TargetMode="External"/><Relationship Id="rId302" Type="http://schemas.openxmlformats.org/officeDocument/2006/relationships/hyperlink" Target="https://plantmarket.ru/lukovitsy-lilii-na-vygonku.html/nid/67831" TargetMode="External"/><Relationship Id="rId747" Type="http://schemas.openxmlformats.org/officeDocument/2006/relationships/hyperlink" Target="https://plantmarket.ru/lukovitsy-lilii-na-vygonku.html/nid/68153" TargetMode="External"/><Relationship Id="rId954" Type="http://schemas.openxmlformats.org/officeDocument/2006/relationships/hyperlink" Target="https://plantmarket.ru/lukovitsy-lilii-na-vygonku.html/nid/68302" TargetMode="External"/><Relationship Id="rId1377" Type="http://schemas.openxmlformats.org/officeDocument/2006/relationships/hyperlink" Target="https://plantmarket.ru/lukovitsy-lilii-na-vygonku.html/nid/68630" TargetMode="External"/><Relationship Id="rId1584" Type="http://schemas.openxmlformats.org/officeDocument/2006/relationships/hyperlink" Target="https://plantmarket.ru/lukovitsy-lilii-na-vygonku.html/nid/63965" TargetMode="External"/><Relationship Id="rId1791" Type="http://schemas.openxmlformats.org/officeDocument/2006/relationships/hyperlink" Target="https://plantmarket.ru/lukovitsy-lilii-na-vygonku.html/nid/68852" TargetMode="External"/><Relationship Id="rId1805" Type="http://schemas.openxmlformats.org/officeDocument/2006/relationships/hyperlink" Target="https://plantmarket.ru/lukovitsy-lilii-na-vygonku.html/nid/68861" TargetMode="External"/><Relationship Id="rId83" Type="http://schemas.openxmlformats.org/officeDocument/2006/relationships/hyperlink" Target="https://plantmarket.ru/lukovitsy-lilii-na-vygonku.html/nid/67700" TargetMode="External"/><Relationship Id="rId179" Type="http://schemas.openxmlformats.org/officeDocument/2006/relationships/hyperlink" Target="https://plantmarket.ru/lukovitsy-lilii-na-vygonku.html/nid/63582" TargetMode="External"/><Relationship Id="rId386" Type="http://schemas.openxmlformats.org/officeDocument/2006/relationships/hyperlink" Target="https://plantmarket.ru/lukovitsy-lilii-na-vygonku.html/nid/67890" TargetMode="External"/><Relationship Id="rId593" Type="http://schemas.openxmlformats.org/officeDocument/2006/relationships/hyperlink" Target="https://plantmarket.ru/lukovitsy-lilii-na-vygonku.html/nid/68046" TargetMode="External"/><Relationship Id="rId607" Type="http://schemas.openxmlformats.org/officeDocument/2006/relationships/hyperlink" Target="https://plantmarket.ru/lukovitsy-lilii-na-vygonku.html/nid/68060" TargetMode="External"/><Relationship Id="rId814" Type="http://schemas.openxmlformats.org/officeDocument/2006/relationships/hyperlink" Target="https://plantmarket.ru/lukovitsy-lilii-na-vygonku.html/nid/68197" TargetMode="External"/><Relationship Id="rId1237" Type="http://schemas.openxmlformats.org/officeDocument/2006/relationships/hyperlink" Target="https://plantmarket.ru/lukovitsy-lilii-na-vygonku.html/nid/68529" TargetMode="External"/><Relationship Id="rId1444" Type="http://schemas.openxmlformats.org/officeDocument/2006/relationships/hyperlink" Target="https://plantmarket.ru/lukovitsy-lilii-na-vygonku.html/nid/63912" TargetMode="External"/><Relationship Id="rId1651" Type="http://schemas.openxmlformats.org/officeDocument/2006/relationships/hyperlink" Target="https://plantmarket.ru/lukovitsy-lilii-na-vygonku.html/nid/64002" TargetMode="External"/><Relationship Id="rId1889" Type="http://schemas.openxmlformats.org/officeDocument/2006/relationships/hyperlink" Target="https://plantmarket.ru/lukovitsy-lilii-na-vygonku.html/nid/68922" TargetMode="External"/><Relationship Id="rId246" Type="http://schemas.openxmlformats.org/officeDocument/2006/relationships/hyperlink" Target="https://plantmarket.ru/lukovitsy-lilii-na-vygonku.html/nid/67802" TargetMode="External"/><Relationship Id="rId453" Type="http://schemas.openxmlformats.org/officeDocument/2006/relationships/hyperlink" Target="https://plantmarket.ru/lukovitsy-lilii-na-vygonku.html/nid/67944" TargetMode="External"/><Relationship Id="rId660" Type="http://schemas.openxmlformats.org/officeDocument/2006/relationships/hyperlink" Target="https://plantmarket.ru/lukovitsy-lilii-na-vygonku.html/nid/68105" TargetMode="External"/><Relationship Id="rId898" Type="http://schemas.openxmlformats.org/officeDocument/2006/relationships/hyperlink" Target="https://plantmarket.ru/lukovitsy-lilii-na-vygonku.html/nid/63795" TargetMode="External"/><Relationship Id="rId1083" Type="http://schemas.openxmlformats.org/officeDocument/2006/relationships/hyperlink" Target="https://plantmarket.ru/lukovitsy-lilii-na-vygonku.html/nid/63822" TargetMode="External"/><Relationship Id="rId1290" Type="http://schemas.openxmlformats.org/officeDocument/2006/relationships/hyperlink" Target="https://plantmarket.ru/lukovitsy-lilii-na-vygonku.html/nid/68578" TargetMode="External"/><Relationship Id="rId1304" Type="http://schemas.openxmlformats.org/officeDocument/2006/relationships/hyperlink" Target="https://plantmarket.ru/lukovitsy-lilii-na-vygonku.html/nid/68588" TargetMode="External"/><Relationship Id="rId1511" Type="http://schemas.openxmlformats.org/officeDocument/2006/relationships/hyperlink" Target="https://plantmarket.ru/lukovitsy-lilii-na-vygonku.html/nid/68731" TargetMode="External"/><Relationship Id="rId1749" Type="http://schemas.openxmlformats.org/officeDocument/2006/relationships/hyperlink" Target="https://plantmarket.ru/lukovitsy-lilii-na-vygonku.html/nid/68813" TargetMode="External"/><Relationship Id="rId106" Type="http://schemas.openxmlformats.org/officeDocument/2006/relationships/hyperlink" Target="https://plantmarket.ru/lukovitsy-lilii-na-vygonku.html/nid/63558" TargetMode="External"/><Relationship Id="rId313" Type="http://schemas.openxmlformats.org/officeDocument/2006/relationships/hyperlink" Target="https://plantmarket.ru/lukovitsy-lilii-na-vygonku.html/nid/63646" TargetMode="External"/><Relationship Id="rId758" Type="http://schemas.openxmlformats.org/officeDocument/2006/relationships/hyperlink" Target="https://plantmarket.ru/lukovitsy-lilii-na-vygonku.html/nid/68161" TargetMode="External"/><Relationship Id="rId965" Type="http://schemas.openxmlformats.org/officeDocument/2006/relationships/hyperlink" Target="https://plantmarket.ru/lukovitsy-lilii-na-vygonku.html/nid/68308" TargetMode="External"/><Relationship Id="rId1150" Type="http://schemas.openxmlformats.org/officeDocument/2006/relationships/hyperlink" Target="https://plantmarket.ru/lukovitsy-lilii-na-vygonku.html/nid/63842" TargetMode="External"/><Relationship Id="rId1388" Type="http://schemas.openxmlformats.org/officeDocument/2006/relationships/hyperlink" Target="https://plantmarket.ru/lukovitsy-lilii-na-vygonku.html/nid/68641" TargetMode="External"/><Relationship Id="rId1595" Type="http://schemas.openxmlformats.org/officeDocument/2006/relationships/hyperlink" Target="https://plantmarket.ru/lukovitsy-lilii-na-vygonku.html/nid/63973" TargetMode="External"/><Relationship Id="rId1609" Type="http://schemas.openxmlformats.org/officeDocument/2006/relationships/hyperlink" Target="https://plantmarket.ru/lukovitsy-lilii-na-vygonku.html/nid/63983" TargetMode="External"/><Relationship Id="rId1816" Type="http://schemas.openxmlformats.org/officeDocument/2006/relationships/hyperlink" Target="https://plantmarket.ru/lukovitsy-lilii-na-vygonku.html/nid/68867" TargetMode="External"/><Relationship Id="rId10" Type="http://schemas.openxmlformats.org/officeDocument/2006/relationships/hyperlink" Target="https://plantmarket.ru/lukovitsy-lilii-na-vygonku.html/nid/63533" TargetMode="External"/><Relationship Id="rId94" Type="http://schemas.openxmlformats.org/officeDocument/2006/relationships/hyperlink" Target="https://plantmarket.ru/lukovitsy-lilii-na-vygonku.html/nid/63550" TargetMode="External"/><Relationship Id="rId397" Type="http://schemas.openxmlformats.org/officeDocument/2006/relationships/hyperlink" Target="https://plantmarket.ru/lukovitsy-lilii-na-vygonku.html/nid/67901" TargetMode="External"/><Relationship Id="rId520" Type="http://schemas.openxmlformats.org/officeDocument/2006/relationships/hyperlink" Target="https://plantmarket.ru/lukovitsy-lilii-na-vygonku.html/nid/67982" TargetMode="External"/><Relationship Id="rId618" Type="http://schemas.openxmlformats.org/officeDocument/2006/relationships/hyperlink" Target="https://plantmarket.ru/lukovitsy-lilii-na-vygonku.html/nid/68071" TargetMode="External"/><Relationship Id="rId825" Type="http://schemas.openxmlformats.org/officeDocument/2006/relationships/hyperlink" Target="https://plantmarket.ru/lukovitsy-lilii-na-vygonku.html/nid/63778" TargetMode="External"/><Relationship Id="rId1248" Type="http://schemas.openxmlformats.org/officeDocument/2006/relationships/hyperlink" Target="https://plantmarket.ru/lukovitsy-lilii-na-vygonku.html/nid/68540" TargetMode="External"/><Relationship Id="rId1455" Type="http://schemas.openxmlformats.org/officeDocument/2006/relationships/hyperlink" Target="https://plantmarket.ru/lukovitsy-lilii-na-vygonku.html/nid/68685" TargetMode="External"/><Relationship Id="rId1662" Type="http://schemas.openxmlformats.org/officeDocument/2006/relationships/hyperlink" Target="https://plantmarket.ru/lukovitsy-lilii-na-vygonku.html/nid/68778" TargetMode="External"/><Relationship Id="rId257" Type="http://schemas.openxmlformats.org/officeDocument/2006/relationships/hyperlink" Target="https://plantmarket.ru/lukovitsy-lilii-na-vygonku.html/nid/63610" TargetMode="External"/><Relationship Id="rId464" Type="http://schemas.openxmlformats.org/officeDocument/2006/relationships/hyperlink" Target="https://plantmarket.ru/lukovitsy-lilii-na-vygonku.html/nid/67950" TargetMode="External"/><Relationship Id="rId1010" Type="http://schemas.openxmlformats.org/officeDocument/2006/relationships/hyperlink" Target="https://plantmarket.ru/lukovitsy-lilii-na-vygonku.html/nid/68338" TargetMode="External"/><Relationship Id="rId1094" Type="http://schemas.openxmlformats.org/officeDocument/2006/relationships/hyperlink" Target="https://plantmarket.ru/lukovitsy-lilii-na-vygonku.html/nid/63826" TargetMode="External"/><Relationship Id="rId1108" Type="http://schemas.openxmlformats.org/officeDocument/2006/relationships/hyperlink" Target="https://plantmarket.ru/lukovitsy-lilii-na-vygonku.html/nid/68418" TargetMode="External"/><Relationship Id="rId1315" Type="http://schemas.openxmlformats.org/officeDocument/2006/relationships/hyperlink" Target="https://plantmarket.ru/lukovitsy-lilii-na-vygonku.html/nid/63867" TargetMode="External"/><Relationship Id="rId117" Type="http://schemas.openxmlformats.org/officeDocument/2006/relationships/hyperlink" Target="https://plantmarket.ru/lukovitsy-lilii-na-vygonku.html/nid/67720" TargetMode="External"/><Relationship Id="rId671" Type="http://schemas.openxmlformats.org/officeDocument/2006/relationships/hyperlink" Target="https://plantmarket.ru/lukovitsy-lilii-na-vygonku.html/nid/68116" TargetMode="External"/><Relationship Id="rId769" Type="http://schemas.openxmlformats.org/officeDocument/2006/relationships/hyperlink" Target="https://plantmarket.ru/lukovitsy-lilii-na-vygonku.html/nid/68172" TargetMode="External"/><Relationship Id="rId976" Type="http://schemas.openxmlformats.org/officeDocument/2006/relationships/hyperlink" Target="https://plantmarket.ru/lukovitsy-lilii-na-vygonku.html/nid/68319" TargetMode="External"/><Relationship Id="rId1399" Type="http://schemas.openxmlformats.org/officeDocument/2006/relationships/hyperlink" Target="https://plantmarket.ru/lukovitsy-lilii-na-vygonku.html/nid/68652" TargetMode="External"/><Relationship Id="rId324" Type="http://schemas.openxmlformats.org/officeDocument/2006/relationships/hyperlink" Target="https://plantmarket.ru/lukovitsy-lilii-na-vygonku.html/nid/63651" TargetMode="External"/><Relationship Id="rId531" Type="http://schemas.openxmlformats.org/officeDocument/2006/relationships/hyperlink" Target="https://plantmarket.ru/lukovitsy-lilii-na-vygonku.html/nid/67993" TargetMode="External"/><Relationship Id="rId629" Type="http://schemas.openxmlformats.org/officeDocument/2006/relationships/hyperlink" Target="https://plantmarket.ru/lukovitsy-lilii-na-vygonku.html/nid/68082" TargetMode="External"/><Relationship Id="rId1161" Type="http://schemas.openxmlformats.org/officeDocument/2006/relationships/hyperlink" Target="https://plantmarket.ru/lukovitsy-lilii-na-vygonku.html/nid/68457" TargetMode="External"/><Relationship Id="rId1259" Type="http://schemas.openxmlformats.org/officeDocument/2006/relationships/hyperlink" Target="https://plantmarket.ru/lukovitsy-lilii-na-vygonku.html/nid/68551" TargetMode="External"/><Relationship Id="rId1466" Type="http://schemas.openxmlformats.org/officeDocument/2006/relationships/hyperlink" Target="https://plantmarket.ru/lukovitsy-lilii-na-vygonku.html/nid/68696" TargetMode="External"/><Relationship Id="rId836" Type="http://schemas.openxmlformats.org/officeDocument/2006/relationships/hyperlink" Target="https://plantmarket.ru/lukovitsy-lilii-na-vygonku.html/nid/68214" TargetMode="External"/><Relationship Id="rId1021" Type="http://schemas.openxmlformats.org/officeDocument/2006/relationships/hyperlink" Target="https://plantmarket.ru/lukovitsy-lilii-na-vygonku.html/nid/68349" TargetMode="External"/><Relationship Id="rId1119" Type="http://schemas.openxmlformats.org/officeDocument/2006/relationships/hyperlink" Target="https://plantmarket.ru/lukovitsy-lilii-na-vygonku.html/nid/68424" TargetMode="External"/><Relationship Id="rId1673" Type="http://schemas.openxmlformats.org/officeDocument/2006/relationships/hyperlink" Target="https://plantmarket.ru/lukovitsy-lilii-na-vygonku.html/nid/64018" TargetMode="External"/><Relationship Id="rId1880" Type="http://schemas.openxmlformats.org/officeDocument/2006/relationships/hyperlink" Target="https://plantmarket.ru/lukovitsy-lilii-na-vygonku.html/nid/68918" TargetMode="External"/><Relationship Id="rId903" Type="http://schemas.openxmlformats.org/officeDocument/2006/relationships/hyperlink" Target="https://plantmarket.ru/lukovitsy-lilii-na-vygonku.html/nid/68264" TargetMode="External"/><Relationship Id="rId1326" Type="http://schemas.openxmlformats.org/officeDocument/2006/relationships/hyperlink" Target="https://plantmarket.ru/lukovitsy-lilii-na-vygonku.html/nid/68601" TargetMode="External"/><Relationship Id="rId1533" Type="http://schemas.openxmlformats.org/officeDocument/2006/relationships/hyperlink" Target="https://plantmarket.ru/lukovitsy-lilii-na-vygonku.html/nid/63928" TargetMode="External"/><Relationship Id="rId1740" Type="http://schemas.openxmlformats.org/officeDocument/2006/relationships/hyperlink" Target="https://plantmarket.ru/lukovitsy-lilii-na-vygonku.html/nid/64053" TargetMode="External"/><Relationship Id="rId32" Type="http://schemas.openxmlformats.org/officeDocument/2006/relationships/hyperlink" Target="https://plantmarket.ru/lukovitsy-lilii-na-vygonku.html/nid/67660" TargetMode="External"/><Relationship Id="rId1600" Type="http://schemas.openxmlformats.org/officeDocument/2006/relationships/hyperlink" Target="https://plantmarket.ru/lukovitsy-lilii-na-vygonku.html/nid/63978" TargetMode="External"/><Relationship Id="rId1838" Type="http://schemas.openxmlformats.org/officeDocument/2006/relationships/hyperlink" Target="https://plantmarket.ru/lukovitsy-lilii-na-vygonku.html/nid/68889" TargetMode="External"/><Relationship Id="rId181" Type="http://schemas.openxmlformats.org/officeDocument/2006/relationships/hyperlink" Target="https://plantmarket.ru/lukovitsy-lilii-na-vygonku.html/nid/67764" TargetMode="External"/><Relationship Id="rId1905" Type="http://schemas.openxmlformats.org/officeDocument/2006/relationships/hyperlink" Target="https://plantmarket.ru/lukovitsy-lilii-na-vygonku.html/nid/68938" TargetMode="External"/><Relationship Id="rId279" Type="http://schemas.openxmlformats.org/officeDocument/2006/relationships/hyperlink" Target="https://plantmarket.ru/lukovitsy-lilii-na-vygonku.html/nid/63624" TargetMode="External"/><Relationship Id="rId486" Type="http://schemas.openxmlformats.org/officeDocument/2006/relationships/hyperlink" Target="https://plantmarket.ru/lukovitsy-lilii-na-vygonku.html/nid/67965" TargetMode="External"/><Relationship Id="rId693" Type="http://schemas.openxmlformats.org/officeDocument/2006/relationships/hyperlink" Target="https://plantmarket.ru/lukovitsy-lilii-na-vygonku.html/nid/68123" TargetMode="External"/><Relationship Id="rId139" Type="http://schemas.openxmlformats.org/officeDocument/2006/relationships/hyperlink" Target="https://plantmarket.ru/lukovitsy-lilii-na-vygonku.html/nid/63575" TargetMode="External"/><Relationship Id="rId346" Type="http://schemas.openxmlformats.org/officeDocument/2006/relationships/hyperlink" Target="https://plantmarket.ru/lukovitsy-lilii-na-vygonku.html/nid/63655" TargetMode="External"/><Relationship Id="rId553" Type="http://schemas.openxmlformats.org/officeDocument/2006/relationships/hyperlink" Target="https://plantmarket.ru/lukovitsy-lilii-na-vygonku.html/nid/68010" TargetMode="External"/><Relationship Id="rId760" Type="http://schemas.openxmlformats.org/officeDocument/2006/relationships/hyperlink" Target="https://plantmarket.ru/lukovitsy-lilii-na-vygonku.html/nid/68163" TargetMode="External"/><Relationship Id="rId998" Type="http://schemas.openxmlformats.org/officeDocument/2006/relationships/hyperlink" Target="https://plantmarket.ru/lukovitsy-lilii-na-vygonku.html/nid/68326" TargetMode="External"/><Relationship Id="rId1183" Type="http://schemas.openxmlformats.org/officeDocument/2006/relationships/hyperlink" Target="https://plantmarket.ru/lukovitsy-lilii-na-vygonku.html/nid/68479" TargetMode="External"/><Relationship Id="rId1390" Type="http://schemas.openxmlformats.org/officeDocument/2006/relationships/hyperlink" Target="https://plantmarket.ru/lukovitsy-lilii-na-vygonku.html/nid/68643" TargetMode="External"/><Relationship Id="rId206" Type="http://schemas.openxmlformats.org/officeDocument/2006/relationships/hyperlink" Target="https://plantmarket.ru/lukovitsy-lilii-na-vygonku.html/nid/67778" TargetMode="External"/><Relationship Id="rId413" Type="http://schemas.openxmlformats.org/officeDocument/2006/relationships/hyperlink" Target="https://plantmarket.ru/lukovitsy-lilii-na-vygonku.html/nid/67917" TargetMode="External"/><Relationship Id="rId858" Type="http://schemas.openxmlformats.org/officeDocument/2006/relationships/hyperlink" Target="https://plantmarket.ru/lukovitsy-lilii-na-vygonku.html/nid/68236" TargetMode="External"/><Relationship Id="rId1043" Type="http://schemas.openxmlformats.org/officeDocument/2006/relationships/hyperlink" Target="https://plantmarket.ru/lukovitsy-lilii-na-vygonku.html/nid/68371" TargetMode="External"/><Relationship Id="rId1488" Type="http://schemas.openxmlformats.org/officeDocument/2006/relationships/hyperlink" Target="https://plantmarket.ru/lukovitsy-lilii-na-vygonku.html/nid/68718" TargetMode="External"/><Relationship Id="rId1695" Type="http://schemas.openxmlformats.org/officeDocument/2006/relationships/hyperlink" Target="https://plantmarket.ru/lukovitsy-lilii-na-vygonku.html/nid/68791" TargetMode="External"/><Relationship Id="rId620" Type="http://schemas.openxmlformats.org/officeDocument/2006/relationships/hyperlink" Target="https://plantmarket.ru/lukovitsy-lilii-na-vygonku.html/nid/68073" TargetMode="External"/><Relationship Id="rId718" Type="http://schemas.openxmlformats.org/officeDocument/2006/relationships/hyperlink" Target="https://plantmarket.ru/lukovitsy-lilii-na-vygonku.html/nid/63751" TargetMode="External"/><Relationship Id="rId925" Type="http://schemas.openxmlformats.org/officeDocument/2006/relationships/hyperlink" Target="https://plantmarket.ru/lukovitsy-lilii-na-vygonku.html/nid/63806" TargetMode="External"/><Relationship Id="rId1250" Type="http://schemas.openxmlformats.org/officeDocument/2006/relationships/hyperlink" Target="https://plantmarket.ru/lukovitsy-lilii-na-vygonku.html/nid/68542" TargetMode="External"/><Relationship Id="rId1348" Type="http://schemas.openxmlformats.org/officeDocument/2006/relationships/hyperlink" Target="https://plantmarket.ru/lukovitsy-lilii-na-vygonku.html/nid/63874" TargetMode="External"/><Relationship Id="rId1555" Type="http://schemas.openxmlformats.org/officeDocument/2006/relationships/hyperlink" Target="https://plantmarket.ru/lukovitsy-lilii-na-vygonku.html/nid/63948" TargetMode="External"/><Relationship Id="rId1762" Type="http://schemas.openxmlformats.org/officeDocument/2006/relationships/hyperlink" Target="https://plantmarket.ru/lukovitsy-lilii-na-vygonku.html/nid/68826" TargetMode="External"/><Relationship Id="rId1110" Type="http://schemas.openxmlformats.org/officeDocument/2006/relationships/hyperlink" Target="https://plantmarket.ru/lukovitsy-lilii-na-vygonku.html/nid/68420" TargetMode="External"/><Relationship Id="rId1208" Type="http://schemas.openxmlformats.org/officeDocument/2006/relationships/hyperlink" Target="https://plantmarket.ru/lukovitsy-lilii-na-vygonku.html/nid/68504" TargetMode="External"/><Relationship Id="rId1415" Type="http://schemas.openxmlformats.org/officeDocument/2006/relationships/hyperlink" Target="https://plantmarket.ru/lukovitsy-lilii-na-vygonku.html/nid/63903" TargetMode="External"/><Relationship Id="rId54" Type="http://schemas.openxmlformats.org/officeDocument/2006/relationships/hyperlink" Target="https://plantmarket.ru/lukovitsy-lilii-na-vygonku.html/nid/67678" TargetMode="External"/><Relationship Id="rId1622" Type="http://schemas.openxmlformats.org/officeDocument/2006/relationships/hyperlink" Target="https://plantmarket.ru/lukovitsy-lilii-na-vygonku.html/nid/68766" TargetMode="External"/><Relationship Id="rId270" Type="http://schemas.openxmlformats.org/officeDocument/2006/relationships/hyperlink" Target="https://plantmarket.ru/lukovitsy-lilii-na-vygonku.html/nid/63614" TargetMode="External"/><Relationship Id="rId130" Type="http://schemas.openxmlformats.org/officeDocument/2006/relationships/hyperlink" Target="https://plantmarket.ru/lukovitsy-lilii-na-vygonku.html/nid/63564" TargetMode="External"/><Relationship Id="rId368" Type="http://schemas.openxmlformats.org/officeDocument/2006/relationships/hyperlink" Target="https://plantmarket.ru/lukovitsy-lilii-na-vygonku.html/nid/67876" TargetMode="External"/><Relationship Id="rId575" Type="http://schemas.openxmlformats.org/officeDocument/2006/relationships/hyperlink" Target="https://plantmarket.ru/lukovitsy-lilii-na-vygonku.html/nid/68028" TargetMode="External"/><Relationship Id="rId782" Type="http://schemas.openxmlformats.org/officeDocument/2006/relationships/hyperlink" Target="https://plantmarket.ru/lukovitsy-lilii-na-vygonku.html/nid/63760" TargetMode="External"/><Relationship Id="rId228" Type="http://schemas.openxmlformats.org/officeDocument/2006/relationships/hyperlink" Target="https://plantmarket.ru/lukovitsy-lilii-na-vygonku.html/nid/67784" TargetMode="External"/><Relationship Id="rId435" Type="http://schemas.openxmlformats.org/officeDocument/2006/relationships/hyperlink" Target="https://plantmarket.ru/lukovitsy-lilii-na-vygonku.html/nid/63666" TargetMode="External"/><Relationship Id="rId642" Type="http://schemas.openxmlformats.org/officeDocument/2006/relationships/hyperlink" Target="https://plantmarket.ru/lukovitsy-lilii-na-vygonku.html/nid/68095" TargetMode="External"/><Relationship Id="rId1065" Type="http://schemas.openxmlformats.org/officeDocument/2006/relationships/hyperlink" Target="https://plantmarket.ru/lukovitsy-lilii-na-vygonku.html/nid/63817" TargetMode="External"/><Relationship Id="rId1272" Type="http://schemas.openxmlformats.org/officeDocument/2006/relationships/hyperlink" Target="https://plantmarket.ru/lukovitsy-lilii-na-vygonku.html/nid/68564" TargetMode="External"/><Relationship Id="rId502" Type="http://schemas.openxmlformats.org/officeDocument/2006/relationships/hyperlink" Target="https://plantmarket.ru/lukovitsy-lilii-na-vygonku.html/nid/63690" TargetMode="External"/><Relationship Id="rId947" Type="http://schemas.openxmlformats.org/officeDocument/2006/relationships/hyperlink" Target="https://plantmarket.ru/lukovitsy-lilii-na-vygonku.html/nid/68295" TargetMode="External"/><Relationship Id="rId1132" Type="http://schemas.openxmlformats.org/officeDocument/2006/relationships/hyperlink" Target="https://plantmarket.ru/lukovitsy-lilii-na-vygonku.html/nid/68436" TargetMode="External"/><Relationship Id="rId1577" Type="http://schemas.openxmlformats.org/officeDocument/2006/relationships/hyperlink" Target="https://plantmarket.ru/lukovitsy-lilii-na-vygonku.html/nid/68753" TargetMode="External"/><Relationship Id="rId1784" Type="http://schemas.openxmlformats.org/officeDocument/2006/relationships/hyperlink" Target="https://plantmarket.ru/lukovitsy-lilii-na-vygonku.html/nid/68845" TargetMode="External"/><Relationship Id="rId76" Type="http://schemas.openxmlformats.org/officeDocument/2006/relationships/hyperlink" Target="https://plantmarket.ru/lukovitsy-lilii-na-vygonku.html/nid/63542" TargetMode="External"/><Relationship Id="rId807" Type="http://schemas.openxmlformats.org/officeDocument/2006/relationships/hyperlink" Target="https://plantmarket.ru/lukovitsy-lilii-na-vygonku.html/nid/68195" TargetMode="External"/><Relationship Id="rId1437" Type="http://schemas.openxmlformats.org/officeDocument/2006/relationships/hyperlink" Target="https://plantmarket.ru/lukovitsy-lilii-na-vygonku.html/nid/68672" TargetMode="External"/><Relationship Id="rId1644" Type="http://schemas.openxmlformats.org/officeDocument/2006/relationships/hyperlink" Target="https://plantmarket.ru/lukovitsy-lilii-na-vygonku.html/nid/63996" TargetMode="External"/><Relationship Id="rId1851" Type="http://schemas.openxmlformats.org/officeDocument/2006/relationships/hyperlink" Target="https://plantmarket.ru/lukovitsy-lilii-na-vygonku.html/nid/68902" TargetMode="External"/><Relationship Id="rId1504" Type="http://schemas.openxmlformats.org/officeDocument/2006/relationships/hyperlink" Target="https://plantmarket.ru/lukovitsy-lilii-na-vygonku.html/nid/68729" TargetMode="External"/><Relationship Id="rId1711" Type="http://schemas.openxmlformats.org/officeDocument/2006/relationships/hyperlink" Target="https://plantmarket.ru/lukovitsy-lilii-na-vygonku.html/nid/64036" TargetMode="External"/><Relationship Id="rId292" Type="http://schemas.openxmlformats.org/officeDocument/2006/relationships/hyperlink" Target="https://plantmarket.ru/lukovitsy-lilii-na-vygonku.html/nid/67821" TargetMode="External"/><Relationship Id="rId1809" Type="http://schemas.openxmlformats.org/officeDocument/2006/relationships/hyperlink" Target="https://plantmarket.ru/lukovitsy-lilii-na-vygonku.html/nid/64066" TargetMode="External"/><Relationship Id="rId597" Type="http://schemas.openxmlformats.org/officeDocument/2006/relationships/hyperlink" Target="https://plantmarket.ru/lukovitsy-lilii-na-vygonku.html/nid/68050" TargetMode="External"/><Relationship Id="rId152" Type="http://schemas.openxmlformats.org/officeDocument/2006/relationships/hyperlink" Target="https://plantmarket.ru/lukovitsy-lilii-na-vygonku.html/nid/67743" TargetMode="External"/><Relationship Id="rId457" Type="http://schemas.openxmlformats.org/officeDocument/2006/relationships/hyperlink" Target="https://plantmarket.ru/lukovitsy-lilii-na-vygonku.html/nid/67948" TargetMode="External"/><Relationship Id="rId1087" Type="http://schemas.openxmlformats.org/officeDocument/2006/relationships/hyperlink" Target="https://plantmarket.ru/lukovitsy-lilii-na-vygonku.html/nid/68405" TargetMode="External"/><Relationship Id="rId1294" Type="http://schemas.openxmlformats.org/officeDocument/2006/relationships/hyperlink" Target="https://plantmarket.ru/lukovitsy-lilii-na-vygonku.html/nid/68582" TargetMode="External"/><Relationship Id="rId664" Type="http://schemas.openxmlformats.org/officeDocument/2006/relationships/hyperlink" Target="https://plantmarket.ru/lukovitsy-lilii-na-vygonku.html/nid/68109" TargetMode="External"/><Relationship Id="rId871" Type="http://schemas.openxmlformats.org/officeDocument/2006/relationships/hyperlink" Target="https://plantmarket.ru/lukovitsy-lilii-na-vygonku.html/nid/68245" TargetMode="External"/><Relationship Id="rId969" Type="http://schemas.openxmlformats.org/officeDocument/2006/relationships/hyperlink" Target="https://plantmarket.ru/lukovitsy-lilii-na-vygonku.html/nid/68312" TargetMode="External"/><Relationship Id="rId1599" Type="http://schemas.openxmlformats.org/officeDocument/2006/relationships/hyperlink" Target="https://plantmarket.ru/lukovitsy-lilii-na-vygonku.html/nid/63977" TargetMode="External"/><Relationship Id="rId317" Type="http://schemas.openxmlformats.org/officeDocument/2006/relationships/hyperlink" Target="https://plantmarket.ru/lukovitsy-lilii-na-vygonku.html/nid/67838" TargetMode="External"/><Relationship Id="rId524" Type="http://schemas.openxmlformats.org/officeDocument/2006/relationships/hyperlink" Target="https://plantmarket.ru/lukovitsy-lilii-na-vygonku.html/nid/67986" TargetMode="External"/><Relationship Id="rId731" Type="http://schemas.openxmlformats.org/officeDocument/2006/relationships/hyperlink" Target="https://plantmarket.ru/lukovitsy-lilii-na-vygonku.html/nid/63757" TargetMode="External"/><Relationship Id="rId1154" Type="http://schemas.openxmlformats.org/officeDocument/2006/relationships/hyperlink" Target="https://plantmarket.ru/lukovitsy-lilii-na-vygonku.html/nid/63845" TargetMode="External"/><Relationship Id="rId1361" Type="http://schemas.openxmlformats.org/officeDocument/2006/relationships/hyperlink" Target="https://plantmarket.ru/lukovitsy-lilii-na-vygonku.html/nid/68621" TargetMode="External"/><Relationship Id="rId1459" Type="http://schemas.openxmlformats.org/officeDocument/2006/relationships/hyperlink" Target="https://plantmarket.ru/lukovitsy-lilii-na-vygonku.html/nid/68689" TargetMode="External"/><Relationship Id="rId98" Type="http://schemas.openxmlformats.org/officeDocument/2006/relationships/hyperlink" Target="https://plantmarket.ru/lukovitsy-lilii-na-vygonku.html/nid/67711" TargetMode="External"/><Relationship Id="rId829" Type="http://schemas.openxmlformats.org/officeDocument/2006/relationships/hyperlink" Target="https://plantmarket.ru/lukovitsy-lilii-na-vygonku.html/nid/68207" TargetMode="External"/><Relationship Id="rId1014" Type="http://schemas.openxmlformats.org/officeDocument/2006/relationships/hyperlink" Target="https://plantmarket.ru/lukovitsy-lilii-na-vygonku.html/nid/68342" TargetMode="External"/><Relationship Id="rId1221" Type="http://schemas.openxmlformats.org/officeDocument/2006/relationships/hyperlink" Target="https://plantmarket.ru/lukovitsy-lilii-na-vygonku.html/nid/63855" TargetMode="External"/><Relationship Id="rId1666" Type="http://schemas.openxmlformats.org/officeDocument/2006/relationships/hyperlink" Target="https://plantmarket.ru/lukovitsy-lilii-na-vygonku.html/nid/64011" TargetMode="External"/><Relationship Id="rId1873" Type="http://schemas.openxmlformats.org/officeDocument/2006/relationships/hyperlink" Target="https://plantmarket.ru/lukovitsy-lilii-na-vygonku.html/nid/64073" TargetMode="External"/><Relationship Id="rId1319" Type="http://schemas.openxmlformats.org/officeDocument/2006/relationships/hyperlink" Target="https://plantmarket.ru/lukovitsy-lilii-na-vygonku.html/nid/63867" TargetMode="External"/><Relationship Id="rId1526" Type="http://schemas.openxmlformats.org/officeDocument/2006/relationships/hyperlink" Target="https://plantmarket.ru/lukovitsy-lilii-na-vygonku.html/nid/63923" TargetMode="External"/><Relationship Id="rId1733" Type="http://schemas.openxmlformats.org/officeDocument/2006/relationships/hyperlink" Target="https://plantmarket.ru/lukovitsy-lilii-na-vygonku.html/nid/64051" TargetMode="External"/><Relationship Id="rId25" Type="http://schemas.openxmlformats.org/officeDocument/2006/relationships/hyperlink" Target="https://plantmarket.ru/lukovitsy-lilii-na-vygonku.html/nid/67657" TargetMode="External"/><Relationship Id="rId1800" Type="http://schemas.openxmlformats.org/officeDocument/2006/relationships/hyperlink" Target="https://plantmarket.ru/lukovitsy-lilii-na-vygonku.html/nid/68856" TargetMode="External"/><Relationship Id="rId174" Type="http://schemas.openxmlformats.org/officeDocument/2006/relationships/hyperlink" Target="https://plantmarket.ru/lukovitsy-lilii-na-vygonku.html/nid/63580" TargetMode="External"/><Relationship Id="rId381" Type="http://schemas.openxmlformats.org/officeDocument/2006/relationships/hyperlink" Target="https://plantmarket.ru/lukovitsy-lilii-na-vygonku.html/nid/67885" TargetMode="External"/><Relationship Id="rId241" Type="http://schemas.openxmlformats.org/officeDocument/2006/relationships/hyperlink" Target="https://plantmarket.ru/lukovitsy-lilii-na-vygonku.html/nid/67797" TargetMode="External"/><Relationship Id="rId479" Type="http://schemas.openxmlformats.org/officeDocument/2006/relationships/hyperlink" Target="https://plantmarket.ru/lukovitsy-lilii-na-vygonku.html/nid/67961" TargetMode="External"/><Relationship Id="rId686" Type="http://schemas.openxmlformats.org/officeDocument/2006/relationships/hyperlink" Target="https://plantmarket.ru/lukovitsy-lilii-na-vygonku.html/nid/63741" TargetMode="External"/><Relationship Id="rId893" Type="http://schemas.openxmlformats.org/officeDocument/2006/relationships/hyperlink" Target="https://plantmarket.ru/lukovitsy-lilii-na-vygonku.html/nid/68262" TargetMode="External"/><Relationship Id="rId339" Type="http://schemas.openxmlformats.org/officeDocument/2006/relationships/hyperlink" Target="https://plantmarket.ru/lukovitsy-lilii-na-vygonku.html/nid/67855" TargetMode="External"/><Relationship Id="rId546" Type="http://schemas.openxmlformats.org/officeDocument/2006/relationships/hyperlink" Target="https://plantmarket.ru/lukovitsy-lilii-na-vygonku.html/nid/63705" TargetMode="External"/><Relationship Id="rId753" Type="http://schemas.openxmlformats.org/officeDocument/2006/relationships/hyperlink" Target="https://plantmarket.ru/lukovitsy-lilii-na-vygonku.html/nid/63341" TargetMode="External"/><Relationship Id="rId1176" Type="http://schemas.openxmlformats.org/officeDocument/2006/relationships/hyperlink" Target="https://plantmarket.ru/lukovitsy-lilii-na-vygonku.html/nid/68472" TargetMode="External"/><Relationship Id="rId1383" Type="http://schemas.openxmlformats.org/officeDocument/2006/relationships/hyperlink" Target="https://plantmarket.ru/lukovitsy-lilii-na-vygonku.html/nid/68636" TargetMode="External"/><Relationship Id="rId101" Type="http://schemas.openxmlformats.org/officeDocument/2006/relationships/hyperlink" Target="https://plantmarket.ru/lukovitsy-lilii-na-vygonku.html/nid/63553" TargetMode="External"/><Relationship Id="rId406" Type="http://schemas.openxmlformats.org/officeDocument/2006/relationships/hyperlink" Target="https://plantmarket.ru/lukovitsy-lilii-na-vygonku.html/nid/67910" TargetMode="External"/><Relationship Id="rId960" Type="http://schemas.openxmlformats.org/officeDocument/2006/relationships/hyperlink" Target="https://plantmarket.ru/lukovitsy-lilii-na-vygonku.html/nid/63810" TargetMode="External"/><Relationship Id="rId1036" Type="http://schemas.openxmlformats.org/officeDocument/2006/relationships/hyperlink" Target="https://plantmarket.ru/lukovitsy-lilii-na-vygonku.html/nid/68364" TargetMode="External"/><Relationship Id="rId1243" Type="http://schemas.openxmlformats.org/officeDocument/2006/relationships/hyperlink" Target="https://plantmarket.ru/lukovitsy-lilii-na-vygonku.html/nid/68535" TargetMode="External"/><Relationship Id="rId1590" Type="http://schemas.openxmlformats.org/officeDocument/2006/relationships/hyperlink" Target="https://plantmarket.ru/lukovitsy-lilii-na-vygonku.html/nid/63971" TargetMode="External"/><Relationship Id="rId1688" Type="http://schemas.openxmlformats.org/officeDocument/2006/relationships/hyperlink" Target="https://plantmarket.ru/lukovitsy-lilii-na-vygonku.html/nid/68784" TargetMode="External"/><Relationship Id="rId1895" Type="http://schemas.openxmlformats.org/officeDocument/2006/relationships/hyperlink" Target="https://plantmarket.ru/lukovitsy-lilii-na-vygonku.html/nid/68928" TargetMode="External"/><Relationship Id="rId613" Type="http://schemas.openxmlformats.org/officeDocument/2006/relationships/hyperlink" Target="https://plantmarket.ru/lukovitsy-lilii-na-vygonku.html/nid/68066" TargetMode="External"/><Relationship Id="rId820" Type="http://schemas.openxmlformats.org/officeDocument/2006/relationships/hyperlink" Target="https://plantmarket.ru/lukovitsy-lilii-na-vygonku.html/nid/68203" TargetMode="External"/><Relationship Id="rId918" Type="http://schemas.openxmlformats.org/officeDocument/2006/relationships/hyperlink" Target="https://plantmarket.ru/lukovitsy-lilii-na-vygonku.html/nid/63803" TargetMode="External"/><Relationship Id="rId1450" Type="http://schemas.openxmlformats.org/officeDocument/2006/relationships/hyperlink" Target="https://plantmarket.ru/lukovitsy-lilii-na-vygonku.html/nid/68680" TargetMode="External"/><Relationship Id="rId1548" Type="http://schemas.openxmlformats.org/officeDocument/2006/relationships/hyperlink" Target="https://plantmarket.ru/lukovitsy-lilii-na-vygonku.html/nid/68748" TargetMode="External"/><Relationship Id="rId1755" Type="http://schemas.openxmlformats.org/officeDocument/2006/relationships/hyperlink" Target="https://plantmarket.ru/lukovitsy-lilii-na-vygonku.html/nid/68819" TargetMode="External"/><Relationship Id="rId1103" Type="http://schemas.openxmlformats.org/officeDocument/2006/relationships/hyperlink" Target="https://plantmarket.ru/lukovitsy-lilii-na-vygonku.html/nid/68413" TargetMode="External"/><Relationship Id="rId1310" Type="http://schemas.openxmlformats.org/officeDocument/2006/relationships/hyperlink" Target="https://plantmarket.ru/lukovitsy-lilii-na-vygonku.html/nid/68594" TargetMode="External"/><Relationship Id="rId1408" Type="http://schemas.openxmlformats.org/officeDocument/2006/relationships/hyperlink" Target="https://plantmarket.ru/lukovitsy-lilii-na-vygonku.html/nid/63896" TargetMode="External"/><Relationship Id="rId47" Type="http://schemas.openxmlformats.org/officeDocument/2006/relationships/hyperlink" Target="https://plantmarket.ru/lukovitsy-lilii-na-vygonku.html/nid/67671" TargetMode="External"/><Relationship Id="rId1615" Type="http://schemas.openxmlformats.org/officeDocument/2006/relationships/hyperlink" Target="https://plantmarket.ru/lukovitsy-lilii-na-vygonku.html/nid/63984" TargetMode="External"/><Relationship Id="rId1822" Type="http://schemas.openxmlformats.org/officeDocument/2006/relationships/hyperlink" Target="https://plantmarket.ru/lukovitsy-lilii-na-vygonku.html/nid/68873" TargetMode="External"/><Relationship Id="rId196" Type="http://schemas.openxmlformats.org/officeDocument/2006/relationships/hyperlink" Target="https://plantmarket.ru/lukovitsy-lilii-na-vygonku.html/nid/67772" TargetMode="External"/><Relationship Id="rId263" Type="http://schemas.openxmlformats.org/officeDocument/2006/relationships/hyperlink" Target="https://plantmarket.ru/lukovitsy-lilii-na-vygonku.html/nid/63611" TargetMode="External"/><Relationship Id="rId470" Type="http://schemas.openxmlformats.org/officeDocument/2006/relationships/hyperlink" Target="https://plantmarket.ru/lukovitsy-lilii-na-vygonku.html/nid/67956" TargetMode="External"/><Relationship Id="rId123" Type="http://schemas.openxmlformats.org/officeDocument/2006/relationships/hyperlink" Target="https://plantmarket.ru/lukovitsy-lilii-na-vygonku.html/nid/67726" TargetMode="External"/><Relationship Id="rId330" Type="http://schemas.openxmlformats.org/officeDocument/2006/relationships/hyperlink" Target="https://plantmarket.ru/lukovitsy-lilii-na-vygonku.html/nid/67846" TargetMode="External"/><Relationship Id="rId568" Type="http://schemas.openxmlformats.org/officeDocument/2006/relationships/hyperlink" Target="https://plantmarket.ru/lukovitsy-lilii-na-vygonku.html/nid/68021" TargetMode="External"/><Relationship Id="rId775" Type="http://schemas.openxmlformats.org/officeDocument/2006/relationships/hyperlink" Target="https://plantmarket.ru/lukovitsy-lilii-na-vygonku.html/nid/68178" TargetMode="External"/><Relationship Id="rId982" Type="http://schemas.openxmlformats.org/officeDocument/2006/relationships/hyperlink" Target="https://plantmarket.ru/lukovitsy-lilii-na-vygonku.html/nid/63812" TargetMode="External"/><Relationship Id="rId1198" Type="http://schemas.openxmlformats.org/officeDocument/2006/relationships/hyperlink" Target="https://plantmarket.ru/lukovitsy-lilii-na-vygonku.html/nid/68494" TargetMode="External"/><Relationship Id="rId428" Type="http://schemas.openxmlformats.org/officeDocument/2006/relationships/hyperlink" Target="https://plantmarket.ru/lukovitsy-lilii-na-vygonku.html/nid/67932" TargetMode="External"/><Relationship Id="rId635" Type="http://schemas.openxmlformats.org/officeDocument/2006/relationships/hyperlink" Target="https://plantmarket.ru/lukovitsy-lilii-na-vygonku.html/nid/68088" TargetMode="External"/><Relationship Id="rId842" Type="http://schemas.openxmlformats.org/officeDocument/2006/relationships/hyperlink" Target="https://plantmarket.ru/lukovitsy-lilii-na-vygonku.html/nid/68220" TargetMode="External"/><Relationship Id="rId1058" Type="http://schemas.openxmlformats.org/officeDocument/2006/relationships/hyperlink" Target="https://plantmarket.ru/lukovitsy-lilii-na-vygonku.html/nid/68386" TargetMode="External"/><Relationship Id="rId1265" Type="http://schemas.openxmlformats.org/officeDocument/2006/relationships/hyperlink" Target="https://plantmarket.ru/lukovitsy-lilii-na-vygonku.html/nid/68557" TargetMode="External"/><Relationship Id="rId1472" Type="http://schemas.openxmlformats.org/officeDocument/2006/relationships/hyperlink" Target="https://plantmarket.ru/lukovitsy-lilii-na-vygonku.html/nid/68702" TargetMode="External"/><Relationship Id="rId702" Type="http://schemas.openxmlformats.org/officeDocument/2006/relationships/hyperlink" Target="https://plantmarket.ru/lukovitsy-lilii-na-vygonku.html/nid/68128" TargetMode="External"/><Relationship Id="rId1125" Type="http://schemas.openxmlformats.org/officeDocument/2006/relationships/hyperlink" Target="https://plantmarket.ru/lukovitsy-lilii-na-vygonku.html/nid/68429" TargetMode="External"/><Relationship Id="rId1332" Type="http://schemas.openxmlformats.org/officeDocument/2006/relationships/hyperlink" Target="https://plantmarket.ru/lukovitsy-lilii-na-vygonku.html/nid/68607" TargetMode="External"/><Relationship Id="rId1777" Type="http://schemas.openxmlformats.org/officeDocument/2006/relationships/hyperlink" Target="https://plantmarket.ru/lukovitsy-lilii-na-vygonku.html/nid/68838" TargetMode="External"/><Relationship Id="rId69" Type="http://schemas.openxmlformats.org/officeDocument/2006/relationships/hyperlink" Target="https://plantmarket.ru/lukovitsy-lilii-na-vygonku.html/nid/67693" TargetMode="External"/><Relationship Id="rId1637" Type="http://schemas.openxmlformats.org/officeDocument/2006/relationships/hyperlink" Target="https://plantmarket.ru/lukovitsy-lilii-na-vygonku.html/nid/63989" TargetMode="External"/><Relationship Id="rId1844" Type="http://schemas.openxmlformats.org/officeDocument/2006/relationships/hyperlink" Target="https://plantmarket.ru/lukovitsy-lilii-na-vygonku.html/nid/68895" TargetMode="External"/><Relationship Id="rId1704" Type="http://schemas.openxmlformats.org/officeDocument/2006/relationships/hyperlink" Target="https://plantmarket.ru/lukovitsy-lilii-na-vygonku.html/nid/64033" TargetMode="External"/><Relationship Id="rId285" Type="http://schemas.openxmlformats.org/officeDocument/2006/relationships/hyperlink" Target="https://plantmarket.ru/lukovitsy-lilii-na-vygonku.html/nid/63634" TargetMode="External"/><Relationship Id="rId492" Type="http://schemas.openxmlformats.org/officeDocument/2006/relationships/hyperlink" Target="https://plantmarket.ru/lukovitsy-lilii-na-vygonku.html/nid/67971" TargetMode="External"/><Relationship Id="rId797" Type="http://schemas.openxmlformats.org/officeDocument/2006/relationships/hyperlink" Target="https://plantmarket.ru/lukovitsy-lilii-na-vygonku.html/nid/63761" TargetMode="External"/><Relationship Id="rId145" Type="http://schemas.openxmlformats.org/officeDocument/2006/relationships/hyperlink" Target="https://plantmarket.ru/lukovitsy-lilii-na-vygonku.html/nid/67736" TargetMode="External"/><Relationship Id="rId352" Type="http://schemas.openxmlformats.org/officeDocument/2006/relationships/hyperlink" Target="https://plantmarket.ru/lukovitsy-lilii-na-vygonku.html/nid/67863" TargetMode="External"/><Relationship Id="rId1287" Type="http://schemas.openxmlformats.org/officeDocument/2006/relationships/hyperlink" Target="https://plantmarket.ru/lukovitsy-lilii-na-vygonku.html/nid/68575" TargetMode="External"/><Relationship Id="rId212" Type="http://schemas.openxmlformats.org/officeDocument/2006/relationships/hyperlink" Target="https://plantmarket.ru/lukovitsy-lilii-na-vygonku.html/nid/63599" TargetMode="External"/><Relationship Id="rId657" Type="http://schemas.openxmlformats.org/officeDocument/2006/relationships/hyperlink" Target="https://plantmarket.ru/lukovitsy-lilii-na-vygonku.html/nid/63724" TargetMode="External"/><Relationship Id="rId864" Type="http://schemas.openxmlformats.org/officeDocument/2006/relationships/hyperlink" Target="https://plantmarket.ru/lukovitsy-lilii-na-vygonku.html/nid/68242" TargetMode="External"/><Relationship Id="rId1494" Type="http://schemas.openxmlformats.org/officeDocument/2006/relationships/hyperlink" Target="https://plantmarket.ru/lukovitsy-lilii-na-vygonku.html/nid/68724" TargetMode="External"/><Relationship Id="rId1799" Type="http://schemas.openxmlformats.org/officeDocument/2006/relationships/hyperlink" Target="https://plantmarket.ru/lukovitsy-lilii-na-vygonku.html/nid/68855" TargetMode="External"/><Relationship Id="rId517" Type="http://schemas.openxmlformats.org/officeDocument/2006/relationships/hyperlink" Target="https://plantmarket.ru/lukovitsy-lilii-na-vygonku.html/nid/67979" TargetMode="External"/><Relationship Id="rId724" Type="http://schemas.openxmlformats.org/officeDocument/2006/relationships/hyperlink" Target="https://plantmarket.ru/lukovitsy-lilii-na-vygonku.html/nid/68140" TargetMode="External"/><Relationship Id="rId931" Type="http://schemas.openxmlformats.org/officeDocument/2006/relationships/hyperlink" Target="https://plantmarket.ru/lukovitsy-lilii-na-vygonku.html/nid/63807" TargetMode="External"/><Relationship Id="rId1147" Type="http://schemas.openxmlformats.org/officeDocument/2006/relationships/hyperlink" Target="https://plantmarket.ru/lukovitsy-lilii-na-vygonku.html/nid/68451" TargetMode="External"/><Relationship Id="rId1354" Type="http://schemas.openxmlformats.org/officeDocument/2006/relationships/hyperlink" Target="https://plantmarket.ru/lukovitsy-lilii-na-vygonku.html/nid/63879" TargetMode="External"/><Relationship Id="rId1561" Type="http://schemas.openxmlformats.org/officeDocument/2006/relationships/hyperlink" Target="https://plantmarket.ru/lukovitsy-lilii-na-vygonku.html/nid/68751" TargetMode="External"/><Relationship Id="rId60" Type="http://schemas.openxmlformats.org/officeDocument/2006/relationships/hyperlink" Target="https://plantmarket.ru/lukovitsy-lilii-na-vygonku.html/nid/67684" TargetMode="External"/><Relationship Id="rId1007" Type="http://schemas.openxmlformats.org/officeDocument/2006/relationships/hyperlink" Target="https://plantmarket.ru/lukovitsy-lilii-na-vygonku.html/nid/68335" TargetMode="External"/><Relationship Id="rId1214" Type="http://schemas.openxmlformats.org/officeDocument/2006/relationships/hyperlink" Target="https://plantmarket.ru/lukovitsy-lilii-na-vygonku.html/nid/68510" TargetMode="External"/><Relationship Id="rId1421" Type="http://schemas.openxmlformats.org/officeDocument/2006/relationships/hyperlink" Target="https://plantmarket.ru/lukovitsy-lilii-na-vygonku.html/nid/63905" TargetMode="External"/><Relationship Id="rId1659" Type="http://schemas.openxmlformats.org/officeDocument/2006/relationships/hyperlink" Target="https://plantmarket.ru/lukovitsy-lilii-na-vygonku.html/nid/64010" TargetMode="External"/><Relationship Id="rId1866" Type="http://schemas.openxmlformats.org/officeDocument/2006/relationships/hyperlink" Target="https://plantmarket.ru/lukovitsy-lilii-na-vygonku.html/nid/68917" TargetMode="External"/><Relationship Id="rId1519" Type="http://schemas.openxmlformats.org/officeDocument/2006/relationships/hyperlink" Target="https://plantmarket.ru/lukovitsy-lilii-na-vygonku.html/nid/63921" TargetMode="External"/><Relationship Id="rId1726" Type="http://schemas.openxmlformats.org/officeDocument/2006/relationships/hyperlink" Target="https://plantmarket.ru/lukovitsy-lilii-na-vygonku.html/nid/64047" TargetMode="External"/><Relationship Id="rId18" Type="http://schemas.openxmlformats.org/officeDocument/2006/relationships/hyperlink" Target="https://plantmarket.ru/lukovitsy-lilii-na-vygonku.html/nid/67650" TargetMode="External"/><Relationship Id="rId167" Type="http://schemas.openxmlformats.org/officeDocument/2006/relationships/hyperlink" Target="https://plantmarket.ru/lukovitsy-lilii-na-vygonku.html/nid/67758" TargetMode="External"/><Relationship Id="rId374" Type="http://schemas.openxmlformats.org/officeDocument/2006/relationships/hyperlink" Target="https://plantmarket.ru/lukovitsy-lilii-na-vygonku.html/nid/67882" TargetMode="External"/><Relationship Id="rId581" Type="http://schemas.openxmlformats.org/officeDocument/2006/relationships/hyperlink" Target="https://plantmarket.ru/lukovitsy-lilii-na-vygonku.html/nid/68034" TargetMode="External"/><Relationship Id="rId234" Type="http://schemas.openxmlformats.org/officeDocument/2006/relationships/hyperlink" Target="https://plantmarket.ru/lukovitsy-lilii-na-vygonku.html/nid/67790" TargetMode="External"/><Relationship Id="rId679" Type="http://schemas.openxmlformats.org/officeDocument/2006/relationships/hyperlink" Target="https://plantmarket.ru/lukovitsy-lilii-na-vygonku.html/nid/63737" TargetMode="External"/><Relationship Id="rId886" Type="http://schemas.openxmlformats.org/officeDocument/2006/relationships/hyperlink" Target="https://plantmarket.ru/lukovitsy-lilii-na-vygonku.html/nid/68259" TargetMode="External"/><Relationship Id="rId2" Type="http://schemas.openxmlformats.org/officeDocument/2006/relationships/hyperlink" Target="https://plantmarket.ru/lukovitsy-lilii-na-vygonku.html/nid/67638" TargetMode="External"/><Relationship Id="rId441" Type="http://schemas.openxmlformats.org/officeDocument/2006/relationships/hyperlink" Target="https://plantmarket.ru/lukovitsy-lilii-na-vygonku.html/nid/63673" TargetMode="External"/><Relationship Id="rId539" Type="http://schemas.openxmlformats.org/officeDocument/2006/relationships/hyperlink" Target="https://plantmarket.ru/lukovitsy-lilii-na-vygonku.html/nid/63702" TargetMode="External"/><Relationship Id="rId746" Type="http://schemas.openxmlformats.org/officeDocument/2006/relationships/hyperlink" Target="https://plantmarket.ru/lukovitsy-lilii-na-vygonku.html/nid/68152" TargetMode="External"/><Relationship Id="rId1071" Type="http://schemas.openxmlformats.org/officeDocument/2006/relationships/hyperlink" Target="https://plantmarket.ru/lukovitsy-lilii-na-vygonku.html/nid/68396" TargetMode="External"/><Relationship Id="rId1169" Type="http://schemas.openxmlformats.org/officeDocument/2006/relationships/hyperlink" Target="https://plantmarket.ru/lukovitsy-lilii-na-vygonku.html/nid/68465" TargetMode="External"/><Relationship Id="rId1376" Type="http://schemas.openxmlformats.org/officeDocument/2006/relationships/hyperlink" Target="https://plantmarket.ru/lukovitsy-lilii-na-vygonku.html/nid/68629" TargetMode="External"/><Relationship Id="rId1583" Type="http://schemas.openxmlformats.org/officeDocument/2006/relationships/hyperlink" Target="https://plantmarket.ru/lukovitsy-lilii-na-vygonku.html/nid/63964" TargetMode="External"/><Relationship Id="rId301" Type="http://schemas.openxmlformats.org/officeDocument/2006/relationships/hyperlink" Target="https://plantmarket.ru/lukovitsy-lilii-na-vygonku.html/nid/67830" TargetMode="External"/><Relationship Id="rId953" Type="http://schemas.openxmlformats.org/officeDocument/2006/relationships/hyperlink" Target="https://plantmarket.ru/lukovitsy-lilii-na-vygonku.html/nid/68301" TargetMode="External"/><Relationship Id="rId1029" Type="http://schemas.openxmlformats.org/officeDocument/2006/relationships/hyperlink" Target="https://plantmarket.ru/lukovitsy-lilii-na-vygonku.html/nid/68357" TargetMode="External"/><Relationship Id="rId1236" Type="http://schemas.openxmlformats.org/officeDocument/2006/relationships/hyperlink" Target="https://plantmarket.ru/lukovitsy-lilii-na-vygonku.html/nid/68528" TargetMode="External"/><Relationship Id="rId1790" Type="http://schemas.openxmlformats.org/officeDocument/2006/relationships/hyperlink" Target="https://plantmarket.ru/lukovitsy-lilii-na-vygonku.html/nid/68851" TargetMode="External"/><Relationship Id="rId1888" Type="http://schemas.openxmlformats.org/officeDocument/2006/relationships/hyperlink" Target="https://plantmarket.ru/lukovitsy-lilii-na-vygonku.html/nid/64083" TargetMode="External"/><Relationship Id="rId82" Type="http://schemas.openxmlformats.org/officeDocument/2006/relationships/hyperlink" Target="https://plantmarket.ru/lukovitsy-lilii-na-vygonku.html/nid/67699" TargetMode="External"/><Relationship Id="rId606" Type="http://schemas.openxmlformats.org/officeDocument/2006/relationships/hyperlink" Target="https://plantmarket.ru/lukovitsy-lilii-na-vygonku.html/nid/68059" TargetMode="External"/><Relationship Id="rId813" Type="http://schemas.openxmlformats.org/officeDocument/2006/relationships/hyperlink" Target="https://plantmarket.ru/lukovitsy-lilii-na-vygonku.html/nid/63777" TargetMode="External"/><Relationship Id="rId1443" Type="http://schemas.openxmlformats.org/officeDocument/2006/relationships/hyperlink" Target="https://plantmarket.ru/lukovitsy-lilii-na-vygonku.html/nid/63911" TargetMode="External"/><Relationship Id="rId1650" Type="http://schemas.openxmlformats.org/officeDocument/2006/relationships/hyperlink" Target="https://plantmarket.ru/lukovitsy-lilii-na-vygonku.html/nid/64001" TargetMode="External"/><Relationship Id="rId1748" Type="http://schemas.openxmlformats.org/officeDocument/2006/relationships/hyperlink" Target="https://plantmarket.ru/lukovitsy-lilii-na-vygonku.html/nid/68812" TargetMode="External"/><Relationship Id="rId1303" Type="http://schemas.openxmlformats.org/officeDocument/2006/relationships/hyperlink" Target="https://plantmarket.ru/lukovitsy-lilii-na-vygonku.html/nid/68587" TargetMode="External"/><Relationship Id="rId1510" Type="http://schemas.openxmlformats.org/officeDocument/2006/relationships/hyperlink" Target="https://plantmarket.ru/lukovitsy-lilii-na-vygonku.html/nid/63919" TargetMode="External"/><Relationship Id="rId1608" Type="http://schemas.openxmlformats.org/officeDocument/2006/relationships/hyperlink" Target="https://plantmarket.ru/lukovitsy-lilii-na-vygonku.html/nid/63983" TargetMode="External"/><Relationship Id="rId1815" Type="http://schemas.openxmlformats.org/officeDocument/2006/relationships/hyperlink" Target="https://plantmarket.ru/lukovitsy-lilii-na-vygonku.html/nid/68866" TargetMode="External"/><Relationship Id="rId189" Type="http://schemas.openxmlformats.org/officeDocument/2006/relationships/hyperlink" Target="https://plantmarket.ru/lukovitsy-lilii-na-vygonku.html/nid/67769" TargetMode="External"/><Relationship Id="rId396" Type="http://schemas.openxmlformats.org/officeDocument/2006/relationships/hyperlink" Target="https://plantmarket.ru/lukovitsy-lilii-na-vygonku.html/nid/67900" TargetMode="External"/><Relationship Id="rId256" Type="http://schemas.openxmlformats.org/officeDocument/2006/relationships/hyperlink" Target="https://plantmarket.ru/lukovitsy-lilii-na-vygonku.html/nid/63610" TargetMode="External"/><Relationship Id="rId463" Type="http://schemas.openxmlformats.org/officeDocument/2006/relationships/hyperlink" Target="https://plantmarket.ru/lukovitsy-lilii-na-vygonku.html/nid/63676" TargetMode="External"/><Relationship Id="rId670" Type="http://schemas.openxmlformats.org/officeDocument/2006/relationships/hyperlink" Target="https://plantmarket.ru/lukovitsy-lilii-na-vygonku.html/nid/68115" TargetMode="External"/><Relationship Id="rId1093" Type="http://schemas.openxmlformats.org/officeDocument/2006/relationships/hyperlink" Target="https://plantmarket.ru/lukovitsy-lilii-na-vygonku.html/nid/68411" TargetMode="External"/><Relationship Id="rId116" Type="http://schemas.openxmlformats.org/officeDocument/2006/relationships/hyperlink" Target="https://plantmarket.ru/lukovitsy-lilii-na-vygonku.html/nid/67719" TargetMode="External"/><Relationship Id="rId323" Type="http://schemas.openxmlformats.org/officeDocument/2006/relationships/hyperlink" Target="https://plantmarket.ru/lukovitsy-lilii-na-vygonku.html/nid/63650" TargetMode="External"/><Relationship Id="rId530" Type="http://schemas.openxmlformats.org/officeDocument/2006/relationships/hyperlink" Target="https://plantmarket.ru/lukovitsy-lilii-na-vygonku.html/nid/67992" TargetMode="External"/><Relationship Id="rId768" Type="http://schemas.openxmlformats.org/officeDocument/2006/relationships/hyperlink" Target="https://plantmarket.ru/lukovitsy-lilii-na-vygonku.html/nid/68171" TargetMode="External"/><Relationship Id="rId975" Type="http://schemas.openxmlformats.org/officeDocument/2006/relationships/hyperlink" Target="https://plantmarket.ru/lukovitsy-lilii-na-vygonku.html/nid/68318" TargetMode="External"/><Relationship Id="rId1160" Type="http://schemas.openxmlformats.org/officeDocument/2006/relationships/hyperlink" Target="https://plantmarket.ru/lukovitsy-lilii-na-vygonku.html/nid/68456" TargetMode="External"/><Relationship Id="rId1398" Type="http://schemas.openxmlformats.org/officeDocument/2006/relationships/hyperlink" Target="https://plantmarket.ru/lukovitsy-lilii-na-vygonku.html/nid/68651" TargetMode="External"/><Relationship Id="rId628" Type="http://schemas.openxmlformats.org/officeDocument/2006/relationships/hyperlink" Target="https://plantmarket.ru/lukovitsy-lilii-na-vygonku.html/nid/68081" TargetMode="External"/><Relationship Id="rId835" Type="http://schemas.openxmlformats.org/officeDocument/2006/relationships/hyperlink" Target="https://plantmarket.ru/lukovitsy-lilii-na-vygonku.html/nid/68213" TargetMode="External"/><Relationship Id="rId1258" Type="http://schemas.openxmlformats.org/officeDocument/2006/relationships/hyperlink" Target="https://plantmarket.ru/lukovitsy-lilii-na-vygonku.html/nid/68550" TargetMode="External"/><Relationship Id="rId1465" Type="http://schemas.openxmlformats.org/officeDocument/2006/relationships/hyperlink" Target="https://plantmarket.ru/lukovitsy-lilii-na-vygonku.html/nid/68695" TargetMode="External"/><Relationship Id="rId1672" Type="http://schemas.openxmlformats.org/officeDocument/2006/relationships/hyperlink" Target="https://plantmarket.ru/lukovitsy-lilii-na-vygonku.html/nid/64017" TargetMode="External"/><Relationship Id="rId1020" Type="http://schemas.openxmlformats.org/officeDocument/2006/relationships/hyperlink" Target="https://plantmarket.ru/lukovitsy-lilii-na-vygonku.html/nid/68348" TargetMode="External"/><Relationship Id="rId1118" Type="http://schemas.openxmlformats.org/officeDocument/2006/relationships/hyperlink" Target="https://plantmarket.ru/lukovitsy-lilii-na-vygonku.html/nid/68423" TargetMode="External"/><Relationship Id="rId1325" Type="http://schemas.openxmlformats.org/officeDocument/2006/relationships/hyperlink" Target="https://plantmarket.ru/lukovitsy-lilii-na-vygonku.html/nid/68600" TargetMode="External"/><Relationship Id="rId1532" Type="http://schemas.openxmlformats.org/officeDocument/2006/relationships/hyperlink" Target="https://plantmarket.ru/lukovitsy-lilii-na-vygonku.html/nid/63927" TargetMode="External"/><Relationship Id="rId902" Type="http://schemas.openxmlformats.org/officeDocument/2006/relationships/hyperlink" Target="https://plantmarket.ru/lukovitsy-lilii-na-vygonku.html/nid/63801" TargetMode="External"/><Relationship Id="rId1837" Type="http://schemas.openxmlformats.org/officeDocument/2006/relationships/hyperlink" Target="https://plantmarket.ru/lukovitsy-lilii-na-vygonku.html/nid/68888" TargetMode="External"/><Relationship Id="rId31" Type="http://schemas.openxmlformats.org/officeDocument/2006/relationships/hyperlink" Target="https://plantmarket.ru/lukovitsy-lilii-na-vygonku.html/nid/63536" TargetMode="External"/><Relationship Id="rId180" Type="http://schemas.openxmlformats.org/officeDocument/2006/relationships/hyperlink" Target="https://plantmarket.ru/lukovitsy-lilii-na-vygonku.html/nid/67763" TargetMode="External"/><Relationship Id="rId278" Type="http://schemas.openxmlformats.org/officeDocument/2006/relationships/hyperlink" Target="https://plantmarket.ru/lukovitsy-lilii-na-vygonku.html/nid/63623" TargetMode="External"/><Relationship Id="rId1904" Type="http://schemas.openxmlformats.org/officeDocument/2006/relationships/hyperlink" Target="https://plantmarket.ru/lukovitsy-lilii-na-vygonku.html/nid/68937" TargetMode="External"/><Relationship Id="rId485" Type="http://schemas.openxmlformats.org/officeDocument/2006/relationships/hyperlink" Target="https://plantmarket.ru/lukovitsy-lilii-na-vygonku.html/nid/67964" TargetMode="External"/><Relationship Id="rId692" Type="http://schemas.openxmlformats.org/officeDocument/2006/relationships/hyperlink" Target="https://plantmarket.ru/lukovitsy-lilii-na-vygonku.html/nid/68122" TargetMode="External"/><Relationship Id="rId138" Type="http://schemas.openxmlformats.org/officeDocument/2006/relationships/hyperlink" Target="https://plantmarket.ru/lukovitsy-lilii-na-vygonku.html/nid/63574" TargetMode="External"/><Relationship Id="rId345" Type="http://schemas.openxmlformats.org/officeDocument/2006/relationships/hyperlink" Target="https://plantmarket.ru/lukovitsy-lilii-na-vygonku.html/nid/63655" TargetMode="External"/><Relationship Id="rId552" Type="http://schemas.openxmlformats.org/officeDocument/2006/relationships/hyperlink" Target="https://plantmarket.ru/lukovitsy-lilii-na-vygonku.html/nid/68009" TargetMode="External"/><Relationship Id="rId997" Type="http://schemas.openxmlformats.org/officeDocument/2006/relationships/hyperlink" Target="https://plantmarket.ru/lukovitsy-lilii-na-vygonku.html/nid/68325" TargetMode="External"/><Relationship Id="rId1182" Type="http://schemas.openxmlformats.org/officeDocument/2006/relationships/hyperlink" Target="https://plantmarket.ru/lukovitsy-lilii-na-vygonku.html/nid/68478" TargetMode="External"/><Relationship Id="rId205" Type="http://schemas.openxmlformats.org/officeDocument/2006/relationships/hyperlink" Target="https://plantmarket.ru/lukovitsy-lilii-na-vygonku.html/nid/67777" TargetMode="External"/><Relationship Id="rId412" Type="http://schemas.openxmlformats.org/officeDocument/2006/relationships/hyperlink" Target="https://plantmarket.ru/lukovitsy-lilii-na-vygonku.html/nid/67916" TargetMode="External"/><Relationship Id="rId857" Type="http://schemas.openxmlformats.org/officeDocument/2006/relationships/hyperlink" Target="https://plantmarket.ru/lukovitsy-lilii-na-vygonku.html/nid/68235" TargetMode="External"/><Relationship Id="rId1042" Type="http://schemas.openxmlformats.org/officeDocument/2006/relationships/hyperlink" Target="https://plantmarket.ru/lukovitsy-lilii-na-vygonku.html/nid/68370" TargetMode="External"/><Relationship Id="rId1487" Type="http://schemas.openxmlformats.org/officeDocument/2006/relationships/hyperlink" Target="https://plantmarket.ru/lukovitsy-lilii-na-vygonku.html/nid/68717" TargetMode="External"/><Relationship Id="rId1694" Type="http://schemas.openxmlformats.org/officeDocument/2006/relationships/hyperlink" Target="https://plantmarket.ru/lukovitsy-lilii-na-vygonku.html/nid/68790" TargetMode="External"/><Relationship Id="rId717" Type="http://schemas.openxmlformats.org/officeDocument/2006/relationships/hyperlink" Target="https://plantmarket.ru/lukovitsy-lilii-na-vygonku.html/nid/63751" TargetMode="External"/><Relationship Id="rId924" Type="http://schemas.openxmlformats.org/officeDocument/2006/relationships/hyperlink" Target="https://plantmarket.ru/lukovitsy-lilii-na-vygonku.html/nid/63806" TargetMode="External"/><Relationship Id="rId1347" Type="http://schemas.openxmlformats.org/officeDocument/2006/relationships/hyperlink" Target="https://plantmarket.ru/lukovitsy-lilii-na-vygonku.html/nid/63873" TargetMode="External"/><Relationship Id="rId1554" Type="http://schemas.openxmlformats.org/officeDocument/2006/relationships/hyperlink" Target="https://plantmarket.ru/lukovitsy-lilii-na-vygonku.html/nid/63948" TargetMode="External"/><Relationship Id="rId1761" Type="http://schemas.openxmlformats.org/officeDocument/2006/relationships/hyperlink" Target="https://plantmarket.ru/lukovitsy-lilii-na-vygonku.html/nid/68825" TargetMode="External"/><Relationship Id="rId53" Type="http://schemas.openxmlformats.org/officeDocument/2006/relationships/hyperlink" Target="https://plantmarket.ru/lukovitsy-lilii-na-vygonku.html/nid/67677" TargetMode="External"/><Relationship Id="rId1207" Type="http://schemas.openxmlformats.org/officeDocument/2006/relationships/hyperlink" Target="https://plantmarket.ru/lukovitsy-lilii-na-vygonku.html/nid/68503" TargetMode="External"/><Relationship Id="rId1414" Type="http://schemas.openxmlformats.org/officeDocument/2006/relationships/hyperlink" Target="https://plantmarket.ru/lukovitsy-lilii-na-vygonku.html/nid/63903" TargetMode="External"/><Relationship Id="rId1621" Type="http://schemas.openxmlformats.org/officeDocument/2006/relationships/hyperlink" Target="https://plantmarket.ru/lukovitsy-lilii-na-vygonku.html/nid/68765" TargetMode="External"/><Relationship Id="rId1859" Type="http://schemas.openxmlformats.org/officeDocument/2006/relationships/hyperlink" Target="https://plantmarket.ru/lukovitsy-lilii-na-vygonku.html/nid/68910" TargetMode="External"/><Relationship Id="rId1719" Type="http://schemas.openxmlformats.org/officeDocument/2006/relationships/hyperlink" Target="https://plantmarket.ru/lukovitsy-lilii-na-vygonku.html/nid/68803" TargetMode="External"/><Relationship Id="rId367" Type="http://schemas.openxmlformats.org/officeDocument/2006/relationships/hyperlink" Target="https://plantmarket.ru/lukovitsy-lilii-na-vygonku.html/nid/67875" TargetMode="External"/><Relationship Id="rId574" Type="http://schemas.openxmlformats.org/officeDocument/2006/relationships/hyperlink" Target="https://plantmarket.ru/lukovitsy-lilii-na-vygonku.html/nid/68027" TargetMode="External"/><Relationship Id="rId227" Type="http://schemas.openxmlformats.org/officeDocument/2006/relationships/hyperlink" Target="https://plantmarket.ru/lukovitsy-lilii-na-vygonku.html/nid/63607" TargetMode="External"/><Relationship Id="rId781" Type="http://schemas.openxmlformats.org/officeDocument/2006/relationships/hyperlink" Target="https://plantmarket.ru/lukovitsy-lilii-na-vygonku.html/nid/68184" TargetMode="External"/><Relationship Id="rId879" Type="http://schemas.openxmlformats.org/officeDocument/2006/relationships/hyperlink" Target="https://plantmarket.ru/lukovitsy-lilii-na-vygonku.html/nid/63786" TargetMode="External"/><Relationship Id="rId434" Type="http://schemas.openxmlformats.org/officeDocument/2006/relationships/hyperlink" Target="https://plantmarket.ru/lukovitsy-lilii-na-vygonku.html/nid/63666" TargetMode="External"/><Relationship Id="rId641" Type="http://schemas.openxmlformats.org/officeDocument/2006/relationships/hyperlink" Target="https://plantmarket.ru/lukovitsy-lilii-na-vygonku.html/nid/68094" TargetMode="External"/><Relationship Id="rId739" Type="http://schemas.openxmlformats.org/officeDocument/2006/relationships/hyperlink" Target="https://plantmarket.ru/lukovitsy-lilii-na-vygonku.html/nid/68145" TargetMode="External"/><Relationship Id="rId1064" Type="http://schemas.openxmlformats.org/officeDocument/2006/relationships/hyperlink" Target="https://plantmarket.ru/lukovitsy-lilii-na-vygonku.html/nid/68392" TargetMode="External"/><Relationship Id="rId1271" Type="http://schemas.openxmlformats.org/officeDocument/2006/relationships/hyperlink" Target="https://plantmarket.ru/lukovitsy-lilii-na-vygonku.html/nid/68563" TargetMode="External"/><Relationship Id="rId1369" Type="http://schemas.openxmlformats.org/officeDocument/2006/relationships/hyperlink" Target="https://plantmarket.ru/lukovitsy-lilii-na-vygonku.html/nid/68626" TargetMode="External"/><Relationship Id="rId1576" Type="http://schemas.openxmlformats.org/officeDocument/2006/relationships/hyperlink" Target="https://plantmarket.ru/lukovitsy-lilii-na-vygonku.html/nid/63962" TargetMode="External"/><Relationship Id="rId501" Type="http://schemas.openxmlformats.org/officeDocument/2006/relationships/hyperlink" Target="https://plantmarket.ru/lukovitsy-lilii-na-vygonku.html/nid/63689" TargetMode="External"/><Relationship Id="rId946" Type="http://schemas.openxmlformats.org/officeDocument/2006/relationships/hyperlink" Target="https://plantmarket.ru/lukovitsy-lilii-na-vygonku.html/nid/68294" TargetMode="External"/><Relationship Id="rId1131" Type="http://schemas.openxmlformats.org/officeDocument/2006/relationships/hyperlink" Target="https://plantmarket.ru/lukovitsy-lilii-na-vygonku.html/nid/68435" TargetMode="External"/><Relationship Id="rId1229" Type="http://schemas.openxmlformats.org/officeDocument/2006/relationships/hyperlink" Target="https://plantmarket.ru/lukovitsy-lilii-na-vygonku.html/nid/68521" TargetMode="External"/><Relationship Id="rId1783" Type="http://schemas.openxmlformats.org/officeDocument/2006/relationships/hyperlink" Target="https://plantmarket.ru/lukovitsy-lilii-na-vygonku.html/nid/68844" TargetMode="External"/><Relationship Id="rId75" Type="http://schemas.openxmlformats.org/officeDocument/2006/relationships/hyperlink" Target="https://plantmarket.ru/lukovitsy-lilii-na-vygonku.html/nid/63542" TargetMode="External"/><Relationship Id="rId806" Type="http://schemas.openxmlformats.org/officeDocument/2006/relationships/hyperlink" Target="https://plantmarket.ru/lukovitsy-lilii-na-vygonku.html/nid/68194" TargetMode="External"/><Relationship Id="rId1436" Type="http://schemas.openxmlformats.org/officeDocument/2006/relationships/hyperlink" Target="https://plantmarket.ru/lukovitsy-lilii-na-vygonku.html/nid/63908" TargetMode="External"/><Relationship Id="rId1643" Type="http://schemas.openxmlformats.org/officeDocument/2006/relationships/hyperlink" Target="https://plantmarket.ru/lukovitsy-lilii-na-vygonku.html/nid/63995" TargetMode="External"/><Relationship Id="rId1850" Type="http://schemas.openxmlformats.org/officeDocument/2006/relationships/hyperlink" Target="https://plantmarket.ru/lukovitsy-lilii-na-vygonku.html/nid/68901" TargetMode="External"/><Relationship Id="rId1503" Type="http://schemas.openxmlformats.org/officeDocument/2006/relationships/hyperlink" Target="https://plantmarket.ru/lukovitsy-lilii-na-vygonku.html/nid/68728" TargetMode="External"/><Relationship Id="rId1710" Type="http://schemas.openxmlformats.org/officeDocument/2006/relationships/hyperlink" Target="https://plantmarket.ru/lukovitsy-lilii-na-vygonku.html/nid/64035" TargetMode="External"/><Relationship Id="rId291" Type="http://schemas.openxmlformats.org/officeDocument/2006/relationships/hyperlink" Target="https://plantmarket.ru/lukovitsy-lilii-na-vygonku.html/nid/67820" TargetMode="External"/><Relationship Id="rId1808" Type="http://schemas.openxmlformats.org/officeDocument/2006/relationships/hyperlink" Target="https://plantmarket.ru/lukovitsy-lilii-na-vygonku.html/nid/64066" TargetMode="External"/><Relationship Id="rId151" Type="http://schemas.openxmlformats.org/officeDocument/2006/relationships/hyperlink" Target="https://plantmarket.ru/lukovitsy-lilii-na-vygonku.html/nid/67742" TargetMode="External"/><Relationship Id="rId389" Type="http://schemas.openxmlformats.org/officeDocument/2006/relationships/hyperlink" Target="https://plantmarket.ru/lukovitsy-lilii-na-vygonku.html/nid/67893" TargetMode="External"/><Relationship Id="rId596" Type="http://schemas.openxmlformats.org/officeDocument/2006/relationships/hyperlink" Target="https://plantmarket.ru/lukovitsy-lilii-na-vygonku.html/nid/68049" TargetMode="External"/><Relationship Id="rId249" Type="http://schemas.openxmlformats.org/officeDocument/2006/relationships/hyperlink" Target="https://plantmarket.ru/lukovitsy-lilii-na-vygonku.html/nid/67805" TargetMode="External"/><Relationship Id="rId456" Type="http://schemas.openxmlformats.org/officeDocument/2006/relationships/hyperlink" Target="https://plantmarket.ru/lukovitsy-lilii-na-vygonku.html/nid/67947" TargetMode="External"/><Relationship Id="rId663" Type="http://schemas.openxmlformats.org/officeDocument/2006/relationships/hyperlink" Target="https://plantmarket.ru/lukovitsy-lilii-na-vygonku.html/nid/68108" TargetMode="External"/><Relationship Id="rId870" Type="http://schemas.openxmlformats.org/officeDocument/2006/relationships/hyperlink" Target="https://plantmarket.ru/lukovitsy-lilii-na-vygonku.html/nid/63782" TargetMode="External"/><Relationship Id="rId1086" Type="http://schemas.openxmlformats.org/officeDocument/2006/relationships/hyperlink" Target="https://plantmarket.ru/lukovitsy-lilii-na-vygonku.html/nid/63824" TargetMode="External"/><Relationship Id="rId1293" Type="http://schemas.openxmlformats.org/officeDocument/2006/relationships/hyperlink" Target="https://plantmarket.ru/lukovitsy-lilii-na-vygonku.html/nid/68581" TargetMode="External"/><Relationship Id="rId109" Type="http://schemas.openxmlformats.org/officeDocument/2006/relationships/hyperlink" Target="https://plantmarket.ru/lukovitsy-lilii-na-vygonku.html/nid/67712" TargetMode="External"/><Relationship Id="rId316" Type="http://schemas.openxmlformats.org/officeDocument/2006/relationships/hyperlink" Target="https://plantmarket.ru/lukovitsy-lilii-na-vygonku.html/nid/63649" TargetMode="External"/><Relationship Id="rId523" Type="http://schemas.openxmlformats.org/officeDocument/2006/relationships/hyperlink" Target="https://plantmarket.ru/lukovitsy-lilii-na-vygonku.html/nid/67985" TargetMode="External"/><Relationship Id="rId968" Type="http://schemas.openxmlformats.org/officeDocument/2006/relationships/hyperlink" Target="https://plantmarket.ru/lukovitsy-lilii-na-vygonku.html/nid/68311" TargetMode="External"/><Relationship Id="rId1153" Type="http://schemas.openxmlformats.org/officeDocument/2006/relationships/hyperlink" Target="https://plantmarket.ru/lukovitsy-lilii-na-vygonku.html/nid/63843" TargetMode="External"/><Relationship Id="rId1598" Type="http://schemas.openxmlformats.org/officeDocument/2006/relationships/hyperlink" Target="https://plantmarket.ru/lukovitsy-lilii-na-vygonku.html/nid/63976" TargetMode="External"/><Relationship Id="rId97" Type="http://schemas.openxmlformats.org/officeDocument/2006/relationships/hyperlink" Target="https://plantmarket.ru/lukovitsy-lilii-na-vygonku.html/nid/67710" TargetMode="External"/><Relationship Id="rId730" Type="http://schemas.openxmlformats.org/officeDocument/2006/relationships/hyperlink" Target="https://plantmarket.ru/lukovitsy-lilii-na-vygonku.html/nid/63755" TargetMode="External"/><Relationship Id="rId828" Type="http://schemas.openxmlformats.org/officeDocument/2006/relationships/hyperlink" Target="https://plantmarket.ru/lukovitsy-lilii-na-vygonku.html/nid/68206" TargetMode="External"/><Relationship Id="rId1013" Type="http://schemas.openxmlformats.org/officeDocument/2006/relationships/hyperlink" Target="https://plantmarket.ru/lukovitsy-lilii-na-vygonku.html/nid/68341" TargetMode="External"/><Relationship Id="rId1360" Type="http://schemas.openxmlformats.org/officeDocument/2006/relationships/hyperlink" Target="https://plantmarket.ru/lukovitsy-lilii-na-vygonku.html/nid/68620" TargetMode="External"/><Relationship Id="rId1458" Type="http://schemas.openxmlformats.org/officeDocument/2006/relationships/hyperlink" Target="https://plantmarket.ru/lukovitsy-lilii-na-vygonku.html/nid/68688" TargetMode="External"/><Relationship Id="rId1665" Type="http://schemas.openxmlformats.org/officeDocument/2006/relationships/hyperlink" Target="https://plantmarket.ru/lukovitsy-lilii-na-vygonku.html/nid/68781" TargetMode="External"/><Relationship Id="rId1872" Type="http://schemas.openxmlformats.org/officeDocument/2006/relationships/hyperlink" Target="https://plantmarket.ru/lukovitsy-lilii-na-vygonku.html/nid/64073" TargetMode="External"/><Relationship Id="rId1220" Type="http://schemas.openxmlformats.org/officeDocument/2006/relationships/hyperlink" Target="https://plantmarket.ru/lukovitsy-lilii-na-vygonku.html/nid/63854" TargetMode="External"/><Relationship Id="rId1318" Type="http://schemas.openxmlformats.org/officeDocument/2006/relationships/hyperlink" Target="https://plantmarket.ru/lukovitsy-lilii-na-vygonku.html/nid/63867" TargetMode="External"/><Relationship Id="rId1525" Type="http://schemas.openxmlformats.org/officeDocument/2006/relationships/hyperlink" Target="https://plantmarket.ru/lukovitsy-lilii-na-vygonku.html/nid/68741" TargetMode="External"/><Relationship Id="rId1732" Type="http://schemas.openxmlformats.org/officeDocument/2006/relationships/hyperlink" Target="https://plantmarket.ru/lukovitsy-lilii-na-vygonku.html/nid/64051" TargetMode="External"/><Relationship Id="rId24" Type="http://schemas.openxmlformats.org/officeDocument/2006/relationships/hyperlink" Target="https://plantmarket.ru/lukovitsy-lilii-na-vygonku.html/nid/67656" TargetMode="External"/><Relationship Id="rId173" Type="http://schemas.openxmlformats.org/officeDocument/2006/relationships/hyperlink" Target="https://plantmarket.ru/lukovitsy-lilii-na-vygonku.html/nid/63580" TargetMode="External"/><Relationship Id="rId380" Type="http://schemas.openxmlformats.org/officeDocument/2006/relationships/hyperlink" Target="https://plantmarket.ru/lukovitsy-lilii-na-vygonku.html/nid/63663" TargetMode="External"/><Relationship Id="rId240" Type="http://schemas.openxmlformats.org/officeDocument/2006/relationships/hyperlink" Target="https://plantmarket.ru/lukovitsy-lilii-na-vygonku.html/nid/67796" TargetMode="External"/><Relationship Id="rId478" Type="http://schemas.openxmlformats.org/officeDocument/2006/relationships/hyperlink" Target="https://plantmarket.ru/lukovitsy-lilii-na-vygonku.html/nid/67960" TargetMode="External"/><Relationship Id="rId685" Type="http://schemas.openxmlformats.org/officeDocument/2006/relationships/hyperlink" Target="https://plantmarket.ru/lukovitsy-lilii-na-vygonku.html/nid/68120" TargetMode="External"/><Relationship Id="rId892" Type="http://schemas.openxmlformats.org/officeDocument/2006/relationships/hyperlink" Target="https://plantmarket.ru/lukovitsy-lilii-na-vygonku.html/nid/68261" TargetMode="External"/><Relationship Id="rId100" Type="http://schemas.openxmlformats.org/officeDocument/2006/relationships/hyperlink" Target="https://plantmarket.ru/lukovitsy-lilii-na-vygonku.html/nid/63554" TargetMode="External"/><Relationship Id="rId338" Type="http://schemas.openxmlformats.org/officeDocument/2006/relationships/hyperlink" Target="https://plantmarket.ru/lukovitsy-lilii-na-vygonku.html/nid/67854" TargetMode="External"/><Relationship Id="rId545" Type="http://schemas.openxmlformats.org/officeDocument/2006/relationships/hyperlink" Target="https://plantmarket.ru/lukovitsy-lilii-na-vygonku.html/nid/68003" TargetMode="External"/><Relationship Id="rId752" Type="http://schemas.openxmlformats.org/officeDocument/2006/relationships/hyperlink" Target="https://plantmarket.ru/lukovitsy-lilii-na-vygonku.html/nid/63340" TargetMode="External"/><Relationship Id="rId1175" Type="http://schemas.openxmlformats.org/officeDocument/2006/relationships/hyperlink" Target="https://plantmarket.ru/lukovitsy-lilii-na-vygonku.html/nid/68471" TargetMode="External"/><Relationship Id="rId1382" Type="http://schemas.openxmlformats.org/officeDocument/2006/relationships/hyperlink" Target="https://plantmarket.ru/lukovitsy-lilii-na-vygonku.html/nid/68635" TargetMode="External"/><Relationship Id="rId405" Type="http://schemas.openxmlformats.org/officeDocument/2006/relationships/hyperlink" Target="https://plantmarket.ru/lukovitsy-lilii-na-vygonku.html/nid/67909" TargetMode="External"/><Relationship Id="rId612" Type="http://schemas.openxmlformats.org/officeDocument/2006/relationships/hyperlink" Target="https://plantmarket.ru/lukovitsy-lilii-na-vygonku.html/nid/68065" TargetMode="External"/><Relationship Id="rId1035" Type="http://schemas.openxmlformats.org/officeDocument/2006/relationships/hyperlink" Target="https://plantmarket.ru/lukovitsy-lilii-na-vygonku.html/nid/68363" TargetMode="External"/><Relationship Id="rId1242" Type="http://schemas.openxmlformats.org/officeDocument/2006/relationships/hyperlink" Target="https://plantmarket.ru/lukovitsy-lilii-na-vygonku.html/nid/68534" TargetMode="External"/><Relationship Id="rId1687" Type="http://schemas.openxmlformats.org/officeDocument/2006/relationships/hyperlink" Target="https://plantmarket.ru/lukovitsy-lilii-na-vygonku.html/nid/68783" TargetMode="External"/><Relationship Id="rId1894" Type="http://schemas.openxmlformats.org/officeDocument/2006/relationships/hyperlink" Target="https://plantmarket.ru/lukovitsy-lilii-na-vygonku.html/nid/68927" TargetMode="External"/><Relationship Id="rId917" Type="http://schemas.openxmlformats.org/officeDocument/2006/relationships/hyperlink" Target="https://plantmarket.ru/lukovitsy-lilii-na-vygonku.html/nid/63803" TargetMode="External"/><Relationship Id="rId1102" Type="http://schemas.openxmlformats.org/officeDocument/2006/relationships/hyperlink" Target="https://plantmarket.ru/lukovitsy-lilii-na-vygonku.html/nid/68412" TargetMode="External"/><Relationship Id="rId1547" Type="http://schemas.openxmlformats.org/officeDocument/2006/relationships/hyperlink" Target="https://plantmarket.ru/lukovitsy-lilii-na-vygonku.html/nid/68747" TargetMode="External"/><Relationship Id="rId1754" Type="http://schemas.openxmlformats.org/officeDocument/2006/relationships/hyperlink" Target="https://plantmarket.ru/lukovitsy-lilii-na-vygonku.html/nid/68818" TargetMode="External"/><Relationship Id="rId46" Type="http://schemas.openxmlformats.org/officeDocument/2006/relationships/hyperlink" Target="https://plantmarket.ru/lukovitsy-lilii-na-vygonku.html/nid/67670" TargetMode="External"/><Relationship Id="rId1407" Type="http://schemas.openxmlformats.org/officeDocument/2006/relationships/hyperlink" Target="https://plantmarket.ru/lukovitsy-lilii-na-vygonku.html/nid/63895" TargetMode="External"/><Relationship Id="rId1614" Type="http://schemas.openxmlformats.org/officeDocument/2006/relationships/hyperlink" Target="https://plantmarket.ru/lukovitsy-lilii-na-vygonku.html/nid/68761" TargetMode="External"/><Relationship Id="rId1821" Type="http://schemas.openxmlformats.org/officeDocument/2006/relationships/hyperlink" Target="https://plantmarket.ru/lukovitsy-lilii-na-vygonku.html/nid/68872" TargetMode="External"/><Relationship Id="rId195" Type="http://schemas.openxmlformats.org/officeDocument/2006/relationships/hyperlink" Target="https://plantmarket.ru/lukovitsy-lilii-na-vygonku.html/nid/63594" TargetMode="External"/><Relationship Id="rId262" Type="http://schemas.openxmlformats.org/officeDocument/2006/relationships/hyperlink" Target="https://plantmarket.ru/lukovitsy-lilii-na-vygonku.html/nid/63611" TargetMode="External"/><Relationship Id="rId567" Type="http://schemas.openxmlformats.org/officeDocument/2006/relationships/hyperlink" Target="https://plantmarket.ru/lukovitsy-lilii-na-vygonku.html/nid/68020" TargetMode="External"/><Relationship Id="rId1197" Type="http://schemas.openxmlformats.org/officeDocument/2006/relationships/hyperlink" Target="https://plantmarket.ru/lukovitsy-lilii-na-vygonku.html/nid/68493" TargetMode="External"/><Relationship Id="rId122" Type="http://schemas.openxmlformats.org/officeDocument/2006/relationships/hyperlink" Target="https://plantmarket.ru/lukovitsy-lilii-na-vygonku.html/nid/67725" TargetMode="External"/><Relationship Id="rId774" Type="http://schemas.openxmlformats.org/officeDocument/2006/relationships/hyperlink" Target="https://plantmarket.ru/lukovitsy-lilii-na-vygonku.html/nid/68177" TargetMode="External"/><Relationship Id="rId981" Type="http://schemas.openxmlformats.org/officeDocument/2006/relationships/hyperlink" Target="https://plantmarket.ru/lukovitsy-lilii-na-vygonku.html/nid/63811" TargetMode="External"/><Relationship Id="rId1057" Type="http://schemas.openxmlformats.org/officeDocument/2006/relationships/hyperlink" Target="https://plantmarket.ru/lukovitsy-lilii-na-vygonku.html/nid/68385" TargetMode="External"/><Relationship Id="rId427" Type="http://schemas.openxmlformats.org/officeDocument/2006/relationships/hyperlink" Target="https://plantmarket.ru/lukovitsy-lilii-na-vygonku.html/nid/67931" TargetMode="External"/><Relationship Id="rId634" Type="http://schemas.openxmlformats.org/officeDocument/2006/relationships/hyperlink" Target="https://plantmarket.ru/lukovitsy-lilii-na-vygonku.html/nid/68087" TargetMode="External"/><Relationship Id="rId841" Type="http://schemas.openxmlformats.org/officeDocument/2006/relationships/hyperlink" Target="https://plantmarket.ru/lukovitsy-lilii-na-vygonku.html/nid/68219" TargetMode="External"/><Relationship Id="rId1264" Type="http://schemas.openxmlformats.org/officeDocument/2006/relationships/hyperlink" Target="https://plantmarket.ru/lukovitsy-lilii-na-vygonku.html/nid/68556" TargetMode="External"/><Relationship Id="rId1471" Type="http://schemas.openxmlformats.org/officeDocument/2006/relationships/hyperlink" Target="https://plantmarket.ru/lukovitsy-lilii-na-vygonku.html/nid/68701" TargetMode="External"/><Relationship Id="rId1569" Type="http://schemas.openxmlformats.org/officeDocument/2006/relationships/hyperlink" Target="https://plantmarket.ru/lukovitsy-lilii-na-vygonku.html/nid/63955" TargetMode="External"/><Relationship Id="rId701" Type="http://schemas.openxmlformats.org/officeDocument/2006/relationships/hyperlink" Target="https://plantmarket.ru/lukovitsy-lilii-na-vygonku.html/nid/68127" TargetMode="External"/><Relationship Id="rId939" Type="http://schemas.openxmlformats.org/officeDocument/2006/relationships/hyperlink" Target="https://plantmarket.ru/lukovitsy-lilii-na-vygonku.html/nid/68287" TargetMode="External"/><Relationship Id="rId1124" Type="http://schemas.openxmlformats.org/officeDocument/2006/relationships/hyperlink" Target="https://plantmarket.ru/lukovitsy-lilii-na-vygonku.html/nid/68428" TargetMode="External"/><Relationship Id="rId1331" Type="http://schemas.openxmlformats.org/officeDocument/2006/relationships/hyperlink" Target="https://plantmarket.ru/lukovitsy-lilii-na-vygonku.html/nid/68606" TargetMode="External"/><Relationship Id="rId1776" Type="http://schemas.openxmlformats.org/officeDocument/2006/relationships/hyperlink" Target="https://plantmarket.ru/lukovitsy-lilii-na-vygonku.html/nid/68837" TargetMode="External"/><Relationship Id="rId68" Type="http://schemas.openxmlformats.org/officeDocument/2006/relationships/hyperlink" Target="https://plantmarket.ru/lukovitsy-lilii-na-vygonku.html/nid/67692" TargetMode="External"/><Relationship Id="rId1429" Type="http://schemas.openxmlformats.org/officeDocument/2006/relationships/hyperlink" Target="https://plantmarket.ru/lukovitsy-lilii-na-vygonku.html/nid/68669" TargetMode="External"/><Relationship Id="rId1636" Type="http://schemas.openxmlformats.org/officeDocument/2006/relationships/hyperlink" Target="https://plantmarket.ru/lukovitsy-lilii-na-vygonku.html/nid/63988" TargetMode="External"/><Relationship Id="rId1843" Type="http://schemas.openxmlformats.org/officeDocument/2006/relationships/hyperlink" Target="https://plantmarket.ru/lukovitsy-lilii-na-vygonku.html/nid/68894" TargetMode="External"/><Relationship Id="rId1703" Type="http://schemas.openxmlformats.org/officeDocument/2006/relationships/hyperlink" Target="https://plantmarket.ru/lukovitsy-lilii-na-vygonku.html/nid/64032" TargetMode="External"/><Relationship Id="rId284" Type="http://schemas.openxmlformats.org/officeDocument/2006/relationships/hyperlink" Target="https://plantmarket.ru/lukovitsy-lilii-na-vygonku.html/nid/67818" TargetMode="External"/><Relationship Id="rId491" Type="http://schemas.openxmlformats.org/officeDocument/2006/relationships/hyperlink" Target="https://plantmarket.ru/lukovitsy-lilii-na-vygonku.html/nid/67970" TargetMode="External"/><Relationship Id="rId144" Type="http://schemas.openxmlformats.org/officeDocument/2006/relationships/hyperlink" Target="https://plantmarket.ru/lukovitsy-lilii-na-vygonku.html/nid/67735" TargetMode="External"/><Relationship Id="rId589" Type="http://schemas.openxmlformats.org/officeDocument/2006/relationships/hyperlink" Target="https://plantmarket.ru/lukovitsy-lilii-na-vygonku.html/nid/68042" TargetMode="External"/><Relationship Id="rId796" Type="http://schemas.openxmlformats.org/officeDocument/2006/relationships/hyperlink" Target="https://plantmarket.ru/lukovitsy-lilii-na-vygonku.html/nid/63761" TargetMode="External"/><Relationship Id="rId351" Type="http://schemas.openxmlformats.org/officeDocument/2006/relationships/hyperlink" Target="https://plantmarket.ru/lukovitsy-lilii-na-vygonku.html/nid/67862" TargetMode="External"/><Relationship Id="rId449" Type="http://schemas.openxmlformats.org/officeDocument/2006/relationships/hyperlink" Target="https://plantmarket.ru/lukovitsy-lilii-na-vygonku.html/nid/67940" TargetMode="External"/><Relationship Id="rId656" Type="http://schemas.openxmlformats.org/officeDocument/2006/relationships/hyperlink" Target="https://plantmarket.ru/lukovitsy-lilii-na-vygonku.html/nid/63723" TargetMode="External"/><Relationship Id="rId863" Type="http://schemas.openxmlformats.org/officeDocument/2006/relationships/hyperlink" Target="https://plantmarket.ru/lukovitsy-lilii-na-vygonku.html/nid/68241" TargetMode="External"/><Relationship Id="rId1079" Type="http://schemas.openxmlformats.org/officeDocument/2006/relationships/hyperlink" Target="https://plantmarket.ru/lukovitsy-lilii-na-vygonku.html/nid/63821" TargetMode="External"/><Relationship Id="rId1286" Type="http://schemas.openxmlformats.org/officeDocument/2006/relationships/hyperlink" Target="https://plantmarket.ru/lukovitsy-lilii-na-vygonku.html/nid/68574" TargetMode="External"/><Relationship Id="rId1493" Type="http://schemas.openxmlformats.org/officeDocument/2006/relationships/hyperlink" Target="https://plantmarket.ru/lukovitsy-lilii-na-vygonku.html/nid/68723" TargetMode="External"/><Relationship Id="rId211" Type="http://schemas.openxmlformats.org/officeDocument/2006/relationships/hyperlink" Target="https://plantmarket.ru/lukovitsy-lilii-na-vygonku.html/nid/67783" TargetMode="External"/><Relationship Id="rId309" Type="http://schemas.openxmlformats.org/officeDocument/2006/relationships/hyperlink" Target="https://plantmarket.ru/lukovitsy-lilii-na-vygonku.html/nid/63645" TargetMode="External"/><Relationship Id="rId516" Type="http://schemas.openxmlformats.org/officeDocument/2006/relationships/hyperlink" Target="https://plantmarket.ru/lukovitsy-lilii-na-vygonku.html/nid/67978" TargetMode="External"/><Relationship Id="rId1146" Type="http://schemas.openxmlformats.org/officeDocument/2006/relationships/hyperlink" Target="https://plantmarket.ru/lukovitsy-lilii-na-vygonku.html/nid/68450" TargetMode="External"/><Relationship Id="rId1798" Type="http://schemas.openxmlformats.org/officeDocument/2006/relationships/hyperlink" Target="https://plantmarket.ru/lukovitsy-lilii-na-vygonku.html/nid/64065" TargetMode="External"/><Relationship Id="rId723" Type="http://schemas.openxmlformats.org/officeDocument/2006/relationships/hyperlink" Target="https://plantmarket.ru/lukovitsy-lilii-na-vygonku.html/nid/68139" TargetMode="External"/><Relationship Id="rId930" Type="http://schemas.openxmlformats.org/officeDocument/2006/relationships/hyperlink" Target="https://plantmarket.ru/lukovitsy-lilii-na-vygonku.html/nid/68283" TargetMode="External"/><Relationship Id="rId1006" Type="http://schemas.openxmlformats.org/officeDocument/2006/relationships/hyperlink" Target="https://plantmarket.ru/lukovitsy-lilii-na-vygonku.html/nid/68334" TargetMode="External"/><Relationship Id="rId1353" Type="http://schemas.openxmlformats.org/officeDocument/2006/relationships/hyperlink" Target="https://plantmarket.ru/lukovitsy-lilii-na-vygonku.html/nid/63878" TargetMode="External"/><Relationship Id="rId1560" Type="http://schemas.openxmlformats.org/officeDocument/2006/relationships/hyperlink" Target="https://plantmarket.ru/lukovitsy-lilii-na-vygonku.html/nid/68750" TargetMode="External"/><Relationship Id="rId1658" Type="http://schemas.openxmlformats.org/officeDocument/2006/relationships/hyperlink" Target="https://plantmarket.ru/lukovitsy-lilii-na-vygonku.html/nid/64009" TargetMode="External"/><Relationship Id="rId1865" Type="http://schemas.openxmlformats.org/officeDocument/2006/relationships/hyperlink" Target="https://plantmarket.ru/lukovitsy-lilii-na-vygonku.html/nid/68916" TargetMode="External"/><Relationship Id="rId1213" Type="http://schemas.openxmlformats.org/officeDocument/2006/relationships/hyperlink" Target="https://plantmarket.ru/lukovitsy-lilii-na-vygonku.html/nid/68509" TargetMode="External"/><Relationship Id="rId1420" Type="http://schemas.openxmlformats.org/officeDocument/2006/relationships/hyperlink" Target="https://plantmarket.ru/lukovitsy-lilii-na-vygonku.html/nid/63904" TargetMode="External"/><Relationship Id="rId1518" Type="http://schemas.openxmlformats.org/officeDocument/2006/relationships/hyperlink" Target="https://plantmarket.ru/lukovitsy-lilii-na-vygonku.html/nid/63920" TargetMode="External"/><Relationship Id="rId1725" Type="http://schemas.openxmlformats.org/officeDocument/2006/relationships/hyperlink" Target="https://plantmarket.ru/lukovitsy-lilii-na-vygonku.html/nid/64046" TargetMode="External"/><Relationship Id="rId17" Type="http://schemas.openxmlformats.org/officeDocument/2006/relationships/hyperlink" Target="https://plantmarket.ru/lukovitsy-lilii-na-vygonku.html/nid/67649" TargetMode="External"/><Relationship Id="rId166" Type="http://schemas.openxmlformats.org/officeDocument/2006/relationships/hyperlink" Target="https://plantmarket.ru/lukovitsy-lilii-na-vygonku.html/nid/67757" TargetMode="External"/><Relationship Id="rId373" Type="http://schemas.openxmlformats.org/officeDocument/2006/relationships/hyperlink" Target="https://plantmarket.ru/lukovitsy-lilii-na-vygonku.html/nid/67881" TargetMode="External"/><Relationship Id="rId580" Type="http://schemas.openxmlformats.org/officeDocument/2006/relationships/hyperlink" Target="https://plantmarket.ru/lukovitsy-lilii-na-vygonku.html/nid/68033" TargetMode="External"/><Relationship Id="rId1" Type="http://schemas.openxmlformats.org/officeDocument/2006/relationships/hyperlink" Target="https://plantmarket.ru/lukovitsy-lilii-na-vygonku.html/nid/67637" TargetMode="External"/><Relationship Id="rId233" Type="http://schemas.openxmlformats.org/officeDocument/2006/relationships/hyperlink" Target="https://plantmarket.ru/lukovitsy-lilii-na-vygonku.html/nid/67789" TargetMode="External"/><Relationship Id="rId440" Type="http://schemas.openxmlformats.org/officeDocument/2006/relationships/hyperlink" Target="https://plantmarket.ru/lukovitsy-lilii-na-vygonku.html/nid/63672" TargetMode="External"/><Relationship Id="rId678" Type="http://schemas.openxmlformats.org/officeDocument/2006/relationships/hyperlink" Target="https://plantmarket.ru/lukovitsy-lilii-na-vygonku.html/nid/63736" TargetMode="External"/><Relationship Id="rId885" Type="http://schemas.openxmlformats.org/officeDocument/2006/relationships/hyperlink" Target="https://plantmarket.ru/lukovitsy-lilii-na-vygonku.html/nid/68258" TargetMode="External"/><Relationship Id="rId1070" Type="http://schemas.openxmlformats.org/officeDocument/2006/relationships/hyperlink" Target="https://plantmarket.ru/lukovitsy-lilii-na-vygonku.html/nid/68395" TargetMode="External"/><Relationship Id="rId300" Type="http://schemas.openxmlformats.org/officeDocument/2006/relationships/hyperlink" Target="https://plantmarket.ru/lukovitsy-lilii-na-vygonku.html/nid/67829" TargetMode="External"/><Relationship Id="rId538" Type="http://schemas.openxmlformats.org/officeDocument/2006/relationships/hyperlink" Target="https://plantmarket.ru/lukovitsy-lilii-na-vygonku.html/nid/63701" TargetMode="External"/><Relationship Id="rId745" Type="http://schemas.openxmlformats.org/officeDocument/2006/relationships/hyperlink" Target="https://plantmarket.ru/lukovitsy-lilii-na-vygonku.html/nid/68151" TargetMode="External"/><Relationship Id="rId952" Type="http://schemas.openxmlformats.org/officeDocument/2006/relationships/hyperlink" Target="https://plantmarket.ru/lukovitsy-lilii-na-vygonku.html/nid/68300" TargetMode="External"/><Relationship Id="rId1168" Type="http://schemas.openxmlformats.org/officeDocument/2006/relationships/hyperlink" Target="https://plantmarket.ru/lukovitsy-lilii-na-vygonku.html/nid/68464" TargetMode="External"/><Relationship Id="rId1375" Type="http://schemas.openxmlformats.org/officeDocument/2006/relationships/hyperlink" Target="https://plantmarket.ru/lukovitsy-lilii-na-vygonku.html/nid/68628" TargetMode="External"/><Relationship Id="rId1582" Type="http://schemas.openxmlformats.org/officeDocument/2006/relationships/hyperlink" Target="https://plantmarket.ru/lukovitsy-lilii-na-vygonku.html/nid/63963" TargetMode="External"/><Relationship Id="rId81" Type="http://schemas.openxmlformats.org/officeDocument/2006/relationships/hyperlink" Target="https://plantmarket.ru/lukovitsy-lilii-na-vygonku.html/nid/67698" TargetMode="External"/><Relationship Id="rId605" Type="http://schemas.openxmlformats.org/officeDocument/2006/relationships/hyperlink" Target="https://plantmarket.ru/lukovitsy-lilii-na-vygonku.html/nid/68058" TargetMode="External"/><Relationship Id="rId812" Type="http://schemas.openxmlformats.org/officeDocument/2006/relationships/hyperlink" Target="https://plantmarket.ru/lukovitsy-lilii-na-vygonku.html/nid/63776" TargetMode="External"/><Relationship Id="rId1028" Type="http://schemas.openxmlformats.org/officeDocument/2006/relationships/hyperlink" Target="https://plantmarket.ru/lukovitsy-lilii-na-vygonku.html/nid/68356" TargetMode="External"/><Relationship Id="rId1235" Type="http://schemas.openxmlformats.org/officeDocument/2006/relationships/hyperlink" Target="https://plantmarket.ru/lukovitsy-lilii-na-vygonku.html/nid/68527" TargetMode="External"/><Relationship Id="rId1442" Type="http://schemas.openxmlformats.org/officeDocument/2006/relationships/hyperlink" Target="https://plantmarket.ru/lukovitsy-lilii-na-vygonku.html/nid/63910" TargetMode="External"/><Relationship Id="rId1887" Type="http://schemas.openxmlformats.org/officeDocument/2006/relationships/hyperlink" Target="https://plantmarket.ru/lukovitsy-lilii-na-vygonku.html/nid/64083" TargetMode="External"/><Relationship Id="rId1302" Type="http://schemas.openxmlformats.org/officeDocument/2006/relationships/hyperlink" Target="https://plantmarket.ru/lukovitsy-lilii-na-vygonku.html/nid/68586" TargetMode="External"/><Relationship Id="rId1747" Type="http://schemas.openxmlformats.org/officeDocument/2006/relationships/hyperlink" Target="https://plantmarket.ru/lukovitsy-lilii-na-vygonku.html/nid/68811" TargetMode="External"/><Relationship Id="rId39" Type="http://schemas.openxmlformats.org/officeDocument/2006/relationships/hyperlink" Target="https://plantmarket.ru/lukovitsy-lilii-na-vygonku.html/nid/67664" TargetMode="External"/><Relationship Id="rId1607" Type="http://schemas.openxmlformats.org/officeDocument/2006/relationships/hyperlink" Target="https://plantmarket.ru/lukovitsy-lilii-na-vygonku.html/nid/63983" TargetMode="External"/><Relationship Id="rId1814" Type="http://schemas.openxmlformats.org/officeDocument/2006/relationships/hyperlink" Target="https://plantmarket.ru/lukovitsy-lilii-na-vygonku.html/nid/68865" TargetMode="External"/><Relationship Id="rId188" Type="http://schemas.openxmlformats.org/officeDocument/2006/relationships/hyperlink" Target="https://plantmarket.ru/lukovitsy-lilii-na-vygonku.html/nid/63590" TargetMode="External"/><Relationship Id="rId395" Type="http://schemas.openxmlformats.org/officeDocument/2006/relationships/hyperlink" Target="https://plantmarket.ru/lukovitsy-lilii-na-vygonku.html/nid/67899" TargetMode="External"/><Relationship Id="rId255" Type="http://schemas.openxmlformats.org/officeDocument/2006/relationships/hyperlink" Target="https://plantmarket.ru/lukovitsy-lilii-na-vygonku.html/nid/63610" TargetMode="External"/><Relationship Id="rId462" Type="http://schemas.openxmlformats.org/officeDocument/2006/relationships/hyperlink" Target="https://plantmarket.ru/lukovitsy-lilii-na-vygonku.html/nid/63677" TargetMode="External"/><Relationship Id="rId1092" Type="http://schemas.openxmlformats.org/officeDocument/2006/relationships/hyperlink" Target="https://plantmarket.ru/lukovitsy-lilii-na-vygonku.html/nid/68410" TargetMode="External"/><Relationship Id="rId1397" Type="http://schemas.openxmlformats.org/officeDocument/2006/relationships/hyperlink" Target="https://plantmarket.ru/lukovitsy-lilii-na-vygonku.html/nid/68650" TargetMode="External"/><Relationship Id="rId115" Type="http://schemas.openxmlformats.org/officeDocument/2006/relationships/hyperlink" Target="https://plantmarket.ru/lukovitsy-lilii-na-vygonku.html/nid/67718" TargetMode="External"/><Relationship Id="rId322" Type="http://schemas.openxmlformats.org/officeDocument/2006/relationships/hyperlink" Target="https://plantmarket.ru/lukovitsy-lilii-na-vygonku.html/nid/67843" TargetMode="External"/><Relationship Id="rId767" Type="http://schemas.openxmlformats.org/officeDocument/2006/relationships/hyperlink" Target="https://plantmarket.ru/lukovitsy-lilii-na-vygonku.html/nid/68170" TargetMode="External"/><Relationship Id="rId974" Type="http://schemas.openxmlformats.org/officeDocument/2006/relationships/hyperlink" Target="https://plantmarket.ru/lukovitsy-lilii-na-vygonku.html/nid/68317" TargetMode="External"/><Relationship Id="rId627" Type="http://schemas.openxmlformats.org/officeDocument/2006/relationships/hyperlink" Target="https://plantmarket.ru/lukovitsy-lilii-na-vygonku.html/nid/68080" TargetMode="External"/><Relationship Id="rId834" Type="http://schemas.openxmlformats.org/officeDocument/2006/relationships/hyperlink" Target="https://plantmarket.ru/lukovitsy-lilii-na-vygonku.html/nid/68212" TargetMode="External"/><Relationship Id="rId1257" Type="http://schemas.openxmlformats.org/officeDocument/2006/relationships/hyperlink" Target="https://plantmarket.ru/lukovitsy-lilii-na-vygonku.html/nid/68549" TargetMode="External"/><Relationship Id="rId1464" Type="http://schemas.openxmlformats.org/officeDocument/2006/relationships/hyperlink" Target="https://plantmarket.ru/lukovitsy-lilii-na-vygonku.html/nid/68694" TargetMode="External"/><Relationship Id="rId1671" Type="http://schemas.openxmlformats.org/officeDocument/2006/relationships/hyperlink" Target="https://plantmarket.ru/lukovitsy-lilii-na-vygonku.html/nid/64016" TargetMode="External"/><Relationship Id="rId901" Type="http://schemas.openxmlformats.org/officeDocument/2006/relationships/hyperlink" Target="https://plantmarket.ru/lukovitsy-lilii-na-vygonku.html/nid/63800" TargetMode="External"/><Relationship Id="rId1117" Type="http://schemas.openxmlformats.org/officeDocument/2006/relationships/hyperlink" Target="https://plantmarket.ru/lukovitsy-lilii-na-vygonku.html/nid/63837" TargetMode="External"/><Relationship Id="rId1324" Type="http://schemas.openxmlformats.org/officeDocument/2006/relationships/hyperlink" Target="https://plantmarket.ru/lukovitsy-lilii-na-vygonku.html/nid/68599" TargetMode="External"/><Relationship Id="rId1531" Type="http://schemas.openxmlformats.org/officeDocument/2006/relationships/hyperlink" Target="https://plantmarket.ru/lukovitsy-lilii-na-vygonku.html/nid/63927" TargetMode="External"/><Relationship Id="rId1769" Type="http://schemas.openxmlformats.org/officeDocument/2006/relationships/hyperlink" Target="https://plantmarket.ru/lukovitsy-lilii-na-vygonku.html/nid/68833" TargetMode="External"/><Relationship Id="rId30" Type="http://schemas.openxmlformats.org/officeDocument/2006/relationships/hyperlink" Target="https://plantmarket.ru/lukovitsy-lilii-na-vygonku.html/nid/63536" TargetMode="External"/><Relationship Id="rId1629" Type="http://schemas.openxmlformats.org/officeDocument/2006/relationships/hyperlink" Target="https://plantmarket.ru/lukovitsy-lilii-na-vygonku.html/nid/68773" TargetMode="External"/><Relationship Id="rId1836" Type="http://schemas.openxmlformats.org/officeDocument/2006/relationships/hyperlink" Target="https://plantmarket.ru/lukovitsy-lilii-na-vygonku.html/nid/68887" TargetMode="External"/><Relationship Id="rId1903" Type="http://schemas.openxmlformats.org/officeDocument/2006/relationships/hyperlink" Target="https://plantmarket.ru/lukovitsy-lilii-na-vygonku.html/nid/68936" TargetMode="External"/><Relationship Id="rId277" Type="http://schemas.openxmlformats.org/officeDocument/2006/relationships/hyperlink" Target="https://plantmarket.ru/lukovitsy-lilii-na-vygonku.html/nid/63620" TargetMode="External"/><Relationship Id="rId484" Type="http://schemas.openxmlformats.org/officeDocument/2006/relationships/hyperlink" Target="https://plantmarket.ru/lukovitsy-lilii-na-vygonku.html/nid/67963" TargetMode="External"/><Relationship Id="rId137" Type="http://schemas.openxmlformats.org/officeDocument/2006/relationships/hyperlink" Target="https://plantmarket.ru/lukovitsy-lilii-na-vygonku.html/nid/63573" TargetMode="External"/><Relationship Id="rId344" Type="http://schemas.openxmlformats.org/officeDocument/2006/relationships/hyperlink" Target="https://plantmarket.ru/lukovitsy-lilii-na-vygonku.html/nid/67860" TargetMode="External"/><Relationship Id="rId691" Type="http://schemas.openxmlformats.org/officeDocument/2006/relationships/hyperlink" Target="https://plantmarket.ru/lukovitsy-lilii-na-vygonku.html/nid/68121" TargetMode="External"/><Relationship Id="rId789" Type="http://schemas.openxmlformats.org/officeDocument/2006/relationships/hyperlink" Target="https://plantmarket.ru/lukovitsy-lilii-na-vygonku.html/nid/68187" TargetMode="External"/><Relationship Id="rId996" Type="http://schemas.openxmlformats.org/officeDocument/2006/relationships/hyperlink" Target="https://plantmarket.ru/lukovitsy-lilii-na-vygonku.html/nid/68324" TargetMode="External"/><Relationship Id="rId551" Type="http://schemas.openxmlformats.org/officeDocument/2006/relationships/hyperlink" Target="https://plantmarket.ru/lukovitsy-lilii-na-vygonku.html/nid/68008" TargetMode="External"/><Relationship Id="rId649" Type="http://schemas.openxmlformats.org/officeDocument/2006/relationships/hyperlink" Target="https://plantmarket.ru/lukovitsy-lilii-na-vygonku.html/nid/68102" TargetMode="External"/><Relationship Id="rId856" Type="http://schemas.openxmlformats.org/officeDocument/2006/relationships/hyperlink" Target="https://plantmarket.ru/lukovitsy-lilii-na-vygonku.html/nid/68234" TargetMode="External"/><Relationship Id="rId1181" Type="http://schemas.openxmlformats.org/officeDocument/2006/relationships/hyperlink" Target="https://plantmarket.ru/lukovitsy-lilii-na-vygonku.html/nid/68477" TargetMode="External"/><Relationship Id="rId1279" Type="http://schemas.openxmlformats.org/officeDocument/2006/relationships/hyperlink" Target="https://plantmarket.ru/lukovitsy-lilii-na-vygonku.html/nid/68571" TargetMode="External"/><Relationship Id="rId1486" Type="http://schemas.openxmlformats.org/officeDocument/2006/relationships/hyperlink" Target="https://plantmarket.ru/lukovitsy-lilii-na-vygonku.html/nid/68716" TargetMode="External"/><Relationship Id="rId204" Type="http://schemas.openxmlformats.org/officeDocument/2006/relationships/hyperlink" Target="https://plantmarket.ru/lukovitsy-lilii-na-vygonku.html/nid/67776" TargetMode="External"/><Relationship Id="rId411" Type="http://schemas.openxmlformats.org/officeDocument/2006/relationships/hyperlink" Target="https://plantmarket.ru/lukovitsy-lilii-na-vygonku.html/nid/67915" TargetMode="External"/><Relationship Id="rId509" Type="http://schemas.openxmlformats.org/officeDocument/2006/relationships/hyperlink" Target="https://plantmarket.ru/lukovitsy-lilii-na-vygonku.html/nid/63696" TargetMode="External"/><Relationship Id="rId1041" Type="http://schemas.openxmlformats.org/officeDocument/2006/relationships/hyperlink" Target="https://plantmarket.ru/lukovitsy-lilii-na-vygonku.html/nid/68369" TargetMode="External"/><Relationship Id="rId1139" Type="http://schemas.openxmlformats.org/officeDocument/2006/relationships/hyperlink" Target="https://plantmarket.ru/lukovitsy-lilii-na-vygonku.html/nid/68443" TargetMode="External"/><Relationship Id="rId1346" Type="http://schemas.openxmlformats.org/officeDocument/2006/relationships/hyperlink" Target="https://plantmarket.ru/lukovitsy-lilii-na-vygonku.html/nid/68617" TargetMode="External"/><Relationship Id="rId1693" Type="http://schemas.openxmlformats.org/officeDocument/2006/relationships/hyperlink" Target="https://plantmarket.ru/lukovitsy-lilii-na-vygonku.html/nid/68789" TargetMode="External"/><Relationship Id="rId716" Type="http://schemas.openxmlformats.org/officeDocument/2006/relationships/hyperlink" Target="https://plantmarket.ru/lukovitsy-lilii-na-vygonku.html/nid/63750" TargetMode="External"/><Relationship Id="rId923" Type="http://schemas.openxmlformats.org/officeDocument/2006/relationships/hyperlink" Target="https://plantmarket.ru/lukovitsy-lilii-na-vygonku.html/nid/68279" TargetMode="External"/><Relationship Id="rId1553" Type="http://schemas.openxmlformats.org/officeDocument/2006/relationships/hyperlink" Target="https://plantmarket.ru/lukovitsy-lilii-na-vygonku.html/nid/63943" TargetMode="External"/><Relationship Id="rId1760" Type="http://schemas.openxmlformats.org/officeDocument/2006/relationships/hyperlink" Target="https://plantmarket.ru/lukovitsy-lilii-na-vygonku.html/nid/68824" TargetMode="External"/><Relationship Id="rId1858" Type="http://schemas.openxmlformats.org/officeDocument/2006/relationships/hyperlink" Target="https://plantmarket.ru/lukovitsy-lilii-na-vygonku.html/nid/68909" TargetMode="External"/><Relationship Id="rId52" Type="http://schemas.openxmlformats.org/officeDocument/2006/relationships/hyperlink" Target="https://plantmarket.ru/lukovitsy-lilii-na-vygonku.html/nid/67676" TargetMode="External"/><Relationship Id="rId1206" Type="http://schemas.openxmlformats.org/officeDocument/2006/relationships/hyperlink" Target="https://plantmarket.ru/lukovitsy-lilii-na-vygonku.html/nid/68502" TargetMode="External"/><Relationship Id="rId1413" Type="http://schemas.openxmlformats.org/officeDocument/2006/relationships/hyperlink" Target="https://plantmarket.ru/lukovitsy-lilii-na-vygonku.html/nid/63902" TargetMode="External"/><Relationship Id="rId1620" Type="http://schemas.openxmlformats.org/officeDocument/2006/relationships/hyperlink" Target="https://plantmarket.ru/lukovitsy-lilii-na-vygonku.html/nid/68764" TargetMode="External"/><Relationship Id="rId1718" Type="http://schemas.openxmlformats.org/officeDocument/2006/relationships/hyperlink" Target="https://plantmarket.ru/lukovitsy-lilii-na-vygonku.html/nid/68802" TargetMode="External"/><Relationship Id="rId299" Type="http://schemas.openxmlformats.org/officeDocument/2006/relationships/hyperlink" Target="https://plantmarket.ru/lukovitsy-lilii-na-vygonku.html/nid/67828" TargetMode="External"/><Relationship Id="rId159" Type="http://schemas.openxmlformats.org/officeDocument/2006/relationships/hyperlink" Target="https://plantmarket.ru/lukovitsy-lilii-na-vygonku.html/nid/67750" TargetMode="External"/><Relationship Id="rId366" Type="http://schemas.openxmlformats.org/officeDocument/2006/relationships/hyperlink" Target="https://plantmarket.ru/lukovitsy-lilii-na-vygonku.html/nid/63658" TargetMode="External"/><Relationship Id="rId573" Type="http://schemas.openxmlformats.org/officeDocument/2006/relationships/hyperlink" Target="https://plantmarket.ru/lukovitsy-lilii-na-vygonku.html/nid/68026" TargetMode="External"/><Relationship Id="rId780" Type="http://schemas.openxmlformats.org/officeDocument/2006/relationships/hyperlink" Target="https://plantmarket.ru/lukovitsy-lilii-na-vygonku.html/nid/68183" TargetMode="External"/><Relationship Id="rId226" Type="http://schemas.openxmlformats.org/officeDocument/2006/relationships/hyperlink" Target="https://plantmarket.ru/lukovitsy-lilii-na-vygonku.html/nid/63607" TargetMode="External"/><Relationship Id="rId433" Type="http://schemas.openxmlformats.org/officeDocument/2006/relationships/hyperlink" Target="https://plantmarket.ru/lukovitsy-lilii-na-vygonku.html/nid/63665" TargetMode="External"/><Relationship Id="rId878" Type="http://schemas.openxmlformats.org/officeDocument/2006/relationships/hyperlink" Target="https://plantmarket.ru/lukovitsy-lilii-na-vygonku.html/nid/68252" TargetMode="External"/><Relationship Id="rId1063" Type="http://schemas.openxmlformats.org/officeDocument/2006/relationships/hyperlink" Target="https://plantmarket.ru/lukovitsy-lilii-na-vygonku.html/nid/68391" TargetMode="External"/><Relationship Id="rId1270" Type="http://schemas.openxmlformats.org/officeDocument/2006/relationships/hyperlink" Target="https://plantmarket.ru/lukovitsy-lilii-na-vygonku.html/nid/68562" TargetMode="External"/><Relationship Id="rId640" Type="http://schemas.openxmlformats.org/officeDocument/2006/relationships/hyperlink" Target="https://plantmarket.ru/lukovitsy-lilii-na-vygonku.html/nid/68093" TargetMode="External"/><Relationship Id="rId738" Type="http://schemas.openxmlformats.org/officeDocument/2006/relationships/hyperlink" Target="https://plantmarket.ru/lukovitsy-lilii-na-vygonku.html/nid/68144" TargetMode="External"/><Relationship Id="rId945" Type="http://schemas.openxmlformats.org/officeDocument/2006/relationships/hyperlink" Target="https://plantmarket.ru/lukovitsy-lilii-na-vygonku.html/nid/68293" TargetMode="External"/><Relationship Id="rId1368" Type="http://schemas.openxmlformats.org/officeDocument/2006/relationships/hyperlink" Target="https://plantmarket.ru/lukovitsy-lilii-na-vygonku.html/nid/68625" TargetMode="External"/><Relationship Id="rId1575" Type="http://schemas.openxmlformats.org/officeDocument/2006/relationships/hyperlink" Target="https://plantmarket.ru/lukovitsy-lilii-na-vygonku.html/nid/63961" TargetMode="External"/><Relationship Id="rId1782" Type="http://schemas.openxmlformats.org/officeDocument/2006/relationships/hyperlink" Target="https://plantmarket.ru/lukovitsy-lilii-na-vygonku.html/nid/68843" TargetMode="External"/><Relationship Id="rId74" Type="http://schemas.openxmlformats.org/officeDocument/2006/relationships/hyperlink" Target="https://plantmarket.ru/lukovitsy-lilii-na-vygonku.html/nid/63542" TargetMode="External"/><Relationship Id="rId500" Type="http://schemas.openxmlformats.org/officeDocument/2006/relationships/hyperlink" Target="https://plantmarket.ru/lukovitsy-lilii-na-vygonku.html/nid/67975" TargetMode="External"/><Relationship Id="rId805" Type="http://schemas.openxmlformats.org/officeDocument/2006/relationships/hyperlink" Target="https://plantmarket.ru/lukovitsy-lilii-na-vygonku.html/nid/68193" TargetMode="External"/><Relationship Id="rId1130" Type="http://schemas.openxmlformats.org/officeDocument/2006/relationships/hyperlink" Target="https://plantmarket.ru/lukovitsy-lilii-na-vygonku.html/nid/68434" TargetMode="External"/><Relationship Id="rId1228" Type="http://schemas.openxmlformats.org/officeDocument/2006/relationships/hyperlink" Target="https://plantmarket.ru/lukovitsy-lilii-na-vygonku.html/nid/68520" TargetMode="External"/><Relationship Id="rId1435" Type="http://schemas.openxmlformats.org/officeDocument/2006/relationships/hyperlink" Target="https://plantmarket.ru/lukovitsy-lilii-na-vygonku.html/nid/63908" TargetMode="External"/><Relationship Id="rId1642" Type="http://schemas.openxmlformats.org/officeDocument/2006/relationships/hyperlink" Target="https://plantmarket.ru/lukovitsy-lilii-na-vygonku.html/nid/63994" TargetMode="External"/><Relationship Id="rId1502" Type="http://schemas.openxmlformats.org/officeDocument/2006/relationships/hyperlink" Target="https://plantmarket.ru/lukovitsy-lilii-na-vygonku.html/nid/68727" TargetMode="External"/><Relationship Id="rId1807" Type="http://schemas.openxmlformats.org/officeDocument/2006/relationships/hyperlink" Target="https://plantmarket.ru/lukovitsy-lilii-na-vygonku.html/nid/64066" TargetMode="External"/><Relationship Id="rId290" Type="http://schemas.openxmlformats.org/officeDocument/2006/relationships/hyperlink" Target="https://plantmarket.ru/lukovitsy-lilii-na-vygonku.html/nid/67819" TargetMode="External"/><Relationship Id="rId388" Type="http://schemas.openxmlformats.org/officeDocument/2006/relationships/hyperlink" Target="https://plantmarket.ru/lukovitsy-lilii-na-vygonku.html/nid/67892" TargetMode="External"/><Relationship Id="rId150" Type="http://schemas.openxmlformats.org/officeDocument/2006/relationships/hyperlink" Target="https://plantmarket.ru/lukovitsy-lilii-na-vygonku.html/nid/67741" TargetMode="External"/><Relationship Id="rId595" Type="http://schemas.openxmlformats.org/officeDocument/2006/relationships/hyperlink" Target="https://plantmarket.ru/lukovitsy-lilii-na-vygonku.html/nid/68048" TargetMode="External"/><Relationship Id="rId248" Type="http://schemas.openxmlformats.org/officeDocument/2006/relationships/hyperlink" Target="https://plantmarket.ru/lukovitsy-lilii-na-vygonku.html/nid/67804" TargetMode="External"/><Relationship Id="rId455" Type="http://schemas.openxmlformats.org/officeDocument/2006/relationships/hyperlink" Target="https://plantmarket.ru/lukovitsy-lilii-na-vygonku.html/nid/67946" TargetMode="External"/><Relationship Id="rId662" Type="http://schemas.openxmlformats.org/officeDocument/2006/relationships/hyperlink" Target="https://plantmarket.ru/lukovitsy-lilii-na-vygonku.html/nid/68107" TargetMode="External"/><Relationship Id="rId1085" Type="http://schemas.openxmlformats.org/officeDocument/2006/relationships/hyperlink" Target="https://plantmarket.ru/lukovitsy-lilii-na-vygonku.html/nid/63823" TargetMode="External"/><Relationship Id="rId1292" Type="http://schemas.openxmlformats.org/officeDocument/2006/relationships/hyperlink" Target="https://plantmarket.ru/lukovitsy-lilii-na-vygonku.html/nid/68580" TargetMode="External"/><Relationship Id="rId108" Type="http://schemas.openxmlformats.org/officeDocument/2006/relationships/hyperlink" Target="https://plantmarket.ru/lukovitsy-lilii-na-vygonku.html/nid/63558" TargetMode="External"/><Relationship Id="rId315" Type="http://schemas.openxmlformats.org/officeDocument/2006/relationships/hyperlink" Target="https://plantmarket.ru/lukovitsy-lilii-na-vygonku.html/nid/63648" TargetMode="External"/><Relationship Id="rId522" Type="http://schemas.openxmlformats.org/officeDocument/2006/relationships/hyperlink" Target="https://plantmarket.ru/lukovitsy-lilii-na-vygonku.html/nid/67984" TargetMode="External"/><Relationship Id="rId967" Type="http://schemas.openxmlformats.org/officeDocument/2006/relationships/hyperlink" Target="https://plantmarket.ru/lukovitsy-lilii-na-vygonku.html/nid/68310" TargetMode="External"/><Relationship Id="rId1152" Type="http://schemas.openxmlformats.org/officeDocument/2006/relationships/hyperlink" Target="https://plantmarket.ru/lukovitsy-lilii-na-vygonku.html/nid/63842" TargetMode="External"/><Relationship Id="rId1597" Type="http://schemas.openxmlformats.org/officeDocument/2006/relationships/hyperlink" Target="https://plantmarket.ru/lukovitsy-lilii-na-vygonku.html/nid/63975" TargetMode="External"/><Relationship Id="rId96" Type="http://schemas.openxmlformats.org/officeDocument/2006/relationships/hyperlink" Target="https://plantmarket.ru/lukovitsy-lilii-na-vygonku.html/nid/67709" TargetMode="External"/><Relationship Id="rId827" Type="http://schemas.openxmlformats.org/officeDocument/2006/relationships/hyperlink" Target="https://plantmarket.ru/lukovitsy-lilii-na-vygonku.html/nid/68205" TargetMode="External"/><Relationship Id="rId1012" Type="http://schemas.openxmlformats.org/officeDocument/2006/relationships/hyperlink" Target="https://plantmarket.ru/lukovitsy-lilii-na-vygonku.html/nid/68340" TargetMode="External"/><Relationship Id="rId1457" Type="http://schemas.openxmlformats.org/officeDocument/2006/relationships/hyperlink" Target="https://plantmarket.ru/lukovitsy-lilii-na-vygonku.html/nid/68687" TargetMode="External"/><Relationship Id="rId1664" Type="http://schemas.openxmlformats.org/officeDocument/2006/relationships/hyperlink" Target="https://plantmarket.ru/lukovitsy-lilii-na-vygonku.html/nid/68780" TargetMode="External"/><Relationship Id="rId1871" Type="http://schemas.openxmlformats.org/officeDocument/2006/relationships/hyperlink" Target="https://plantmarket.ru/lukovitsy-lilii-na-vygonku.html/nid/64073" TargetMode="External"/><Relationship Id="rId1317" Type="http://schemas.openxmlformats.org/officeDocument/2006/relationships/hyperlink" Target="https://plantmarket.ru/lukovitsy-lilii-na-vygonku.html/nid/63867" TargetMode="External"/><Relationship Id="rId1524" Type="http://schemas.openxmlformats.org/officeDocument/2006/relationships/hyperlink" Target="https://plantmarket.ru/lukovitsy-lilii-na-vygonku.html/nid/68740" TargetMode="External"/><Relationship Id="rId1731" Type="http://schemas.openxmlformats.org/officeDocument/2006/relationships/hyperlink" Target="https://plantmarket.ru/lukovitsy-lilii-na-vygonku.html/nid/64051" TargetMode="External"/><Relationship Id="rId23" Type="http://schemas.openxmlformats.org/officeDocument/2006/relationships/hyperlink" Target="https://plantmarket.ru/lukovitsy-lilii-na-vygonku.html/nid/67655" TargetMode="External"/><Relationship Id="rId1829" Type="http://schemas.openxmlformats.org/officeDocument/2006/relationships/hyperlink" Target="https://plantmarket.ru/lukovitsy-lilii-na-vygonku.html/nid/68880" TargetMode="External"/><Relationship Id="rId172" Type="http://schemas.openxmlformats.org/officeDocument/2006/relationships/hyperlink" Target="https://plantmarket.ru/lukovitsy-lilii-na-vygonku.html/nid/63580" TargetMode="External"/><Relationship Id="rId477" Type="http://schemas.openxmlformats.org/officeDocument/2006/relationships/hyperlink" Target="https://plantmarket.ru/lukovitsy-lilii-na-vygonku.html/nid/67959" TargetMode="External"/><Relationship Id="rId684" Type="http://schemas.openxmlformats.org/officeDocument/2006/relationships/hyperlink" Target="https://plantmarket.ru/lukovitsy-lilii-na-vygonku.html/nid/68119" TargetMode="External"/><Relationship Id="rId337" Type="http://schemas.openxmlformats.org/officeDocument/2006/relationships/hyperlink" Target="https://plantmarket.ru/lukovitsy-lilii-na-vygonku.html/nid/67853" TargetMode="External"/><Relationship Id="rId891" Type="http://schemas.openxmlformats.org/officeDocument/2006/relationships/hyperlink" Target="https://plantmarket.ru/lukovitsy-lilii-na-vygonku.html/nid/63790" TargetMode="External"/><Relationship Id="rId989" Type="http://schemas.openxmlformats.org/officeDocument/2006/relationships/hyperlink" Target="https://plantmarket.ru/lukovitsy-lilii-na-vygonku.html/nid/63815" TargetMode="External"/><Relationship Id="rId544" Type="http://schemas.openxmlformats.org/officeDocument/2006/relationships/hyperlink" Target="https://plantmarket.ru/lukovitsy-lilii-na-vygonku.html/nid/68002" TargetMode="External"/><Relationship Id="rId751" Type="http://schemas.openxmlformats.org/officeDocument/2006/relationships/hyperlink" Target="https://plantmarket.ru/lukovitsy-lilii-na-vygonku.html/nid/63339" TargetMode="External"/><Relationship Id="rId849" Type="http://schemas.openxmlformats.org/officeDocument/2006/relationships/hyperlink" Target="https://plantmarket.ru/lukovitsy-lilii-na-vygonku.html/nid/68227" TargetMode="External"/><Relationship Id="rId1174" Type="http://schemas.openxmlformats.org/officeDocument/2006/relationships/hyperlink" Target="https://plantmarket.ru/lukovitsy-lilii-na-vygonku.html/nid/68470" TargetMode="External"/><Relationship Id="rId1381" Type="http://schemas.openxmlformats.org/officeDocument/2006/relationships/hyperlink" Target="https://plantmarket.ru/lukovitsy-lilii-na-vygonku.html/nid/68634" TargetMode="External"/><Relationship Id="rId1479" Type="http://schemas.openxmlformats.org/officeDocument/2006/relationships/hyperlink" Target="https://plantmarket.ru/lukovitsy-lilii-na-vygonku.html/nid/68709" TargetMode="External"/><Relationship Id="rId1686" Type="http://schemas.openxmlformats.org/officeDocument/2006/relationships/hyperlink" Target="https://plantmarket.ru/lukovitsy-lilii-na-vygonku.html/nid/68782" TargetMode="External"/><Relationship Id="rId404" Type="http://schemas.openxmlformats.org/officeDocument/2006/relationships/hyperlink" Target="https://plantmarket.ru/lukovitsy-lilii-na-vygonku.html/nid/67908" TargetMode="External"/><Relationship Id="rId611" Type="http://schemas.openxmlformats.org/officeDocument/2006/relationships/hyperlink" Target="https://plantmarket.ru/lukovitsy-lilii-na-vygonku.html/nid/68064" TargetMode="External"/><Relationship Id="rId1034" Type="http://schemas.openxmlformats.org/officeDocument/2006/relationships/hyperlink" Target="https://plantmarket.ru/lukovitsy-lilii-na-vygonku.html/nid/68362" TargetMode="External"/><Relationship Id="rId1241" Type="http://schemas.openxmlformats.org/officeDocument/2006/relationships/hyperlink" Target="https://plantmarket.ru/lukovitsy-lilii-na-vygonku.html/nid/68533" TargetMode="External"/><Relationship Id="rId1339" Type="http://schemas.openxmlformats.org/officeDocument/2006/relationships/hyperlink" Target="https://plantmarket.ru/lukovitsy-lilii-na-vygonku.html/nid/68610" TargetMode="External"/><Relationship Id="rId1893" Type="http://schemas.openxmlformats.org/officeDocument/2006/relationships/hyperlink" Target="https://plantmarket.ru/lukovitsy-lilii-na-vygonku.html/nid/68926" TargetMode="External"/><Relationship Id="rId709" Type="http://schemas.openxmlformats.org/officeDocument/2006/relationships/hyperlink" Target="https://plantmarket.ru/lukovitsy-lilii-na-vygonku.html/nid/68135" TargetMode="External"/><Relationship Id="rId916" Type="http://schemas.openxmlformats.org/officeDocument/2006/relationships/hyperlink" Target="https://plantmarket.ru/lukovitsy-lilii-na-vygonku.html/nid/68277" TargetMode="External"/><Relationship Id="rId1101" Type="http://schemas.openxmlformats.org/officeDocument/2006/relationships/hyperlink" Target="https://plantmarket.ru/lukovitsy-lilii-na-vygonku.html/nid/63833" TargetMode="External"/><Relationship Id="rId1546" Type="http://schemas.openxmlformats.org/officeDocument/2006/relationships/hyperlink" Target="https://plantmarket.ru/lukovitsy-lilii-na-vygonku.html/nid/68746" TargetMode="External"/><Relationship Id="rId1753" Type="http://schemas.openxmlformats.org/officeDocument/2006/relationships/hyperlink" Target="https://plantmarket.ru/lukovitsy-lilii-na-vygonku.html/nid/68817" TargetMode="External"/><Relationship Id="rId45" Type="http://schemas.openxmlformats.org/officeDocument/2006/relationships/hyperlink" Target="https://plantmarket.ru/lukovitsy-lilii-na-vygonku.html/nid/67669" TargetMode="External"/><Relationship Id="rId1406" Type="http://schemas.openxmlformats.org/officeDocument/2006/relationships/hyperlink" Target="https://plantmarket.ru/lukovitsy-lilii-na-vygonku.html/nid/68659" TargetMode="External"/><Relationship Id="rId1613" Type="http://schemas.openxmlformats.org/officeDocument/2006/relationships/hyperlink" Target="https://plantmarket.ru/lukovitsy-lilii-na-vygonku.html/nid/68760" TargetMode="External"/><Relationship Id="rId1820" Type="http://schemas.openxmlformats.org/officeDocument/2006/relationships/hyperlink" Target="https://plantmarket.ru/lukovitsy-lilii-na-vygonku.html/nid/68871" TargetMode="External"/><Relationship Id="rId194" Type="http://schemas.openxmlformats.org/officeDocument/2006/relationships/hyperlink" Target="https://plantmarket.ru/lukovitsy-lilii-na-vygonku.html/nid/63593" TargetMode="External"/><Relationship Id="rId261" Type="http://schemas.openxmlformats.org/officeDocument/2006/relationships/hyperlink" Target="https://plantmarket.ru/lukovitsy-lilii-na-vygonku.html/nid/67812" TargetMode="External"/><Relationship Id="rId499" Type="http://schemas.openxmlformats.org/officeDocument/2006/relationships/hyperlink" Target="https://plantmarket.ru/lukovitsy-lilii-na-vygonku.html/nid/67974" TargetMode="External"/><Relationship Id="rId359" Type="http://schemas.openxmlformats.org/officeDocument/2006/relationships/hyperlink" Target="https://plantmarket.ru/lukovitsy-lilii-na-vygonku.html/nid/67870" TargetMode="External"/><Relationship Id="rId566" Type="http://schemas.openxmlformats.org/officeDocument/2006/relationships/hyperlink" Target="https://plantmarket.ru/lukovitsy-lilii-na-vygonku.html/nid/63708" TargetMode="External"/><Relationship Id="rId773" Type="http://schemas.openxmlformats.org/officeDocument/2006/relationships/hyperlink" Target="https://plantmarket.ru/lukovitsy-lilii-na-vygonku.html/nid/68176" TargetMode="External"/><Relationship Id="rId1196" Type="http://schemas.openxmlformats.org/officeDocument/2006/relationships/hyperlink" Target="https://plantmarket.ru/lukovitsy-lilii-na-vygonku.html/nid/68492" TargetMode="External"/><Relationship Id="rId121" Type="http://schemas.openxmlformats.org/officeDocument/2006/relationships/hyperlink" Target="https://plantmarket.ru/lukovitsy-lilii-na-vygonku.html/nid/67724" TargetMode="External"/><Relationship Id="rId219" Type="http://schemas.openxmlformats.org/officeDocument/2006/relationships/hyperlink" Target="https://plantmarket.ru/lukovitsy-lilii-na-vygonku.html/nid/63605" TargetMode="External"/><Relationship Id="rId426" Type="http://schemas.openxmlformats.org/officeDocument/2006/relationships/hyperlink" Target="https://plantmarket.ru/lukovitsy-lilii-na-vygonku.html/nid/67930" TargetMode="External"/><Relationship Id="rId633" Type="http://schemas.openxmlformats.org/officeDocument/2006/relationships/hyperlink" Target="https://plantmarket.ru/lukovitsy-lilii-na-vygonku.html/nid/68086" TargetMode="External"/><Relationship Id="rId980" Type="http://schemas.openxmlformats.org/officeDocument/2006/relationships/hyperlink" Target="https://plantmarket.ru/lukovitsy-lilii-na-vygonku.html/nid/68323" TargetMode="External"/><Relationship Id="rId1056" Type="http://schemas.openxmlformats.org/officeDocument/2006/relationships/hyperlink" Target="https://plantmarket.ru/lukovitsy-lilii-na-vygonku.html/nid/68384" TargetMode="External"/><Relationship Id="rId1263" Type="http://schemas.openxmlformats.org/officeDocument/2006/relationships/hyperlink" Target="https://plantmarket.ru/lukovitsy-lilii-na-vygonku.html/nid/68555" TargetMode="External"/><Relationship Id="rId840" Type="http://schemas.openxmlformats.org/officeDocument/2006/relationships/hyperlink" Target="https://plantmarket.ru/lukovitsy-lilii-na-vygonku.html/nid/68218" TargetMode="External"/><Relationship Id="rId938" Type="http://schemas.openxmlformats.org/officeDocument/2006/relationships/hyperlink" Target="https://plantmarket.ru/lukovitsy-lilii-na-vygonku.html/nid/68286" TargetMode="External"/><Relationship Id="rId1470" Type="http://schemas.openxmlformats.org/officeDocument/2006/relationships/hyperlink" Target="https://plantmarket.ru/lukovitsy-lilii-na-vygonku.html/nid/68700" TargetMode="External"/><Relationship Id="rId1568" Type="http://schemas.openxmlformats.org/officeDocument/2006/relationships/hyperlink" Target="https://plantmarket.ru/lukovitsy-lilii-na-vygonku.html/nid/63955" TargetMode="External"/><Relationship Id="rId1775" Type="http://schemas.openxmlformats.org/officeDocument/2006/relationships/hyperlink" Target="https://plantmarket.ru/lukovitsy-lilii-na-vygonku.html/nid/68836" TargetMode="External"/><Relationship Id="rId67" Type="http://schemas.openxmlformats.org/officeDocument/2006/relationships/hyperlink" Target="https://plantmarket.ru/lukovitsy-lilii-na-vygonku.html/nid/67691" TargetMode="External"/><Relationship Id="rId700" Type="http://schemas.openxmlformats.org/officeDocument/2006/relationships/hyperlink" Target="https://plantmarket.ru/lukovitsy-lilii-na-vygonku.html/nid/68126" TargetMode="External"/><Relationship Id="rId1123" Type="http://schemas.openxmlformats.org/officeDocument/2006/relationships/hyperlink" Target="https://plantmarket.ru/lukovitsy-lilii-na-vygonku.html/nid/68427" TargetMode="External"/><Relationship Id="rId1330" Type="http://schemas.openxmlformats.org/officeDocument/2006/relationships/hyperlink" Target="https://plantmarket.ru/lukovitsy-lilii-na-vygonku.html/nid/68605" TargetMode="External"/><Relationship Id="rId1428" Type="http://schemas.openxmlformats.org/officeDocument/2006/relationships/hyperlink" Target="https://plantmarket.ru/lukovitsy-lilii-na-vygonku.html/nid/68668" TargetMode="External"/><Relationship Id="rId1635" Type="http://schemas.openxmlformats.org/officeDocument/2006/relationships/hyperlink" Target="https://plantmarket.ru/lukovitsy-lilii-na-vygonku.html/nid/63988" TargetMode="External"/><Relationship Id="rId1842" Type="http://schemas.openxmlformats.org/officeDocument/2006/relationships/hyperlink" Target="https://plantmarket.ru/lukovitsy-lilii-na-vygonku.html/nid/68893" TargetMode="External"/><Relationship Id="rId1702" Type="http://schemas.openxmlformats.org/officeDocument/2006/relationships/hyperlink" Target="https://plantmarket.ru/lukovitsy-lilii-na-vygonku.html/nid/64031" TargetMode="External"/><Relationship Id="rId283" Type="http://schemas.openxmlformats.org/officeDocument/2006/relationships/hyperlink" Target="https://plantmarket.ru/lukovitsy-lilii-na-vygonku.html/nid/67817" TargetMode="External"/><Relationship Id="rId490" Type="http://schemas.openxmlformats.org/officeDocument/2006/relationships/hyperlink" Target="https://plantmarket.ru/lukovitsy-lilii-na-vygonku.html/nid/67969" TargetMode="External"/><Relationship Id="rId143" Type="http://schemas.openxmlformats.org/officeDocument/2006/relationships/hyperlink" Target="https://plantmarket.ru/lukovitsy-lilii-na-vygonku.html/nid/67734" TargetMode="External"/><Relationship Id="rId350" Type="http://schemas.openxmlformats.org/officeDocument/2006/relationships/hyperlink" Target="https://plantmarket.ru/lukovitsy-lilii-na-vygonku.html/nid/67861" TargetMode="External"/><Relationship Id="rId588" Type="http://schemas.openxmlformats.org/officeDocument/2006/relationships/hyperlink" Target="https://plantmarket.ru/lukovitsy-lilii-na-vygonku.html/nid/68041" TargetMode="External"/><Relationship Id="rId795" Type="http://schemas.openxmlformats.org/officeDocument/2006/relationships/hyperlink" Target="https://plantmarket.ru/lukovitsy-lilii-na-vygonku.html/nid/63761" TargetMode="External"/><Relationship Id="rId9" Type="http://schemas.openxmlformats.org/officeDocument/2006/relationships/hyperlink" Target="https://plantmarket.ru/lukovitsy-lilii-na-vygonku.html/nid/63532" TargetMode="External"/><Relationship Id="rId210" Type="http://schemas.openxmlformats.org/officeDocument/2006/relationships/hyperlink" Target="https://plantmarket.ru/lukovitsy-lilii-na-vygonku.html/nid/67782" TargetMode="External"/><Relationship Id="rId448" Type="http://schemas.openxmlformats.org/officeDocument/2006/relationships/hyperlink" Target="https://plantmarket.ru/lukovitsy-lilii-na-vygonku.html/nid/67939" TargetMode="External"/><Relationship Id="rId655" Type="http://schemas.openxmlformats.org/officeDocument/2006/relationships/hyperlink" Target="https://plantmarket.ru/lukovitsy-lilii-na-vygonku.html/nid/63722" TargetMode="External"/><Relationship Id="rId862" Type="http://schemas.openxmlformats.org/officeDocument/2006/relationships/hyperlink" Target="https://plantmarket.ru/lukovitsy-lilii-na-vygonku.html/nid/68240" TargetMode="External"/><Relationship Id="rId1078" Type="http://schemas.openxmlformats.org/officeDocument/2006/relationships/hyperlink" Target="https://plantmarket.ru/lukovitsy-lilii-na-vygonku.html/nid/63820" TargetMode="External"/><Relationship Id="rId1285" Type="http://schemas.openxmlformats.org/officeDocument/2006/relationships/hyperlink" Target="https://plantmarket.ru/lukovitsy-lilii-na-vygonku.html/nid/63860" TargetMode="External"/><Relationship Id="rId1492" Type="http://schemas.openxmlformats.org/officeDocument/2006/relationships/hyperlink" Target="https://plantmarket.ru/lukovitsy-lilii-na-vygonku.html/nid/68722" TargetMode="External"/><Relationship Id="rId308" Type="http://schemas.openxmlformats.org/officeDocument/2006/relationships/hyperlink" Target="https://plantmarket.ru/lukovitsy-lilii-na-vygonku.html/nid/67837" TargetMode="External"/><Relationship Id="rId515" Type="http://schemas.openxmlformats.org/officeDocument/2006/relationships/hyperlink" Target="https://plantmarket.ru/lukovitsy-lilii-na-vygonku.html/nid/67977" TargetMode="External"/><Relationship Id="rId722" Type="http://schemas.openxmlformats.org/officeDocument/2006/relationships/hyperlink" Target="https://plantmarket.ru/lukovitsy-lilii-na-vygonku.html/nid/68138" TargetMode="External"/><Relationship Id="rId1145" Type="http://schemas.openxmlformats.org/officeDocument/2006/relationships/hyperlink" Target="https://plantmarket.ru/lukovitsy-lilii-na-vygonku.html/nid/68449" TargetMode="External"/><Relationship Id="rId1352" Type="http://schemas.openxmlformats.org/officeDocument/2006/relationships/hyperlink" Target="https://plantmarket.ru/lukovitsy-lilii-na-vygonku.html/nid/63878" TargetMode="External"/><Relationship Id="rId1797" Type="http://schemas.openxmlformats.org/officeDocument/2006/relationships/hyperlink" Target="https://plantmarket.ru/lukovitsy-lilii-na-vygonku.html/nid/64064" TargetMode="External"/><Relationship Id="rId89" Type="http://schemas.openxmlformats.org/officeDocument/2006/relationships/hyperlink" Target="https://plantmarket.ru/lukovitsy-lilii-na-vygonku.html/nid/67706" TargetMode="External"/><Relationship Id="rId1005" Type="http://schemas.openxmlformats.org/officeDocument/2006/relationships/hyperlink" Target="https://plantmarket.ru/lukovitsy-lilii-na-vygonku.html/nid/68333" TargetMode="External"/><Relationship Id="rId1212" Type="http://schemas.openxmlformats.org/officeDocument/2006/relationships/hyperlink" Target="https://plantmarket.ru/lukovitsy-lilii-na-vygonku.html/nid/68508" TargetMode="External"/><Relationship Id="rId1657" Type="http://schemas.openxmlformats.org/officeDocument/2006/relationships/hyperlink" Target="https://plantmarket.ru/lukovitsy-lilii-na-vygonku.html/nid/64008" TargetMode="External"/><Relationship Id="rId1864" Type="http://schemas.openxmlformats.org/officeDocument/2006/relationships/hyperlink" Target="https://plantmarket.ru/lukovitsy-lilii-na-vygonku.html/nid/68915" TargetMode="External"/><Relationship Id="rId1517" Type="http://schemas.openxmlformats.org/officeDocument/2006/relationships/hyperlink" Target="https://plantmarket.ru/lukovitsy-lilii-na-vygonku.html/nid/68737" TargetMode="External"/><Relationship Id="rId1724" Type="http://schemas.openxmlformats.org/officeDocument/2006/relationships/hyperlink" Target="https://plantmarket.ru/lukovitsy-lilii-na-vygonku.html/nid/64045" TargetMode="External"/><Relationship Id="rId16" Type="http://schemas.openxmlformats.org/officeDocument/2006/relationships/hyperlink" Target="https://plantmarket.ru/lukovitsy-lilii-na-vygonku.html/nid/67648" TargetMode="External"/><Relationship Id="rId165" Type="http://schemas.openxmlformats.org/officeDocument/2006/relationships/hyperlink" Target="https://plantmarket.ru/lukovitsy-lilii-na-vygonku.html/nid/67756" TargetMode="External"/><Relationship Id="rId372" Type="http://schemas.openxmlformats.org/officeDocument/2006/relationships/hyperlink" Target="https://plantmarket.ru/lukovitsy-lilii-na-vygonku.html/nid/67880" TargetMode="External"/><Relationship Id="rId677" Type="http://schemas.openxmlformats.org/officeDocument/2006/relationships/hyperlink" Target="https://plantmarket.ru/lukovitsy-lilii-na-vygonku.html/nid/63735" TargetMode="External"/><Relationship Id="rId232" Type="http://schemas.openxmlformats.org/officeDocument/2006/relationships/hyperlink" Target="https://plantmarket.ru/lukovitsy-lilii-na-vygonku.html/nid/67788" TargetMode="External"/><Relationship Id="rId884" Type="http://schemas.openxmlformats.org/officeDocument/2006/relationships/hyperlink" Target="https://plantmarket.ru/lukovitsy-lilii-na-vygonku.html/nid/68257" TargetMode="External"/><Relationship Id="rId537" Type="http://schemas.openxmlformats.org/officeDocument/2006/relationships/hyperlink" Target="https://plantmarket.ru/lukovitsy-lilii-na-vygonku.html/nid/67999" TargetMode="External"/><Relationship Id="rId744" Type="http://schemas.openxmlformats.org/officeDocument/2006/relationships/hyperlink" Target="https://plantmarket.ru/lukovitsy-lilii-na-vygonku.html/nid/68150" TargetMode="External"/><Relationship Id="rId951" Type="http://schemas.openxmlformats.org/officeDocument/2006/relationships/hyperlink" Target="https://plantmarket.ru/lukovitsy-lilii-na-vygonku.html/nid/68299" TargetMode="External"/><Relationship Id="rId1167" Type="http://schemas.openxmlformats.org/officeDocument/2006/relationships/hyperlink" Target="https://plantmarket.ru/lukovitsy-lilii-na-vygonku.html/nid/68463" TargetMode="External"/><Relationship Id="rId1374" Type="http://schemas.openxmlformats.org/officeDocument/2006/relationships/hyperlink" Target="https://plantmarket.ru/lukovitsy-lilii-na-vygonku.html/nid/63886" TargetMode="External"/><Relationship Id="rId1581" Type="http://schemas.openxmlformats.org/officeDocument/2006/relationships/hyperlink" Target="https://plantmarket.ru/lukovitsy-lilii-na-vygonku.html/nid/68757" TargetMode="External"/><Relationship Id="rId1679" Type="http://schemas.openxmlformats.org/officeDocument/2006/relationships/hyperlink" Target="https://plantmarket.ru/lukovitsy-lilii-na-vygonku.html/nid/64024" TargetMode="External"/><Relationship Id="rId80" Type="http://schemas.openxmlformats.org/officeDocument/2006/relationships/hyperlink" Target="https://plantmarket.ru/lukovitsy-lilii-na-vygonku.html/nid/63546" TargetMode="External"/><Relationship Id="rId604" Type="http://schemas.openxmlformats.org/officeDocument/2006/relationships/hyperlink" Target="https://plantmarket.ru/lukovitsy-lilii-na-vygonku.html/nid/68057" TargetMode="External"/><Relationship Id="rId811" Type="http://schemas.openxmlformats.org/officeDocument/2006/relationships/hyperlink" Target="https://plantmarket.ru/lukovitsy-lilii-na-vygonku.html/nid/63775" TargetMode="External"/><Relationship Id="rId1027" Type="http://schemas.openxmlformats.org/officeDocument/2006/relationships/hyperlink" Target="https://plantmarket.ru/lukovitsy-lilii-na-vygonku.html/nid/68355" TargetMode="External"/><Relationship Id="rId1234" Type="http://schemas.openxmlformats.org/officeDocument/2006/relationships/hyperlink" Target="https://plantmarket.ru/lukovitsy-lilii-na-vygonku.html/nid/68526" TargetMode="External"/><Relationship Id="rId1441" Type="http://schemas.openxmlformats.org/officeDocument/2006/relationships/hyperlink" Target="https://plantmarket.ru/lukovitsy-lilii-na-vygonku.html/nid/63909" TargetMode="External"/><Relationship Id="rId1886" Type="http://schemas.openxmlformats.org/officeDocument/2006/relationships/hyperlink" Target="https://plantmarket.ru/lukovitsy-lilii-na-vygonku.html/nid/64082" TargetMode="External"/><Relationship Id="rId909" Type="http://schemas.openxmlformats.org/officeDocument/2006/relationships/hyperlink" Target="https://plantmarket.ru/lukovitsy-lilii-na-vygonku.html/nid/68270" TargetMode="External"/><Relationship Id="rId1301" Type="http://schemas.openxmlformats.org/officeDocument/2006/relationships/hyperlink" Target="https://plantmarket.ru/lukovitsy-lilii-na-vygonku.html/nid/68585" TargetMode="External"/><Relationship Id="rId1539" Type="http://schemas.openxmlformats.org/officeDocument/2006/relationships/hyperlink" Target="https://plantmarket.ru/lukovitsy-lilii-na-vygonku.html/nid/63930" TargetMode="External"/><Relationship Id="rId1746" Type="http://schemas.openxmlformats.org/officeDocument/2006/relationships/hyperlink" Target="https://plantmarket.ru/lukovitsy-lilii-na-vygonku.html/nid/68810" TargetMode="External"/><Relationship Id="rId38" Type="http://schemas.openxmlformats.org/officeDocument/2006/relationships/hyperlink" Target="https://plantmarket.ru/lukovitsy-lilii-na-vygonku.html/nid/67663" TargetMode="External"/><Relationship Id="rId1606" Type="http://schemas.openxmlformats.org/officeDocument/2006/relationships/hyperlink" Target="https://plantmarket.ru/lukovitsy-lilii-na-vygonku.html/nid/63982" TargetMode="External"/><Relationship Id="rId1813" Type="http://schemas.openxmlformats.org/officeDocument/2006/relationships/hyperlink" Target="https://plantmarket.ru/lukovitsy-lilii-na-vygonku.html/nid/68864" TargetMode="External"/><Relationship Id="rId187" Type="http://schemas.openxmlformats.org/officeDocument/2006/relationships/hyperlink" Target="https://plantmarket.ru/lukovitsy-lilii-na-vygonku.html/nid/63589" TargetMode="External"/><Relationship Id="rId394" Type="http://schemas.openxmlformats.org/officeDocument/2006/relationships/hyperlink" Target="https://plantmarket.ru/lukovitsy-lilii-na-vygonku.html/nid/67898" TargetMode="External"/><Relationship Id="rId254" Type="http://schemas.openxmlformats.org/officeDocument/2006/relationships/hyperlink" Target="https://plantmarket.ru/lukovitsy-lilii-na-vygonku.html/nid/63610" TargetMode="External"/><Relationship Id="rId699" Type="http://schemas.openxmlformats.org/officeDocument/2006/relationships/hyperlink" Target="https://plantmarket.ru/lukovitsy-lilii-na-vygonku.html/nid/63747" TargetMode="External"/><Relationship Id="rId1091" Type="http://schemas.openxmlformats.org/officeDocument/2006/relationships/hyperlink" Target="https://plantmarket.ru/lukovitsy-lilii-na-vygonku.html/nid/68409" TargetMode="External"/><Relationship Id="rId114" Type="http://schemas.openxmlformats.org/officeDocument/2006/relationships/hyperlink" Target="https://plantmarket.ru/lukovitsy-lilii-na-vygonku.html/nid/67717" TargetMode="External"/><Relationship Id="rId461" Type="http://schemas.openxmlformats.org/officeDocument/2006/relationships/hyperlink" Target="https://plantmarket.ru/lukovitsy-lilii-na-vygonku.html/nid/63676" TargetMode="External"/><Relationship Id="rId559" Type="http://schemas.openxmlformats.org/officeDocument/2006/relationships/hyperlink" Target="https://plantmarket.ru/lukovitsy-lilii-na-vygonku.html/nid/68016" TargetMode="External"/><Relationship Id="rId766" Type="http://schemas.openxmlformats.org/officeDocument/2006/relationships/hyperlink" Target="https://plantmarket.ru/lukovitsy-lilii-na-vygonku.html/nid/68169" TargetMode="External"/><Relationship Id="rId1189" Type="http://schemas.openxmlformats.org/officeDocument/2006/relationships/hyperlink" Target="https://plantmarket.ru/lukovitsy-lilii-na-vygonku.html/nid/68485" TargetMode="External"/><Relationship Id="rId1396" Type="http://schemas.openxmlformats.org/officeDocument/2006/relationships/hyperlink" Target="https://plantmarket.ru/lukovitsy-lilii-na-vygonku.html/nid/68649" TargetMode="External"/><Relationship Id="rId321" Type="http://schemas.openxmlformats.org/officeDocument/2006/relationships/hyperlink" Target="https://plantmarket.ru/lukovitsy-lilii-na-vygonku.html/nid/67842" TargetMode="External"/><Relationship Id="rId419" Type="http://schemas.openxmlformats.org/officeDocument/2006/relationships/hyperlink" Target="https://plantmarket.ru/lukovitsy-lilii-na-vygonku.html/nid/67923" TargetMode="External"/><Relationship Id="rId626" Type="http://schemas.openxmlformats.org/officeDocument/2006/relationships/hyperlink" Target="https://plantmarket.ru/lukovitsy-lilii-na-vygonku.html/nid/68079" TargetMode="External"/><Relationship Id="rId973" Type="http://schemas.openxmlformats.org/officeDocument/2006/relationships/hyperlink" Target="https://plantmarket.ru/lukovitsy-lilii-na-vygonku.html/nid/68316" TargetMode="External"/><Relationship Id="rId1049" Type="http://schemas.openxmlformats.org/officeDocument/2006/relationships/hyperlink" Target="https://plantmarket.ru/lukovitsy-lilii-na-vygonku.html/nid/68377" TargetMode="External"/><Relationship Id="rId1256" Type="http://schemas.openxmlformats.org/officeDocument/2006/relationships/hyperlink" Target="https://plantmarket.ru/lukovitsy-lilii-na-vygonku.html/nid/68548" TargetMode="External"/><Relationship Id="rId833" Type="http://schemas.openxmlformats.org/officeDocument/2006/relationships/hyperlink" Target="https://plantmarket.ru/lukovitsy-lilii-na-vygonku.html/nid/68211" TargetMode="External"/><Relationship Id="rId1116" Type="http://schemas.openxmlformats.org/officeDocument/2006/relationships/hyperlink" Target="https://plantmarket.ru/lukovitsy-lilii-na-vygonku.html/nid/63837" TargetMode="External"/><Relationship Id="rId1463" Type="http://schemas.openxmlformats.org/officeDocument/2006/relationships/hyperlink" Target="https://plantmarket.ru/lukovitsy-lilii-na-vygonku.html/nid/68693" TargetMode="External"/><Relationship Id="rId1670" Type="http://schemas.openxmlformats.org/officeDocument/2006/relationships/hyperlink" Target="https://plantmarket.ru/lukovitsy-lilii-na-vygonku.html/nid/64015" TargetMode="External"/><Relationship Id="rId1768" Type="http://schemas.openxmlformats.org/officeDocument/2006/relationships/hyperlink" Target="https://plantmarket.ru/lukovitsy-lilii-na-vygonku.html/nid/68832" TargetMode="External"/><Relationship Id="rId900" Type="http://schemas.openxmlformats.org/officeDocument/2006/relationships/hyperlink" Target="https://plantmarket.ru/lukovitsy-lilii-na-vygonku.html/nid/63799" TargetMode="External"/><Relationship Id="rId1323" Type="http://schemas.openxmlformats.org/officeDocument/2006/relationships/hyperlink" Target="https://plantmarket.ru/lukovitsy-lilii-na-vygonku.html/nid/68598" TargetMode="External"/><Relationship Id="rId1530" Type="http://schemas.openxmlformats.org/officeDocument/2006/relationships/hyperlink" Target="https://plantmarket.ru/lukovitsy-lilii-na-vygonku.html/nid/63927" TargetMode="External"/><Relationship Id="rId1628" Type="http://schemas.openxmlformats.org/officeDocument/2006/relationships/hyperlink" Target="https://plantmarket.ru/lukovitsy-lilii-na-vygonku.html/nid/68772" TargetMode="External"/><Relationship Id="rId1835" Type="http://schemas.openxmlformats.org/officeDocument/2006/relationships/hyperlink" Target="https://plantmarket.ru/lukovitsy-lilii-na-vygonku.html/nid/68886" TargetMode="External"/><Relationship Id="rId1902" Type="http://schemas.openxmlformats.org/officeDocument/2006/relationships/hyperlink" Target="https://plantmarket.ru/lukovitsy-lilii-na-vygonku.html/nid/68935" TargetMode="External"/><Relationship Id="rId276" Type="http://schemas.openxmlformats.org/officeDocument/2006/relationships/hyperlink" Target="https://plantmarket.ru/lukovitsy-lilii-na-vygonku.html/nid/63619" TargetMode="External"/><Relationship Id="rId483" Type="http://schemas.openxmlformats.org/officeDocument/2006/relationships/hyperlink" Target="https://plantmarket.ru/lukovitsy-lilii-na-vygonku.html/nid/67962" TargetMode="External"/><Relationship Id="rId690" Type="http://schemas.openxmlformats.org/officeDocument/2006/relationships/hyperlink" Target="https://plantmarket.ru/lukovitsy-lilii-na-vygonku.html/nid/63743" TargetMode="External"/><Relationship Id="rId136" Type="http://schemas.openxmlformats.org/officeDocument/2006/relationships/hyperlink" Target="https://plantmarket.ru/lukovitsy-lilii-na-vygonku.html/nid/63571" TargetMode="External"/><Relationship Id="rId343" Type="http://schemas.openxmlformats.org/officeDocument/2006/relationships/hyperlink" Target="https://plantmarket.ru/lukovitsy-lilii-na-vygonku.html/nid/67859" TargetMode="External"/><Relationship Id="rId550" Type="http://schemas.openxmlformats.org/officeDocument/2006/relationships/hyperlink" Target="https://plantmarket.ru/lukovitsy-lilii-na-vygonku.html/nid/68007" TargetMode="External"/><Relationship Id="rId788" Type="http://schemas.openxmlformats.org/officeDocument/2006/relationships/hyperlink" Target="https://plantmarket.ru/lukovitsy-lilii-na-vygonku.html/nid/68186" TargetMode="External"/><Relationship Id="rId995" Type="http://schemas.openxmlformats.org/officeDocument/2006/relationships/hyperlink" Target="https://plantmarket.ru/lukovitsy-lilii-na-vygonku.html/nid/63816" TargetMode="External"/><Relationship Id="rId1180" Type="http://schemas.openxmlformats.org/officeDocument/2006/relationships/hyperlink" Target="https://plantmarket.ru/lukovitsy-lilii-na-vygonku.html/nid/68476" TargetMode="External"/><Relationship Id="rId203" Type="http://schemas.openxmlformats.org/officeDocument/2006/relationships/hyperlink" Target="https://plantmarket.ru/lukovitsy-lilii-na-vygonku.html/nid/67775" TargetMode="External"/><Relationship Id="rId648" Type="http://schemas.openxmlformats.org/officeDocument/2006/relationships/hyperlink" Target="https://plantmarket.ru/lukovitsy-lilii-na-vygonku.html/nid/68101" TargetMode="External"/><Relationship Id="rId855" Type="http://schemas.openxmlformats.org/officeDocument/2006/relationships/hyperlink" Target="https://plantmarket.ru/lukovitsy-lilii-na-vygonku.html/nid/68233" TargetMode="External"/><Relationship Id="rId1040" Type="http://schemas.openxmlformats.org/officeDocument/2006/relationships/hyperlink" Target="https://plantmarket.ru/lukovitsy-lilii-na-vygonku.html/nid/68368" TargetMode="External"/><Relationship Id="rId1278" Type="http://schemas.openxmlformats.org/officeDocument/2006/relationships/hyperlink" Target="https://plantmarket.ru/lukovitsy-lilii-na-vygonku.html/nid/68570" TargetMode="External"/><Relationship Id="rId1485" Type="http://schemas.openxmlformats.org/officeDocument/2006/relationships/hyperlink" Target="https://plantmarket.ru/lukovitsy-lilii-na-vygonku.html/nid/68715" TargetMode="External"/><Relationship Id="rId1692" Type="http://schemas.openxmlformats.org/officeDocument/2006/relationships/hyperlink" Target="https://plantmarket.ru/lukovitsy-lilii-na-vygonku.html/nid/68788" TargetMode="External"/><Relationship Id="rId410" Type="http://schemas.openxmlformats.org/officeDocument/2006/relationships/hyperlink" Target="https://plantmarket.ru/lukovitsy-lilii-na-vygonku.html/nid/67914" TargetMode="External"/><Relationship Id="rId508" Type="http://schemas.openxmlformats.org/officeDocument/2006/relationships/hyperlink" Target="https://plantmarket.ru/lukovitsy-lilii-na-vygonku.html/nid/63696" TargetMode="External"/><Relationship Id="rId715" Type="http://schemas.openxmlformats.org/officeDocument/2006/relationships/hyperlink" Target="https://plantmarket.ru/lukovitsy-lilii-na-vygonku.html/nid/63750" TargetMode="External"/><Relationship Id="rId922" Type="http://schemas.openxmlformats.org/officeDocument/2006/relationships/hyperlink" Target="https://plantmarket.ru/lukovitsy-lilii-na-vygonku.html/nid/68278" TargetMode="External"/><Relationship Id="rId1138" Type="http://schemas.openxmlformats.org/officeDocument/2006/relationships/hyperlink" Target="https://plantmarket.ru/lukovitsy-lilii-na-vygonku.html/nid/68442" TargetMode="External"/><Relationship Id="rId1345" Type="http://schemas.openxmlformats.org/officeDocument/2006/relationships/hyperlink" Target="https://plantmarket.ru/lukovitsy-lilii-na-vygonku.html/nid/68616" TargetMode="External"/><Relationship Id="rId1552" Type="http://schemas.openxmlformats.org/officeDocument/2006/relationships/hyperlink" Target="https://plantmarket.ru/lukovitsy-lilii-na-vygonku.html/nid/63942" TargetMode="External"/><Relationship Id="rId1205" Type="http://schemas.openxmlformats.org/officeDocument/2006/relationships/hyperlink" Target="https://plantmarket.ru/lukovitsy-lilii-na-vygonku.html/nid/68501" TargetMode="External"/><Relationship Id="rId1857" Type="http://schemas.openxmlformats.org/officeDocument/2006/relationships/hyperlink" Target="https://plantmarket.ru/lukovitsy-lilii-na-vygonku.html/nid/68908" TargetMode="External"/><Relationship Id="rId51" Type="http://schemas.openxmlformats.org/officeDocument/2006/relationships/hyperlink" Target="https://plantmarket.ru/lukovitsy-lilii-na-vygonku.html/nid/67675" TargetMode="External"/><Relationship Id="rId1412" Type="http://schemas.openxmlformats.org/officeDocument/2006/relationships/hyperlink" Target="https://plantmarket.ru/lukovitsy-lilii-na-vygonku.html/nid/63901" TargetMode="External"/><Relationship Id="rId1717" Type="http://schemas.openxmlformats.org/officeDocument/2006/relationships/hyperlink" Target="https://plantmarket.ru/lukovitsy-lilii-na-vygonku.html/nid/64042" TargetMode="External"/><Relationship Id="rId298" Type="http://schemas.openxmlformats.org/officeDocument/2006/relationships/hyperlink" Target="https://plantmarket.ru/lukovitsy-lilii-na-vygonku.html/nid/67827" TargetMode="External"/><Relationship Id="rId158" Type="http://schemas.openxmlformats.org/officeDocument/2006/relationships/hyperlink" Target="https://plantmarket.ru/lukovitsy-lilii-na-vygonku.html/nid/67749" TargetMode="External"/><Relationship Id="rId365" Type="http://schemas.openxmlformats.org/officeDocument/2006/relationships/hyperlink" Target="https://plantmarket.ru/lukovitsy-lilii-na-vygonku.html/nid/63657" TargetMode="External"/><Relationship Id="rId572" Type="http://schemas.openxmlformats.org/officeDocument/2006/relationships/hyperlink" Target="https://plantmarket.ru/lukovitsy-lilii-na-vygonku.html/nid/68025" TargetMode="External"/><Relationship Id="rId225" Type="http://schemas.openxmlformats.org/officeDocument/2006/relationships/hyperlink" Target="https://plantmarket.ru/lukovitsy-lilii-na-vygonku.html/nid/63607" TargetMode="External"/><Relationship Id="rId432" Type="http://schemas.openxmlformats.org/officeDocument/2006/relationships/hyperlink" Target="https://plantmarket.ru/lukovitsy-lilii-na-vygonku.html/nid/63665" TargetMode="External"/><Relationship Id="rId877" Type="http://schemas.openxmlformats.org/officeDocument/2006/relationships/hyperlink" Target="https://plantmarket.ru/lukovitsy-lilii-na-vygonku.html/nid/68251" TargetMode="External"/><Relationship Id="rId1062" Type="http://schemas.openxmlformats.org/officeDocument/2006/relationships/hyperlink" Target="https://plantmarket.ru/lukovitsy-lilii-na-vygonku.html/nid/68390" TargetMode="External"/><Relationship Id="rId737" Type="http://schemas.openxmlformats.org/officeDocument/2006/relationships/hyperlink" Target="https://plantmarket.ru/lukovitsy-lilii-na-vygonku.html/nid/68143" TargetMode="External"/><Relationship Id="rId944" Type="http://schemas.openxmlformats.org/officeDocument/2006/relationships/hyperlink" Target="https://plantmarket.ru/lukovitsy-lilii-na-vygonku.html/nid/68292" TargetMode="External"/><Relationship Id="rId1367" Type="http://schemas.openxmlformats.org/officeDocument/2006/relationships/hyperlink" Target="https://plantmarket.ru/lukovitsy-lilii-na-vygonku.html/nid/68624" TargetMode="External"/><Relationship Id="rId1574" Type="http://schemas.openxmlformats.org/officeDocument/2006/relationships/hyperlink" Target="https://plantmarket.ru/lukovitsy-lilii-na-vygonku.html/nid/63961" TargetMode="External"/><Relationship Id="rId1781" Type="http://schemas.openxmlformats.org/officeDocument/2006/relationships/hyperlink" Target="https://plantmarket.ru/lukovitsy-lilii-na-vygonku.html/nid/68842" TargetMode="External"/><Relationship Id="rId73" Type="http://schemas.openxmlformats.org/officeDocument/2006/relationships/hyperlink" Target="https://plantmarket.ru/lukovitsy-lilii-na-vygonku.html/nid/67697" TargetMode="External"/><Relationship Id="rId804" Type="http://schemas.openxmlformats.org/officeDocument/2006/relationships/hyperlink" Target="https://plantmarket.ru/lukovitsy-lilii-na-vygonku.html/nid/63766" TargetMode="External"/><Relationship Id="rId1227" Type="http://schemas.openxmlformats.org/officeDocument/2006/relationships/hyperlink" Target="https://plantmarket.ru/lukovitsy-lilii-na-vygonku.html/nid/68519" TargetMode="External"/><Relationship Id="rId1434" Type="http://schemas.openxmlformats.org/officeDocument/2006/relationships/hyperlink" Target="https://plantmarket.ru/lukovitsy-lilii-na-vygonku.html/nid/63908" TargetMode="External"/><Relationship Id="rId1641" Type="http://schemas.openxmlformats.org/officeDocument/2006/relationships/hyperlink" Target="https://plantmarket.ru/lukovitsy-lilii-na-vygonku.html/nid/63993" TargetMode="External"/><Relationship Id="rId1879" Type="http://schemas.openxmlformats.org/officeDocument/2006/relationships/hyperlink" Target="https://plantmarket.ru/lukovitsy-lilii-na-vygonku.html/nid/64077" TargetMode="External"/><Relationship Id="rId1501" Type="http://schemas.openxmlformats.org/officeDocument/2006/relationships/hyperlink" Target="https://plantmarket.ru/lukovitsy-lilii-na-vygonku.html/nid/63914" TargetMode="External"/><Relationship Id="rId1739" Type="http://schemas.openxmlformats.org/officeDocument/2006/relationships/hyperlink" Target="https://plantmarket.ru/lukovitsy-lilii-na-vygonku.html/nid/64053" TargetMode="External"/><Relationship Id="rId1806" Type="http://schemas.openxmlformats.org/officeDocument/2006/relationships/hyperlink" Target="https://plantmarket.ru/lukovitsy-lilii-na-vygonku.html/nid/64066" TargetMode="External"/><Relationship Id="rId387" Type="http://schemas.openxmlformats.org/officeDocument/2006/relationships/hyperlink" Target="https://plantmarket.ru/lukovitsy-lilii-na-vygonku.html/nid/67891" TargetMode="External"/><Relationship Id="rId594" Type="http://schemas.openxmlformats.org/officeDocument/2006/relationships/hyperlink" Target="https://plantmarket.ru/lukovitsy-lilii-na-vygonku.html/nid/68047" TargetMode="External"/><Relationship Id="rId247" Type="http://schemas.openxmlformats.org/officeDocument/2006/relationships/hyperlink" Target="https://plantmarket.ru/lukovitsy-lilii-na-vygonku.html/nid/67803" TargetMode="External"/><Relationship Id="rId899" Type="http://schemas.openxmlformats.org/officeDocument/2006/relationships/hyperlink" Target="https://plantmarket.ru/lukovitsy-lilii-na-vygonku.html/nid/63798" TargetMode="External"/><Relationship Id="rId1084" Type="http://schemas.openxmlformats.org/officeDocument/2006/relationships/hyperlink" Target="https://plantmarket.ru/lukovitsy-lilii-na-vygonku.html/nid/63822" TargetMode="External"/><Relationship Id="rId107" Type="http://schemas.openxmlformats.org/officeDocument/2006/relationships/hyperlink" Target="https://plantmarket.ru/lukovitsy-lilii-na-vygonku.html/nid/63558" TargetMode="External"/><Relationship Id="rId454" Type="http://schemas.openxmlformats.org/officeDocument/2006/relationships/hyperlink" Target="https://plantmarket.ru/lukovitsy-lilii-na-vygonku.html/nid/67945" TargetMode="External"/><Relationship Id="rId661" Type="http://schemas.openxmlformats.org/officeDocument/2006/relationships/hyperlink" Target="https://plantmarket.ru/lukovitsy-lilii-na-vygonku.html/nid/68106" TargetMode="External"/><Relationship Id="rId759" Type="http://schemas.openxmlformats.org/officeDocument/2006/relationships/hyperlink" Target="https://plantmarket.ru/lukovitsy-lilii-na-vygonku.html/nid/68162" TargetMode="External"/><Relationship Id="rId966" Type="http://schemas.openxmlformats.org/officeDocument/2006/relationships/hyperlink" Target="https://plantmarket.ru/lukovitsy-lilii-na-vygonku.html/nid/68309" TargetMode="External"/><Relationship Id="rId1291" Type="http://schemas.openxmlformats.org/officeDocument/2006/relationships/hyperlink" Target="https://plantmarket.ru/lukovitsy-lilii-na-vygonku.html/nid/68579" TargetMode="External"/><Relationship Id="rId1389" Type="http://schemas.openxmlformats.org/officeDocument/2006/relationships/hyperlink" Target="https://plantmarket.ru/lukovitsy-lilii-na-vygonku.html/nid/68642" TargetMode="External"/><Relationship Id="rId1596" Type="http://schemas.openxmlformats.org/officeDocument/2006/relationships/hyperlink" Target="https://plantmarket.ru/lukovitsy-lilii-na-vygonku.html/nid/63974" TargetMode="External"/><Relationship Id="rId314" Type="http://schemas.openxmlformats.org/officeDocument/2006/relationships/hyperlink" Target="https://plantmarket.ru/lukovitsy-lilii-na-vygonku.html/nid/63647" TargetMode="External"/><Relationship Id="rId521" Type="http://schemas.openxmlformats.org/officeDocument/2006/relationships/hyperlink" Target="https://plantmarket.ru/lukovitsy-lilii-na-vygonku.html/nid/67983" TargetMode="External"/><Relationship Id="rId619" Type="http://schemas.openxmlformats.org/officeDocument/2006/relationships/hyperlink" Target="https://plantmarket.ru/lukovitsy-lilii-na-vygonku.html/nid/68072" TargetMode="External"/><Relationship Id="rId1151" Type="http://schemas.openxmlformats.org/officeDocument/2006/relationships/hyperlink" Target="https://plantmarket.ru/lukovitsy-lilii-na-vygonku.html/nid/63841" TargetMode="External"/><Relationship Id="rId1249" Type="http://schemas.openxmlformats.org/officeDocument/2006/relationships/hyperlink" Target="https://plantmarket.ru/lukovitsy-lilii-na-vygonku.html/nid/68541" TargetMode="External"/><Relationship Id="rId95" Type="http://schemas.openxmlformats.org/officeDocument/2006/relationships/hyperlink" Target="https://plantmarket.ru/lukovitsy-lilii-na-vygonku.html/nid/63551" TargetMode="External"/><Relationship Id="rId826" Type="http://schemas.openxmlformats.org/officeDocument/2006/relationships/hyperlink" Target="https://plantmarket.ru/lukovitsy-lilii-na-vygonku.html/nid/68204" TargetMode="External"/><Relationship Id="rId1011" Type="http://schemas.openxmlformats.org/officeDocument/2006/relationships/hyperlink" Target="https://plantmarket.ru/lukovitsy-lilii-na-vygonku.html/nid/68339" TargetMode="External"/><Relationship Id="rId1109" Type="http://schemas.openxmlformats.org/officeDocument/2006/relationships/hyperlink" Target="https://plantmarket.ru/lukovitsy-lilii-na-vygonku.html/nid/68419" TargetMode="External"/><Relationship Id="rId1456" Type="http://schemas.openxmlformats.org/officeDocument/2006/relationships/hyperlink" Target="https://plantmarket.ru/lukovitsy-lilii-na-vygonku.html/nid/68686" TargetMode="External"/><Relationship Id="rId1663" Type="http://schemas.openxmlformats.org/officeDocument/2006/relationships/hyperlink" Target="https://plantmarket.ru/lukovitsy-lilii-na-vygonku.html/nid/68779" TargetMode="External"/><Relationship Id="rId1870" Type="http://schemas.openxmlformats.org/officeDocument/2006/relationships/hyperlink" Target="https://plantmarket.ru/lukovitsy-lilii-na-vygonku.html/nid/64071" TargetMode="External"/><Relationship Id="rId1316" Type="http://schemas.openxmlformats.org/officeDocument/2006/relationships/hyperlink" Target="https://plantmarket.ru/lukovitsy-lilii-na-vygonku.html/nid/63867" TargetMode="External"/><Relationship Id="rId1523" Type="http://schemas.openxmlformats.org/officeDocument/2006/relationships/hyperlink" Target="https://plantmarket.ru/lukovitsy-lilii-na-vygonku.html/nid/68739" TargetMode="External"/><Relationship Id="rId1730" Type="http://schemas.openxmlformats.org/officeDocument/2006/relationships/hyperlink" Target="https://plantmarket.ru/lukovitsy-lilii-na-vygonku.html/nid/64051" TargetMode="External"/><Relationship Id="rId22" Type="http://schemas.openxmlformats.org/officeDocument/2006/relationships/hyperlink" Target="https://plantmarket.ru/lukovitsy-lilii-na-vygonku.html/nid/67654" TargetMode="External"/><Relationship Id="rId1828" Type="http://schemas.openxmlformats.org/officeDocument/2006/relationships/hyperlink" Target="https://plantmarket.ru/lukovitsy-lilii-na-vygonku.html/nid/68879" TargetMode="External"/><Relationship Id="rId171" Type="http://schemas.openxmlformats.org/officeDocument/2006/relationships/hyperlink" Target="https://plantmarket.ru/lukovitsy-lilii-na-vygonku.html/nid/67762" TargetMode="External"/><Relationship Id="rId269" Type="http://schemas.openxmlformats.org/officeDocument/2006/relationships/hyperlink" Target="https://plantmarket.ru/lukovitsy-lilii-na-vygonku.html/nid/67815" TargetMode="External"/><Relationship Id="rId476" Type="http://schemas.openxmlformats.org/officeDocument/2006/relationships/hyperlink" Target="https://plantmarket.ru/lukovitsy-lilii-na-vygonku.html/nid/63680" TargetMode="External"/><Relationship Id="rId683" Type="http://schemas.openxmlformats.org/officeDocument/2006/relationships/hyperlink" Target="https://plantmarket.ru/lukovitsy-lilii-na-vygonku.html/nid/68118" TargetMode="External"/><Relationship Id="rId890" Type="http://schemas.openxmlformats.org/officeDocument/2006/relationships/hyperlink" Target="https://plantmarket.ru/lukovitsy-lilii-na-vygonku.html/nid/63789" TargetMode="External"/><Relationship Id="rId129" Type="http://schemas.openxmlformats.org/officeDocument/2006/relationships/hyperlink" Target="https://plantmarket.ru/lukovitsy-lilii-na-vygonku.html/nid/63563" TargetMode="External"/><Relationship Id="rId336" Type="http://schemas.openxmlformats.org/officeDocument/2006/relationships/hyperlink" Target="https://plantmarket.ru/lukovitsy-lilii-na-vygonku.html/nid/67852" TargetMode="External"/><Relationship Id="rId543" Type="http://schemas.openxmlformats.org/officeDocument/2006/relationships/hyperlink" Target="https://plantmarket.ru/lukovitsy-lilii-na-vygonku.html/nid/68001" TargetMode="External"/><Relationship Id="rId988" Type="http://schemas.openxmlformats.org/officeDocument/2006/relationships/hyperlink" Target="https://plantmarket.ru/lukovitsy-lilii-na-vygonku.html/nid/63815" TargetMode="External"/><Relationship Id="rId1173" Type="http://schemas.openxmlformats.org/officeDocument/2006/relationships/hyperlink" Target="https://plantmarket.ru/lukovitsy-lilii-na-vygonku.html/nid/68469" TargetMode="External"/><Relationship Id="rId1380" Type="http://schemas.openxmlformats.org/officeDocument/2006/relationships/hyperlink" Target="https://plantmarket.ru/lukovitsy-lilii-na-vygonku.html/nid/68633" TargetMode="External"/><Relationship Id="rId403" Type="http://schemas.openxmlformats.org/officeDocument/2006/relationships/hyperlink" Target="https://plantmarket.ru/lukovitsy-lilii-na-vygonku.html/nid/67907" TargetMode="External"/><Relationship Id="rId750" Type="http://schemas.openxmlformats.org/officeDocument/2006/relationships/hyperlink" Target="https://plantmarket.ru/lukovitsy-lilii-na-vygonku.html/nid/68156" TargetMode="External"/><Relationship Id="rId848" Type="http://schemas.openxmlformats.org/officeDocument/2006/relationships/hyperlink" Target="https://plantmarket.ru/lukovitsy-lilii-na-vygonku.html/nid/68226" TargetMode="External"/><Relationship Id="rId1033" Type="http://schemas.openxmlformats.org/officeDocument/2006/relationships/hyperlink" Target="https://plantmarket.ru/lukovitsy-lilii-na-vygonku.html/nid/68361" TargetMode="External"/><Relationship Id="rId1478" Type="http://schemas.openxmlformats.org/officeDocument/2006/relationships/hyperlink" Target="https://plantmarket.ru/lukovitsy-lilii-na-vygonku.html/nid/68708" TargetMode="External"/><Relationship Id="rId1685" Type="http://schemas.openxmlformats.org/officeDocument/2006/relationships/hyperlink" Target="https://plantmarket.ru/lukovitsy-lilii-na-vygonku.html/nid/64030" TargetMode="External"/><Relationship Id="rId1892" Type="http://schemas.openxmlformats.org/officeDocument/2006/relationships/hyperlink" Target="https://plantmarket.ru/lukovitsy-lilii-na-vygonku.html/nid/68925" TargetMode="External"/><Relationship Id="rId610" Type="http://schemas.openxmlformats.org/officeDocument/2006/relationships/hyperlink" Target="https://plantmarket.ru/lukovitsy-lilii-na-vygonku.html/nid/68063" TargetMode="External"/><Relationship Id="rId708" Type="http://schemas.openxmlformats.org/officeDocument/2006/relationships/hyperlink" Target="https://plantmarket.ru/lukovitsy-lilii-na-vygonku.html/nid/68134" TargetMode="External"/><Relationship Id="rId915" Type="http://schemas.openxmlformats.org/officeDocument/2006/relationships/hyperlink" Target="https://plantmarket.ru/lukovitsy-lilii-na-vygonku.html/nid/68276" TargetMode="External"/><Relationship Id="rId1240" Type="http://schemas.openxmlformats.org/officeDocument/2006/relationships/hyperlink" Target="https://plantmarket.ru/lukovitsy-lilii-na-vygonku.html/nid/68532" TargetMode="External"/><Relationship Id="rId1338" Type="http://schemas.openxmlformats.org/officeDocument/2006/relationships/hyperlink" Target="https://plantmarket.ru/lukovitsy-lilii-na-vygonku.html/nid/63872" TargetMode="External"/><Relationship Id="rId1545" Type="http://schemas.openxmlformats.org/officeDocument/2006/relationships/hyperlink" Target="https://plantmarket.ru/lukovitsy-lilii-na-vygonku.html/nid/68745" TargetMode="External"/><Relationship Id="rId1100" Type="http://schemas.openxmlformats.org/officeDocument/2006/relationships/hyperlink" Target="https://plantmarket.ru/lukovitsy-lilii-na-vygonku.html/nid/63832" TargetMode="External"/><Relationship Id="rId1405" Type="http://schemas.openxmlformats.org/officeDocument/2006/relationships/hyperlink" Target="https://plantmarket.ru/lukovitsy-lilii-na-vygonku.html/nid/68658" TargetMode="External"/><Relationship Id="rId1752" Type="http://schemas.openxmlformats.org/officeDocument/2006/relationships/hyperlink" Target="https://plantmarket.ru/lukovitsy-lilii-na-vygonku.html/nid/68816" TargetMode="External"/><Relationship Id="rId44" Type="http://schemas.openxmlformats.org/officeDocument/2006/relationships/hyperlink" Target="https://plantmarket.ru/lukovitsy-lilii-na-vygonku.html/nid/67668" TargetMode="External"/><Relationship Id="rId1612" Type="http://schemas.openxmlformats.org/officeDocument/2006/relationships/hyperlink" Target="https://plantmarket.ru/lukovitsy-lilii-na-vygonku.html/nid/68759" TargetMode="External"/><Relationship Id="rId193" Type="http://schemas.openxmlformats.org/officeDocument/2006/relationships/hyperlink" Target="https://plantmarket.ru/lukovitsy-lilii-na-vygonku.html/nid/63593" TargetMode="External"/><Relationship Id="rId498" Type="http://schemas.openxmlformats.org/officeDocument/2006/relationships/hyperlink" Target="https://plantmarket.ru/lukovitsy-lilii-na-vygonku.html/nid/67973" TargetMode="External"/><Relationship Id="rId260" Type="http://schemas.openxmlformats.org/officeDocument/2006/relationships/hyperlink" Target="https://plantmarket.ru/lukovitsy-lilii-na-vygonku.html/nid/67811" TargetMode="External"/><Relationship Id="rId120" Type="http://schemas.openxmlformats.org/officeDocument/2006/relationships/hyperlink" Target="https://plantmarket.ru/lukovitsy-lilii-na-vygonku.html/nid/67723" TargetMode="External"/><Relationship Id="rId358" Type="http://schemas.openxmlformats.org/officeDocument/2006/relationships/hyperlink" Target="https://plantmarket.ru/lukovitsy-lilii-na-vygonku.html/nid/67869" TargetMode="External"/><Relationship Id="rId565" Type="http://schemas.openxmlformats.org/officeDocument/2006/relationships/hyperlink" Target="https://plantmarket.ru/lukovitsy-lilii-na-vygonku.html/nid/63707" TargetMode="External"/><Relationship Id="rId772" Type="http://schemas.openxmlformats.org/officeDocument/2006/relationships/hyperlink" Target="https://plantmarket.ru/lukovitsy-lilii-na-vygonku.html/nid/68175" TargetMode="External"/><Relationship Id="rId1195" Type="http://schemas.openxmlformats.org/officeDocument/2006/relationships/hyperlink" Target="https://plantmarket.ru/lukovitsy-lilii-na-vygonku.html/nid/68491" TargetMode="External"/><Relationship Id="rId218" Type="http://schemas.openxmlformats.org/officeDocument/2006/relationships/hyperlink" Target="https://plantmarket.ru/lukovitsy-lilii-na-vygonku.html/nid/63604" TargetMode="External"/><Relationship Id="rId425" Type="http://schemas.openxmlformats.org/officeDocument/2006/relationships/hyperlink" Target="https://plantmarket.ru/lukovitsy-lilii-na-vygonku.html/nid/67929" TargetMode="External"/><Relationship Id="rId632" Type="http://schemas.openxmlformats.org/officeDocument/2006/relationships/hyperlink" Target="https://plantmarket.ru/lukovitsy-lilii-na-vygonku.html/nid/68085" TargetMode="External"/><Relationship Id="rId1055" Type="http://schemas.openxmlformats.org/officeDocument/2006/relationships/hyperlink" Target="https://plantmarket.ru/lukovitsy-lilii-na-vygonku.html/nid/68383" TargetMode="External"/><Relationship Id="rId1262" Type="http://schemas.openxmlformats.org/officeDocument/2006/relationships/hyperlink" Target="https://plantmarket.ru/lukovitsy-lilii-na-vygonku.html/nid/68554" TargetMode="External"/><Relationship Id="rId937" Type="http://schemas.openxmlformats.org/officeDocument/2006/relationships/hyperlink" Target="https://plantmarket.ru/lukovitsy-lilii-na-vygonku.html/nid/68285" TargetMode="External"/><Relationship Id="rId1122" Type="http://schemas.openxmlformats.org/officeDocument/2006/relationships/hyperlink" Target="https://plantmarket.ru/lukovitsy-lilii-na-vygonku.html/nid/63838" TargetMode="External"/><Relationship Id="rId1567" Type="http://schemas.openxmlformats.org/officeDocument/2006/relationships/hyperlink" Target="https://plantmarket.ru/lukovitsy-lilii-na-vygonku.html/nid/63954" TargetMode="External"/><Relationship Id="rId1774" Type="http://schemas.openxmlformats.org/officeDocument/2006/relationships/hyperlink" Target="https://plantmarket.ru/lukovitsy-lilii-na-vygonku.html/nid/64060" TargetMode="External"/><Relationship Id="rId66" Type="http://schemas.openxmlformats.org/officeDocument/2006/relationships/hyperlink" Target="https://plantmarket.ru/lukovitsy-lilii-na-vygonku.html/nid/67690" TargetMode="External"/><Relationship Id="rId1427" Type="http://schemas.openxmlformats.org/officeDocument/2006/relationships/hyperlink" Target="https://plantmarket.ru/lukovitsy-lilii-na-vygonku.html/nid/68667" TargetMode="External"/><Relationship Id="rId1634" Type="http://schemas.openxmlformats.org/officeDocument/2006/relationships/hyperlink" Target="https://plantmarket.ru/lukovitsy-lilii-na-vygonku.html/nid/63987" TargetMode="External"/><Relationship Id="rId1841" Type="http://schemas.openxmlformats.org/officeDocument/2006/relationships/hyperlink" Target="https://plantmarket.ru/lukovitsy-lilii-na-vygonku.html/nid/68892" TargetMode="External"/><Relationship Id="rId1701" Type="http://schemas.openxmlformats.org/officeDocument/2006/relationships/hyperlink" Target="https://plantmarket.ru/lukovitsy-lilii-na-vygonku.html/nid/68797" TargetMode="External"/><Relationship Id="rId282" Type="http://schemas.openxmlformats.org/officeDocument/2006/relationships/hyperlink" Target="https://plantmarket.ru/lukovitsy-lilii-na-vygonku.html/nid/67816" TargetMode="External"/><Relationship Id="rId587" Type="http://schemas.openxmlformats.org/officeDocument/2006/relationships/hyperlink" Target="https://plantmarket.ru/lukovitsy-lilii-na-vygonku.html/nid/68040" TargetMode="External"/><Relationship Id="rId8" Type="http://schemas.openxmlformats.org/officeDocument/2006/relationships/hyperlink" Target="https://plantmarket.ru/lukovitsy-lilii-na-vygonku.html/nid/67644" TargetMode="External"/><Relationship Id="rId142" Type="http://schemas.openxmlformats.org/officeDocument/2006/relationships/hyperlink" Target="https://plantmarket.ru/lukovitsy-lilii-na-vygonku.html/nid/67733" TargetMode="External"/><Relationship Id="rId447" Type="http://schemas.openxmlformats.org/officeDocument/2006/relationships/hyperlink" Target="https://plantmarket.ru/lukovitsy-lilii-na-vygonku.html/nid/67938" TargetMode="External"/><Relationship Id="rId794" Type="http://schemas.openxmlformats.org/officeDocument/2006/relationships/hyperlink" Target="https://plantmarket.ru/lukovitsy-lilii-na-vygonku.html/nid/68192" TargetMode="External"/><Relationship Id="rId1077" Type="http://schemas.openxmlformats.org/officeDocument/2006/relationships/hyperlink" Target="https://plantmarket.ru/lukovitsy-lilii-na-vygonku.html/nid/63819" TargetMode="External"/><Relationship Id="rId654" Type="http://schemas.openxmlformats.org/officeDocument/2006/relationships/hyperlink" Target="https://plantmarket.ru/lukovitsy-lilii-na-vygonku.html/nid/63724" TargetMode="External"/><Relationship Id="rId861" Type="http://schemas.openxmlformats.org/officeDocument/2006/relationships/hyperlink" Target="https://plantmarket.ru/lukovitsy-lilii-na-vygonku.html/nid/68239" TargetMode="External"/><Relationship Id="rId959" Type="http://schemas.openxmlformats.org/officeDocument/2006/relationships/hyperlink" Target="https://plantmarket.ru/lukovitsy-lilii-na-vygonku.html/nid/63809" TargetMode="External"/><Relationship Id="rId1284" Type="http://schemas.openxmlformats.org/officeDocument/2006/relationships/hyperlink" Target="https://plantmarket.ru/lukovitsy-lilii-na-vygonku.html/nid/63859" TargetMode="External"/><Relationship Id="rId1491" Type="http://schemas.openxmlformats.org/officeDocument/2006/relationships/hyperlink" Target="https://plantmarket.ru/lukovitsy-lilii-na-vygonku.html/nid/68721" TargetMode="External"/><Relationship Id="rId1589" Type="http://schemas.openxmlformats.org/officeDocument/2006/relationships/hyperlink" Target="https://plantmarket.ru/lukovitsy-lilii-na-vygonku.html/nid/63970" TargetMode="External"/><Relationship Id="rId307" Type="http://schemas.openxmlformats.org/officeDocument/2006/relationships/hyperlink" Target="https://plantmarket.ru/lukovitsy-lilii-na-vygonku.html/nid/67836" TargetMode="External"/><Relationship Id="rId514" Type="http://schemas.openxmlformats.org/officeDocument/2006/relationships/hyperlink" Target="https://plantmarket.ru/lukovitsy-lilii-na-vygonku.html/nid/67976" TargetMode="External"/><Relationship Id="rId721" Type="http://schemas.openxmlformats.org/officeDocument/2006/relationships/hyperlink" Target="https://plantmarket.ru/lukovitsy-lilii-na-vygonku.html/nid/63751" TargetMode="External"/><Relationship Id="rId1144" Type="http://schemas.openxmlformats.org/officeDocument/2006/relationships/hyperlink" Target="https://plantmarket.ru/lukovitsy-lilii-na-vygonku.html/nid/68448" TargetMode="External"/><Relationship Id="rId1351" Type="http://schemas.openxmlformats.org/officeDocument/2006/relationships/hyperlink" Target="https://plantmarket.ru/lukovitsy-lilii-na-vygonku.html/nid/63877" TargetMode="External"/><Relationship Id="rId1449" Type="http://schemas.openxmlformats.org/officeDocument/2006/relationships/hyperlink" Target="https://plantmarket.ru/lukovitsy-lilii-na-vygonku.html/nid/68679" TargetMode="External"/><Relationship Id="rId1796" Type="http://schemas.openxmlformats.org/officeDocument/2006/relationships/hyperlink" Target="https://plantmarket.ru/lukovitsy-lilii-na-vygonku.html/nid/64063" TargetMode="External"/><Relationship Id="rId88" Type="http://schemas.openxmlformats.org/officeDocument/2006/relationships/hyperlink" Target="https://plantmarket.ru/lukovitsy-lilii-na-vygonku.html/nid/67705" TargetMode="External"/><Relationship Id="rId819" Type="http://schemas.openxmlformats.org/officeDocument/2006/relationships/hyperlink" Target="https://plantmarket.ru/lukovitsy-lilii-na-vygonku.html/nid/68202" TargetMode="External"/><Relationship Id="rId1004" Type="http://schemas.openxmlformats.org/officeDocument/2006/relationships/hyperlink" Target="https://plantmarket.ru/lukovitsy-lilii-na-vygonku.html/nid/68332" TargetMode="External"/><Relationship Id="rId1211" Type="http://schemas.openxmlformats.org/officeDocument/2006/relationships/hyperlink" Target="https://plantmarket.ru/lukovitsy-lilii-na-vygonku.html/nid/68507" TargetMode="External"/><Relationship Id="rId1656" Type="http://schemas.openxmlformats.org/officeDocument/2006/relationships/hyperlink" Target="https://plantmarket.ru/lukovitsy-lilii-na-vygonku.html/nid/64007" TargetMode="External"/><Relationship Id="rId1863" Type="http://schemas.openxmlformats.org/officeDocument/2006/relationships/hyperlink" Target="https://plantmarket.ru/lukovitsy-lilii-na-vygonku.html/nid/68914" TargetMode="External"/><Relationship Id="rId1309" Type="http://schemas.openxmlformats.org/officeDocument/2006/relationships/hyperlink" Target="https://plantmarket.ru/lukovitsy-lilii-na-vygonku.html/nid/68593" TargetMode="External"/><Relationship Id="rId1516" Type="http://schemas.openxmlformats.org/officeDocument/2006/relationships/hyperlink" Target="https://plantmarket.ru/lukovitsy-lilii-na-vygonku.html/nid/68736" TargetMode="External"/><Relationship Id="rId1723" Type="http://schemas.openxmlformats.org/officeDocument/2006/relationships/hyperlink" Target="https://plantmarket.ru/lukovitsy-lilii-na-vygonku.html/nid/6404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filterMode="1"/>
  <dimension ref="A1:M1980"/>
  <sheetViews>
    <sheetView showGridLines="0" tabSelected="1" workbookViewId="0">
      <selection activeCell="J276" sqref="J276"/>
    </sheetView>
  </sheetViews>
  <sheetFormatPr defaultColWidth="11.42578125" defaultRowHeight="15" x14ac:dyDescent="0.25"/>
  <cols>
    <col min="1" max="1" width="18" style="90" customWidth="1"/>
    <col min="2" max="2" width="16.28515625" style="90" hidden="1" customWidth="1"/>
    <col min="3" max="3" width="8.42578125" style="1" customWidth="1"/>
    <col min="4" max="4" width="26.7109375" style="15" customWidth="1"/>
    <col min="5" max="5" width="25.7109375" style="3" customWidth="1"/>
    <col min="6" max="6" width="11.42578125" style="4"/>
    <col min="7" max="7" width="11.28515625" style="1" customWidth="1"/>
    <col min="8" max="8" width="13.28515625" style="1" customWidth="1"/>
    <col min="9" max="9" width="11.42578125" style="1"/>
    <col min="10" max="10" width="13.7109375" style="1" customWidth="1"/>
    <col min="11" max="11" width="18.28515625" style="5" customWidth="1"/>
    <col min="12" max="12" width="21.28515625" style="6" customWidth="1"/>
    <col min="13" max="13" width="11.42578125" style="7"/>
    <col min="14" max="257" width="11.42578125" style="1"/>
    <col min="258" max="258" width="13.85546875" style="1" customWidth="1"/>
    <col min="259" max="259" width="24.42578125" style="1" customWidth="1"/>
    <col min="260" max="260" width="25.7109375" style="1" customWidth="1"/>
    <col min="261" max="261" width="17.140625" style="1" customWidth="1"/>
    <col min="262" max="262" width="11.42578125" style="1"/>
    <col min="263" max="263" width="11.28515625" style="1" customWidth="1"/>
    <col min="264" max="264" width="13.28515625" style="1" customWidth="1"/>
    <col min="265" max="265" width="11.42578125" style="1"/>
    <col min="266" max="266" width="13.7109375" style="1" customWidth="1"/>
    <col min="267" max="267" width="18.28515625" style="1" customWidth="1"/>
    <col min="268" max="268" width="21.28515625" style="1" customWidth="1"/>
    <col min="269" max="513" width="11.42578125" style="1"/>
    <col min="514" max="514" width="13.85546875" style="1" customWidth="1"/>
    <col min="515" max="515" width="24.42578125" style="1" customWidth="1"/>
    <col min="516" max="516" width="25.7109375" style="1" customWidth="1"/>
    <col min="517" max="517" width="17.140625" style="1" customWidth="1"/>
    <col min="518" max="518" width="11.42578125" style="1"/>
    <col min="519" max="519" width="11.28515625" style="1" customWidth="1"/>
    <col min="520" max="520" width="13.28515625" style="1" customWidth="1"/>
    <col min="521" max="521" width="11.42578125" style="1"/>
    <col min="522" max="522" width="13.7109375" style="1" customWidth="1"/>
    <col min="523" max="523" width="18.28515625" style="1" customWidth="1"/>
    <col min="524" max="524" width="21.28515625" style="1" customWidth="1"/>
    <col min="525" max="769" width="11.42578125" style="1"/>
    <col min="770" max="770" width="13.85546875" style="1" customWidth="1"/>
    <col min="771" max="771" width="24.42578125" style="1" customWidth="1"/>
    <col min="772" max="772" width="25.7109375" style="1" customWidth="1"/>
    <col min="773" max="773" width="17.140625" style="1" customWidth="1"/>
    <col min="774" max="774" width="11.42578125" style="1"/>
    <col min="775" max="775" width="11.28515625" style="1" customWidth="1"/>
    <col min="776" max="776" width="13.28515625" style="1" customWidth="1"/>
    <col min="777" max="777" width="11.42578125" style="1"/>
    <col min="778" max="778" width="13.7109375" style="1" customWidth="1"/>
    <col min="779" max="779" width="18.28515625" style="1" customWidth="1"/>
    <col min="780" max="780" width="21.28515625" style="1" customWidth="1"/>
    <col min="781" max="1025" width="11.42578125" style="1"/>
    <col min="1026" max="1026" width="13.85546875" style="1" customWidth="1"/>
    <col min="1027" max="1027" width="24.42578125" style="1" customWidth="1"/>
    <col min="1028" max="1028" width="25.7109375" style="1" customWidth="1"/>
    <col min="1029" max="1029" width="17.140625" style="1" customWidth="1"/>
    <col min="1030" max="1030" width="11.42578125" style="1"/>
    <col min="1031" max="1031" width="11.28515625" style="1" customWidth="1"/>
    <col min="1032" max="1032" width="13.28515625" style="1" customWidth="1"/>
    <col min="1033" max="1033" width="11.42578125" style="1"/>
    <col min="1034" max="1034" width="13.7109375" style="1" customWidth="1"/>
    <col min="1035" max="1035" width="18.28515625" style="1" customWidth="1"/>
    <col min="1036" max="1036" width="21.28515625" style="1" customWidth="1"/>
    <col min="1037" max="1281" width="11.42578125" style="1"/>
    <col min="1282" max="1282" width="13.85546875" style="1" customWidth="1"/>
    <col min="1283" max="1283" width="24.42578125" style="1" customWidth="1"/>
    <col min="1284" max="1284" width="25.7109375" style="1" customWidth="1"/>
    <col min="1285" max="1285" width="17.140625" style="1" customWidth="1"/>
    <col min="1286" max="1286" width="11.42578125" style="1"/>
    <col min="1287" max="1287" width="11.28515625" style="1" customWidth="1"/>
    <col min="1288" max="1288" width="13.28515625" style="1" customWidth="1"/>
    <col min="1289" max="1289" width="11.42578125" style="1"/>
    <col min="1290" max="1290" width="13.7109375" style="1" customWidth="1"/>
    <col min="1291" max="1291" width="18.28515625" style="1" customWidth="1"/>
    <col min="1292" max="1292" width="21.28515625" style="1" customWidth="1"/>
    <col min="1293" max="1537" width="11.42578125" style="1"/>
    <col min="1538" max="1538" width="13.85546875" style="1" customWidth="1"/>
    <col min="1539" max="1539" width="24.42578125" style="1" customWidth="1"/>
    <col min="1540" max="1540" width="25.7109375" style="1" customWidth="1"/>
    <col min="1541" max="1541" width="17.140625" style="1" customWidth="1"/>
    <col min="1542" max="1542" width="11.42578125" style="1"/>
    <col min="1543" max="1543" width="11.28515625" style="1" customWidth="1"/>
    <col min="1544" max="1544" width="13.28515625" style="1" customWidth="1"/>
    <col min="1545" max="1545" width="11.42578125" style="1"/>
    <col min="1546" max="1546" width="13.7109375" style="1" customWidth="1"/>
    <col min="1547" max="1547" width="18.28515625" style="1" customWidth="1"/>
    <col min="1548" max="1548" width="21.28515625" style="1" customWidth="1"/>
    <col min="1549" max="1793" width="11.42578125" style="1"/>
    <col min="1794" max="1794" width="13.85546875" style="1" customWidth="1"/>
    <col min="1795" max="1795" width="24.42578125" style="1" customWidth="1"/>
    <col min="1796" max="1796" width="25.7109375" style="1" customWidth="1"/>
    <col min="1797" max="1797" width="17.140625" style="1" customWidth="1"/>
    <col min="1798" max="1798" width="11.42578125" style="1"/>
    <col min="1799" max="1799" width="11.28515625" style="1" customWidth="1"/>
    <col min="1800" max="1800" width="13.28515625" style="1" customWidth="1"/>
    <col min="1801" max="1801" width="11.42578125" style="1"/>
    <col min="1802" max="1802" width="13.7109375" style="1" customWidth="1"/>
    <col min="1803" max="1803" width="18.28515625" style="1" customWidth="1"/>
    <col min="1804" max="1804" width="21.28515625" style="1" customWidth="1"/>
    <col min="1805" max="2049" width="11.42578125" style="1"/>
    <col min="2050" max="2050" width="13.85546875" style="1" customWidth="1"/>
    <col min="2051" max="2051" width="24.42578125" style="1" customWidth="1"/>
    <col min="2052" max="2052" width="25.7109375" style="1" customWidth="1"/>
    <col min="2053" max="2053" width="17.140625" style="1" customWidth="1"/>
    <col min="2054" max="2054" width="11.42578125" style="1"/>
    <col min="2055" max="2055" width="11.28515625" style="1" customWidth="1"/>
    <col min="2056" max="2056" width="13.28515625" style="1" customWidth="1"/>
    <col min="2057" max="2057" width="11.42578125" style="1"/>
    <col min="2058" max="2058" width="13.7109375" style="1" customWidth="1"/>
    <col min="2059" max="2059" width="18.28515625" style="1" customWidth="1"/>
    <col min="2060" max="2060" width="21.28515625" style="1" customWidth="1"/>
    <col min="2061" max="2305" width="11.42578125" style="1"/>
    <col min="2306" max="2306" width="13.85546875" style="1" customWidth="1"/>
    <col min="2307" max="2307" width="24.42578125" style="1" customWidth="1"/>
    <col min="2308" max="2308" width="25.7109375" style="1" customWidth="1"/>
    <col min="2309" max="2309" width="17.140625" style="1" customWidth="1"/>
    <col min="2310" max="2310" width="11.42578125" style="1"/>
    <col min="2311" max="2311" width="11.28515625" style="1" customWidth="1"/>
    <col min="2312" max="2312" width="13.28515625" style="1" customWidth="1"/>
    <col min="2313" max="2313" width="11.42578125" style="1"/>
    <col min="2314" max="2314" width="13.7109375" style="1" customWidth="1"/>
    <col min="2315" max="2315" width="18.28515625" style="1" customWidth="1"/>
    <col min="2316" max="2316" width="21.28515625" style="1" customWidth="1"/>
    <col min="2317" max="2561" width="11.42578125" style="1"/>
    <col min="2562" max="2562" width="13.85546875" style="1" customWidth="1"/>
    <col min="2563" max="2563" width="24.42578125" style="1" customWidth="1"/>
    <col min="2564" max="2564" width="25.7109375" style="1" customWidth="1"/>
    <col min="2565" max="2565" width="17.140625" style="1" customWidth="1"/>
    <col min="2566" max="2566" width="11.42578125" style="1"/>
    <col min="2567" max="2567" width="11.28515625" style="1" customWidth="1"/>
    <col min="2568" max="2568" width="13.28515625" style="1" customWidth="1"/>
    <col min="2569" max="2569" width="11.42578125" style="1"/>
    <col min="2570" max="2570" width="13.7109375" style="1" customWidth="1"/>
    <col min="2571" max="2571" width="18.28515625" style="1" customWidth="1"/>
    <col min="2572" max="2572" width="21.28515625" style="1" customWidth="1"/>
    <col min="2573" max="2817" width="11.42578125" style="1"/>
    <col min="2818" max="2818" width="13.85546875" style="1" customWidth="1"/>
    <col min="2819" max="2819" width="24.42578125" style="1" customWidth="1"/>
    <col min="2820" max="2820" width="25.7109375" style="1" customWidth="1"/>
    <col min="2821" max="2821" width="17.140625" style="1" customWidth="1"/>
    <col min="2822" max="2822" width="11.42578125" style="1"/>
    <col min="2823" max="2823" width="11.28515625" style="1" customWidth="1"/>
    <col min="2824" max="2824" width="13.28515625" style="1" customWidth="1"/>
    <col min="2825" max="2825" width="11.42578125" style="1"/>
    <col min="2826" max="2826" width="13.7109375" style="1" customWidth="1"/>
    <col min="2827" max="2827" width="18.28515625" style="1" customWidth="1"/>
    <col min="2828" max="2828" width="21.28515625" style="1" customWidth="1"/>
    <col min="2829" max="3073" width="11.42578125" style="1"/>
    <col min="3074" max="3074" width="13.85546875" style="1" customWidth="1"/>
    <col min="3075" max="3075" width="24.42578125" style="1" customWidth="1"/>
    <col min="3076" max="3076" width="25.7109375" style="1" customWidth="1"/>
    <col min="3077" max="3077" width="17.140625" style="1" customWidth="1"/>
    <col min="3078" max="3078" width="11.42578125" style="1"/>
    <col min="3079" max="3079" width="11.28515625" style="1" customWidth="1"/>
    <col min="3080" max="3080" width="13.28515625" style="1" customWidth="1"/>
    <col min="3081" max="3081" width="11.42578125" style="1"/>
    <col min="3082" max="3082" width="13.7109375" style="1" customWidth="1"/>
    <col min="3083" max="3083" width="18.28515625" style="1" customWidth="1"/>
    <col min="3084" max="3084" width="21.28515625" style="1" customWidth="1"/>
    <col min="3085" max="3329" width="11.42578125" style="1"/>
    <col min="3330" max="3330" width="13.85546875" style="1" customWidth="1"/>
    <col min="3331" max="3331" width="24.42578125" style="1" customWidth="1"/>
    <col min="3332" max="3332" width="25.7109375" style="1" customWidth="1"/>
    <col min="3333" max="3333" width="17.140625" style="1" customWidth="1"/>
    <col min="3334" max="3334" width="11.42578125" style="1"/>
    <col min="3335" max="3335" width="11.28515625" style="1" customWidth="1"/>
    <col min="3336" max="3336" width="13.28515625" style="1" customWidth="1"/>
    <col min="3337" max="3337" width="11.42578125" style="1"/>
    <col min="3338" max="3338" width="13.7109375" style="1" customWidth="1"/>
    <col min="3339" max="3339" width="18.28515625" style="1" customWidth="1"/>
    <col min="3340" max="3340" width="21.28515625" style="1" customWidth="1"/>
    <col min="3341" max="3585" width="11.42578125" style="1"/>
    <col min="3586" max="3586" width="13.85546875" style="1" customWidth="1"/>
    <col min="3587" max="3587" width="24.42578125" style="1" customWidth="1"/>
    <col min="3588" max="3588" width="25.7109375" style="1" customWidth="1"/>
    <col min="3589" max="3589" width="17.140625" style="1" customWidth="1"/>
    <col min="3590" max="3590" width="11.42578125" style="1"/>
    <col min="3591" max="3591" width="11.28515625" style="1" customWidth="1"/>
    <col min="3592" max="3592" width="13.28515625" style="1" customWidth="1"/>
    <col min="3593" max="3593" width="11.42578125" style="1"/>
    <col min="3594" max="3594" width="13.7109375" style="1" customWidth="1"/>
    <col min="3595" max="3595" width="18.28515625" style="1" customWidth="1"/>
    <col min="3596" max="3596" width="21.28515625" style="1" customWidth="1"/>
    <col min="3597" max="3841" width="11.42578125" style="1"/>
    <col min="3842" max="3842" width="13.85546875" style="1" customWidth="1"/>
    <col min="3843" max="3843" width="24.42578125" style="1" customWidth="1"/>
    <col min="3844" max="3844" width="25.7109375" style="1" customWidth="1"/>
    <col min="3845" max="3845" width="17.140625" style="1" customWidth="1"/>
    <col min="3846" max="3846" width="11.42578125" style="1"/>
    <col min="3847" max="3847" width="11.28515625" style="1" customWidth="1"/>
    <col min="3848" max="3848" width="13.28515625" style="1" customWidth="1"/>
    <col min="3849" max="3849" width="11.42578125" style="1"/>
    <col min="3850" max="3850" width="13.7109375" style="1" customWidth="1"/>
    <col min="3851" max="3851" width="18.28515625" style="1" customWidth="1"/>
    <col min="3852" max="3852" width="21.28515625" style="1" customWidth="1"/>
    <col min="3853" max="4097" width="11.42578125" style="1"/>
    <col min="4098" max="4098" width="13.85546875" style="1" customWidth="1"/>
    <col min="4099" max="4099" width="24.42578125" style="1" customWidth="1"/>
    <col min="4100" max="4100" width="25.7109375" style="1" customWidth="1"/>
    <col min="4101" max="4101" width="17.140625" style="1" customWidth="1"/>
    <col min="4102" max="4102" width="11.42578125" style="1"/>
    <col min="4103" max="4103" width="11.28515625" style="1" customWidth="1"/>
    <col min="4104" max="4104" width="13.28515625" style="1" customWidth="1"/>
    <col min="4105" max="4105" width="11.42578125" style="1"/>
    <col min="4106" max="4106" width="13.7109375" style="1" customWidth="1"/>
    <col min="4107" max="4107" width="18.28515625" style="1" customWidth="1"/>
    <col min="4108" max="4108" width="21.28515625" style="1" customWidth="1"/>
    <col min="4109" max="4353" width="11.42578125" style="1"/>
    <col min="4354" max="4354" width="13.85546875" style="1" customWidth="1"/>
    <col min="4355" max="4355" width="24.42578125" style="1" customWidth="1"/>
    <col min="4356" max="4356" width="25.7109375" style="1" customWidth="1"/>
    <col min="4357" max="4357" width="17.140625" style="1" customWidth="1"/>
    <col min="4358" max="4358" width="11.42578125" style="1"/>
    <col min="4359" max="4359" width="11.28515625" style="1" customWidth="1"/>
    <col min="4360" max="4360" width="13.28515625" style="1" customWidth="1"/>
    <col min="4361" max="4361" width="11.42578125" style="1"/>
    <col min="4362" max="4362" width="13.7109375" style="1" customWidth="1"/>
    <col min="4363" max="4363" width="18.28515625" style="1" customWidth="1"/>
    <col min="4364" max="4364" width="21.28515625" style="1" customWidth="1"/>
    <col min="4365" max="4609" width="11.42578125" style="1"/>
    <col min="4610" max="4610" width="13.85546875" style="1" customWidth="1"/>
    <col min="4611" max="4611" width="24.42578125" style="1" customWidth="1"/>
    <col min="4612" max="4612" width="25.7109375" style="1" customWidth="1"/>
    <col min="4613" max="4613" width="17.140625" style="1" customWidth="1"/>
    <col min="4614" max="4614" width="11.42578125" style="1"/>
    <col min="4615" max="4615" width="11.28515625" style="1" customWidth="1"/>
    <col min="4616" max="4616" width="13.28515625" style="1" customWidth="1"/>
    <col min="4617" max="4617" width="11.42578125" style="1"/>
    <col min="4618" max="4618" width="13.7109375" style="1" customWidth="1"/>
    <col min="4619" max="4619" width="18.28515625" style="1" customWidth="1"/>
    <col min="4620" max="4620" width="21.28515625" style="1" customWidth="1"/>
    <col min="4621" max="4865" width="11.42578125" style="1"/>
    <col min="4866" max="4866" width="13.85546875" style="1" customWidth="1"/>
    <col min="4867" max="4867" width="24.42578125" style="1" customWidth="1"/>
    <col min="4868" max="4868" width="25.7109375" style="1" customWidth="1"/>
    <col min="4869" max="4869" width="17.140625" style="1" customWidth="1"/>
    <col min="4870" max="4870" width="11.42578125" style="1"/>
    <col min="4871" max="4871" width="11.28515625" style="1" customWidth="1"/>
    <col min="4872" max="4872" width="13.28515625" style="1" customWidth="1"/>
    <col min="4873" max="4873" width="11.42578125" style="1"/>
    <col min="4874" max="4874" width="13.7109375" style="1" customWidth="1"/>
    <col min="4875" max="4875" width="18.28515625" style="1" customWidth="1"/>
    <col min="4876" max="4876" width="21.28515625" style="1" customWidth="1"/>
    <col min="4877" max="5121" width="11.42578125" style="1"/>
    <col min="5122" max="5122" width="13.85546875" style="1" customWidth="1"/>
    <col min="5123" max="5123" width="24.42578125" style="1" customWidth="1"/>
    <col min="5124" max="5124" width="25.7109375" style="1" customWidth="1"/>
    <col min="5125" max="5125" width="17.140625" style="1" customWidth="1"/>
    <col min="5126" max="5126" width="11.42578125" style="1"/>
    <col min="5127" max="5127" width="11.28515625" style="1" customWidth="1"/>
    <col min="5128" max="5128" width="13.28515625" style="1" customWidth="1"/>
    <col min="5129" max="5129" width="11.42578125" style="1"/>
    <col min="5130" max="5130" width="13.7109375" style="1" customWidth="1"/>
    <col min="5131" max="5131" width="18.28515625" style="1" customWidth="1"/>
    <col min="5132" max="5132" width="21.28515625" style="1" customWidth="1"/>
    <col min="5133" max="5377" width="11.42578125" style="1"/>
    <col min="5378" max="5378" width="13.85546875" style="1" customWidth="1"/>
    <col min="5379" max="5379" width="24.42578125" style="1" customWidth="1"/>
    <col min="5380" max="5380" width="25.7109375" style="1" customWidth="1"/>
    <col min="5381" max="5381" width="17.140625" style="1" customWidth="1"/>
    <col min="5382" max="5382" width="11.42578125" style="1"/>
    <col min="5383" max="5383" width="11.28515625" style="1" customWidth="1"/>
    <col min="5384" max="5384" width="13.28515625" style="1" customWidth="1"/>
    <col min="5385" max="5385" width="11.42578125" style="1"/>
    <col min="5386" max="5386" width="13.7109375" style="1" customWidth="1"/>
    <col min="5387" max="5387" width="18.28515625" style="1" customWidth="1"/>
    <col min="5388" max="5388" width="21.28515625" style="1" customWidth="1"/>
    <col min="5389" max="5633" width="11.42578125" style="1"/>
    <col min="5634" max="5634" width="13.85546875" style="1" customWidth="1"/>
    <col min="5635" max="5635" width="24.42578125" style="1" customWidth="1"/>
    <col min="5636" max="5636" width="25.7109375" style="1" customWidth="1"/>
    <col min="5637" max="5637" width="17.140625" style="1" customWidth="1"/>
    <col min="5638" max="5638" width="11.42578125" style="1"/>
    <col min="5639" max="5639" width="11.28515625" style="1" customWidth="1"/>
    <col min="5640" max="5640" width="13.28515625" style="1" customWidth="1"/>
    <col min="5641" max="5641" width="11.42578125" style="1"/>
    <col min="5642" max="5642" width="13.7109375" style="1" customWidth="1"/>
    <col min="5643" max="5643" width="18.28515625" style="1" customWidth="1"/>
    <col min="5644" max="5644" width="21.28515625" style="1" customWidth="1"/>
    <col min="5645" max="5889" width="11.42578125" style="1"/>
    <col min="5890" max="5890" width="13.85546875" style="1" customWidth="1"/>
    <col min="5891" max="5891" width="24.42578125" style="1" customWidth="1"/>
    <col min="5892" max="5892" width="25.7109375" style="1" customWidth="1"/>
    <col min="5893" max="5893" width="17.140625" style="1" customWidth="1"/>
    <col min="5894" max="5894" width="11.42578125" style="1"/>
    <col min="5895" max="5895" width="11.28515625" style="1" customWidth="1"/>
    <col min="5896" max="5896" width="13.28515625" style="1" customWidth="1"/>
    <col min="5897" max="5897" width="11.42578125" style="1"/>
    <col min="5898" max="5898" width="13.7109375" style="1" customWidth="1"/>
    <col min="5899" max="5899" width="18.28515625" style="1" customWidth="1"/>
    <col min="5900" max="5900" width="21.28515625" style="1" customWidth="1"/>
    <col min="5901" max="6145" width="11.42578125" style="1"/>
    <col min="6146" max="6146" width="13.85546875" style="1" customWidth="1"/>
    <col min="6147" max="6147" width="24.42578125" style="1" customWidth="1"/>
    <col min="6148" max="6148" width="25.7109375" style="1" customWidth="1"/>
    <col min="6149" max="6149" width="17.140625" style="1" customWidth="1"/>
    <col min="6150" max="6150" width="11.42578125" style="1"/>
    <col min="6151" max="6151" width="11.28515625" style="1" customWidth="1"/>
    <col min="6152" max="6152" width="13.28515625" style="1" customWidth="1"/>
    <col min="6153" max="6153" width="11.42578125" style="1"/>
    <col min="6154" max="6154" width="13.7109375" style="1" customWidth="1"/>
    <col min="6155" max="6155" width="18.28515625" style="1" customWidth="1"/>
    <col min="6156" max="6156" width="21.28515625" style="1" customWidth="1"/>
    <col min="6157" max="6401" width="11.42578125" style="1"/>
    <col min="6402" max="6402" width="13.85546875" style="1" customWidth="1"/>
    <col min="6403" max="6403" width="24.42578125" style="1" customWidth="1"/>
    <col min="6404" max="6404" width="25.7109375" style="1" customWidth="1"/>
    <col min="6405" max="6405" width="17.140625" style="1" customWidth="1"/>
    <col min="6406" max="6406" width="11.42578125" style="1"/>
    <col min="6407" max="6407" width="11.28515625" style="1" customWidth="1"/>
    <col min="6408" max="6408" width="13.28515625" style="1" customWidth="1"/>
    <col min="6409" max="6409" width="11.42578125" style="1"/>
    <col min="6410" max="6410" width="13.7109375" style="1" customWidth="1"/>
    <col min="6411" max="6411" width="18.28515625" style="1" customWidth="1"/>
    <col min="6412" max="6412" width="21.28515625" style="1" customWidth="1"/>
    <col min="6413" max="6657" width="11.42578125" style="1"/>
    <col min="6658" max="6658" width="13.85546875" style="1" customWidth="1"/>
    <col min="6659" max="6659" width="24.42578125" style="1" customWidth="1"/>
    <col min="6660" max="6660" width="25.7109375" style="1" customWidth="1"/>
    <col min="6661" max="6661" width="17.140625" style="1" customWidth="1"/>
    <col min="6662" max="6662" width="11.42578125" style="1"/>
    <col min="6663" max="6663" width="11.28515625" style="1" customWidth="1"/>
    <col min="6664" max="6664" width="13.28515625" style="1" customWidth="1"/>
    <col min="6665" max="6665" width="11.42578125" style="1"/>
    <col min="6666" max="6666" width="13.7109375" style="1" customWidth="1"/>
    <col min="6667" max="6667" width="18.28515625" style="1" customWidth="1"/>
    <col min="6668" max="6668" width="21.28515625" style="1" customWidth="1"/>
    <col min="6669" max="6913" width="11.42578125" style="1"/>
    <col min="6914" max="6914" width="13.85546875" style="1" customWidth="1"/>
    <col min="6915" max="6915" width="24.42578125" style="1" customWidth="1"/>
    <col min="6916" max="6916" width="25.7109375" style="1" customWidth="1"/>
    <col min="6917" max="6917" width="17.140625" style="1" customWidth="1"/>
    <col min="6918" max="6918" width="11.42578125" style="1"/>
    <col min="6919" max="6919" width="11.28515625" style="1" customWidth="1"/>
    <col min="6920" max="6920" width="13.28515625" style="1" customWidth="1"/>
    <col min="6921" max="6921" width="11.42578125" style="1"/>
    <col min="6922" max="6922" width="13.7109375" style="1" customWidth="1"/>
    <col min="6923" max="6923" width="18.28515625" style="1" customWidth="1"/>
    <col min="6924" max="6924" width="21.28515625" style="1" customWidth="1"/>
    <col min="6925" max="7169" width="11.42578125" style="1"/>
    <col min="7170" max="7170" width="13.85546875" style="1" customWidth="1"/>
    <col min="7171" max="7171" width="24.42578125" style="1" customWidth="1"/>
    <col min="7172" max="7172" width="25.7109375" style="1" customWidth="1"/>
    <col min="7173" max="7173" width="17.140625" style="1" customWidth="1"/>
    <col min="7174" max="7174" width="11.42578125" style="1"/>
    <col min="7175" max="7175" width="11.28515625" style="1" customWidth="1"/>
    <col min="7176" max="7176" width="13.28515625" style="1" customWidth="1"/>
    <col min="7177" max="7177" width="11.42578125" style="1"/>
    <col min="7178" max="7178" width="13.7109375" style="1" customWidth="1"/>
    <col min="7179" max="7179" width="18.28515625" style="1" customWidth="1"/>
    <col min="7180" max="7180" width="21.28515625" style="1" customWidth="1"/>
    <col min="7181" max="7425" width="11.42578125" style="1"/>
    <col min="7426" max="7426" width="13.85546875" style="1" customWidth="1"/>
    <col min="7427" max="7427" width="24.42578125" style="1" customWidth="1"/>
    <col min="7428" max="7428" width="25.7109375" style="1" customWidth="1"/>
    <col min="7429" max="7429" width="17.140625" style="1" customWidth="1"/>
    <col min="7430" max="7430" width="11.42578125" style="1"/>
    <col min="7431" max="7431" width="11.28515625" style="1" customWidth="1"/>
    <col min="7432" max="7432" width="13.28515625" style="1" customWidth="1"/>
    <col min="7433" max="7433" width="11.42578125" style="1"/>
    <col min="7434" max="7434" width="13.7109375" style="1" customWidth="1"/>
    <col min="7435" max="7435" width="18.28515625" style="1" customWidth="1"/>
    <col min="7436" max="7436" width="21.28515625" style="1" customWidth="1"/>
    <col min="7437" max="7681" width="11.42578125" style="1"/>
    <col min="7682" max="7682" width="13.85546875" style="1" customWidth="1"/>
    <col min="7683" max="7683" width="24.42578125" style="1" customWidth="1"/>
    <col min="7684" max="7684" width="25.7109375" style="1" customWidth="1"/>
    <col min="7685" max="7685" width="17.140625" style="1" customWidth="1"/>
    <col min="7686" max="7686" width="11.42578125" style="1"/>
    <col min="7687" max="7687" width="11.28515625" style="1" customWidth="1"/>
    <col min="7688" max="7688" width="13.28515625" style="1" customWidth="1"/>
    <col min="7689" max="7689" width="11.42578125" style="1"/>
    <col min="7690" max="7690" width="13.7109375" style="1" customWidth="1"/>
    <col min="7691" max="7691" width="18.28515625" style="1" customWidth="1"/>
    <col min="7692" max="7692" width="21.28515625" style="1" customWidth="1"/>
    <col min="7693" max="7937" width="11.42578125" style="1"/>
    <col min="7938" max="7938" width="13.85546875" style="1" customWidth="1"/>
    <col min="7939" max="7939" width="24.42578125" style="1" customWidth="1"/>
    <col min="7940" max="7940" width="25.7109375" style="1" customWidth="1"/>
    <col min="7941" max="7941" width="17.140625" style="1" customWidth="1"/>
    <col min="7942" max="7942" width="11.42578125" style="1"/>
    <col min="7943" max="7943" width="11.28515625" style="1" customWidth="1"/>
    <col min="7944" max="7944" width="13.28515625" style="1" customWidth="1"/>
    <col min="7945" max="7945" width="11.42578125" style="1"/>
    <col min="7946" max="7946" width="13.7109375" style="1" customWidth="1"/>
    <col min="7947" max="7947" width="18.28515625" style="1" customWidth="1"/>
    <col min="7948" max="7948" width="21.28515625" style="1" customWidth="1"/>
    <col min="7949" max="8193" width="11.42578125" style="1"/>
    <col min="8194" max="8194" width="13.85546875" style="1" customWidth="1"/>
    <col min="8195" max="8195" width="24.42578125" style="1" customWidth="1"/>
    <col min="8196" max="8196" width="25.7109375" style="1" customWidth="1"/>
    <col min="8197" max="8197" width="17.140625" style="1" customWidth="1"/>
    <col min="8198" max="8198" width="11.42578125" style="1"/>
    <col min="8199" max="8199" width="11.28515625" style="1" customWidth="1"/>
    <col min="8200" max="8200" width="13.28515625" style="1" customWidth="1"/>
    <col min="8201" max="8201" width="11.42578125" style="1"/>
    <col min="8202" max="8202" width="13.7109375" style="1" customWidth="1"/>
    <col min="8203" max="8203" width="18.28515625" style="1" customWidth="1"/>
    <col min="8204" max="8204" width="21.28515625" style="1" customWidth="1"/>
    <col min="8205" max="8449" width="11.42578125" style="1"/>
    <col min="8450" max="8450" width="13.85546875" style="1" customWidth="1"/>
    <col min="8451" max="8451" width="24.42578125" style="1" customWidth="1"/>
    <col min="8452" max="8452" width="25.7109375" style="1" customWidth="1"/>
    <col min="8453" max="8453" width="17.140625" style="1" customWidth="1"/>
    <col min="8454" max="8454" width="11.42578125" style="1"/>
    <col min="8455" max="8455" width="11.28515625" style="1" customWidth="1"/>
    <col min="8456" max="8456" width="13.28515625" style="1" customWidth="1"/>
    <col min="8457" max="8457" width="11.42578125" style="1"/>
    <col min="8458" max="8458" width="13.7109375" style="1" customWidth="1"/>
    <col min="8459" max="8459" width="18.28515625" style="1" customWidth="1"/>
    <col min="8460" max="8460" width="21.28515625" style="1" customWidth="1"/>
    <col min="8461" max="8705" width="11.42578125" style="1"/>
    <col min="8706" max="8706" width="13.85546875" style="1" customWidth="1"/>
    <col min="8707" max="8707" width="24.42578125" style="1" customWidth="1"/>
    <col min="8708" max="8708" width="25.7109375" style="1" customWidth="1"/>
    <col min="8709" max="8709" width="17.140625" style="1" customWidth="1"/>
    <col min="8710" max="8710" width="11.42578125" style="1"/>
    <col min="8711" max="8711" width="11.28515625" style="1" customWidth="1"/>
    <col min="8712" max="8712" width="13.28515625" style="1" customWidth="1"/>
    <col min="8713" max="8713" width="11.42578125" style="1"/>
    <col min="8714" max="8714" width="13.7109375" style="1" customWidth="1"/>
    <col min="8715" max="8715" width="18.28515625" style="1" customWidth="1"/>
    <col min="8716" max="8716" width="21.28515625" style="1" customWidth="1"/>
    <col min="8717" max="8961" width="11.42578125" style="1"/>
    <col min="8962" max="8962" width="13.85546875" style="1" customWidth="1"/>
    <col min="8963" max="8963" width="24.42578125" style="1" customWidth="1"/>
    <col min="8964" max="8964" width="25.7109375" style="1" customWidth="1"/>
    <col min="8965" max="8965" width="17.140625" style="1" customWidth="1"/>
    <col min="8966" max="8966" width="11.42578125" style="1"/>
    <col min="8967" max="8967" width="11.28515625" style="1" customWidth="1"/>
    <col min="8968" max="8968" width="13.28515625" style="1" customWidth="1"/>
    <col min="8969" max="8969" width="11.42578125" style="1"/>
    <col min="8970" max="8970" width="13.7109375" style="1" customWidth="1"/>
    <col min="8971" max="8971" width="18.28515625" style="1" customWidth="1"/>
    <col min="8972" max="8972" width="21.28515625" style="1" customWidth="1"/>
    <col min="8973" max="9217" width="11.42578125" style="1"/>
    <col min="9218" max="9218" width="13.85546875" style="1" customWidth="1"/>
    <col min="9219" max="9219" width="24.42578125" style="1" customWidth="1"/>
    <col min="9220" max="9220" width="25.7109375" style="1" customWidth="1"/>
    <col min="9221" max="9221" width="17.140625" style="1" customWidth="1"/>
    <col min="9222" max="9222" width="11.42578125" style="1"/>
    <col min="9223" max="9223" width="11.28515625" style="1" customWidth="1"/>
    <col min="9224" max="9224" width="13.28515625" style="1" customWidth="1"/>
    <col min="9225" max="9225" width="11.42578125" style="1"/>
    <col min="9226" max="9226" width="13.7109375" style="1" customWidth="1"/>
    <col min="9227" max="9227" width="18.28515625" style="1" customWidth="1"/>
    <col min="9228" max="9228" width="21.28515625" style="1" customWidth="1"/>
    <col min="9229" max="9473" width="11.42578125" style="1"/>
    <col min="9474" max="9474" width="13.85546875" style="1" customWidth="1"/>
    <col min="9475" max="9475" width="24.42578125" style="1" customWidth="1"/>
    <col min="9476" max="9476" width="25.7109375" style="1" customWidth="1"/>
    <col min="9477" max="9477" width="17.140625" style="1" customWidth="1"/>
    <col min="9478" max="9478" width="11.42578125" style="1"/>
    <col min="9479" max="9479" width="11.28515625" style="1" customWidth="1"/>
    <col min="9480" max="9480" width="13.28515625" style="1" customWidth="1"/>
    <col min="9481" max="9481" width="11.42578125" style="1"/>
    <col min="9482" max="9482" width="13.7109375" style="1" customWidth="1"/>
    <col min="9483" max="9483" width="18.28515625" style="1" customWidth="1"/>
    <col min="9484" max="9484" width="21.28515625" style="1" customWidth="1"/>
    <col min="9485" max="9729" width="11.42578125" style="1"/>
    <col min="9730" max="9730" width="13.85546875" style="1" customWidth="1"/>
    <col min="9731" max="9731" width="24.42578125" style="1" customWidth="1"/>
    <col min="9732" max="9732" width="25.7109375" style="1" customWidth="1"/>
    <col min="9733" max="9733" width="17.140625" style="1" customWidth="1"/>
    <col min="9734" max="9734" width="11.42578125" style="1"/>
    <col min="9735" max="9735" width="11.28515625" style="1" customWidth="1"/>
    <col min="9736" max="9736" width="13.28515625" style="1" customWidth="1"/>
    <col min="9737" max="9737" width="11.42578125" style="1"/>
    <col min="9738" max="9738" width="13.7109375" style="1" customWidth="1"/>
    <col min="9739" max="9739" width="18.28515625" style="1" customWidth="1"/>
    <col min="9740" max="9740" width="21.28515625" style="1" customWidth="1"/>
    <col min="9741" max="9985" width="11.42578125" style="1"/>
    <col min="9986" max="9986" width="13.85546875" style="1" customWidth="1"/>
    <col min="9987" max="9987" width="24.42578125" style="1" customWidth="1"/>
    <col min="9988" max="9988" width="25.7109375" style="1" customWidth="1"/>
    <col min="9989" max="9989" width="17.140625" style="1" customWidth="1"/>
    <col min="9990" max="9990" width="11.42578125" style="1"/>
    <col min="9991" max="9991" width="11.28515625" style="1" customWidth="1"/>
    <col min="9992" max="9992" width="13.28515625" style="1" customWidth="1"/>
    <col min="9993" max="9993" width="11.42578125" style="1"/>
    <col min="9994" max="9994" width="13.7109375" style="1" customWidth="1"/>
    <col min="9995" max="9995" width="18.28515625" style="1" customWidth="1"/>
    <col min="9996" max="9996" width="21.28515625" style="1" customWidth="1"/>
    <col min="9997" max="10241" width="11.42578125" style="1"/>
    <col min="10242" max="10242" width="13.85546875" style="1" customWidth="1"/>
    <col min="10243" max="10243" width="24.42578125" style="1" customWidth="1"/>
    <col min="10244" max="10244" width="25.7109375" style="1" customWidth="1"/>
    <col min="10245" max="10245" width="17.140625" style="1" customWidth="1"/>
    <col min="10246" max="10246" width="11.42578125" style="1"/>
    <col min="10247" max="10247" width="11.28515625" style="1" customWidth="1"/>
    <col min="10248" max="10248" width="13.28515625" style="1" customWidth="1"/>
    <col min="10249" max="10249" width="11.42578125" style="1"/>
    <col min="10250" max="10250" width="13.7109375" style="1" customWidth="1"/>
    <col min="10251" max="10251" width="18.28515625" style="1" customWidth="1"/>
    <col min="10252" max="10252" width="21.28515625" style="1" customWidth="1"/>
    <col min="10253" max="10497" width="11.42578125" style="1"/>
    <col min="10498" max="10498" width="13.85546875" style="1" customWidth="1"/>
    <col min="10499" max="10499" width="24.42578125" style="1" customWidth="1"/>
    <col min="10500" max="10500" width="25.7109375" style="1" customWidth="1"/>
    <col min="10501" max="10501" width="17.140625" style="1" customWidth="1"/>
    <col min="10502" max="10502" width="11.42578125" style="1"/>
    <col min="10503" max="10503" width="11.28515625" style="1" customWidth="1"/>
    <col min="10504" max="10504" width="13.28515625" style="1" customWidth="1"/>
    <col min="10505" max="10505" width="11.42578125" style="1"/>
    <col min="10506" max="10506" width="13.7109375" style="1" customWidth="1"/>
    <col min="10507" max="10507" width="18.28515625" style="1" customWidth="1"/>
    <col min="10508" max="10508" width="21.28515625" style="1" customWidth="1"/>
    <col min="10509" max="10753" width="11.42578125" style="1"/>
    <col min="10754" max="10754" width="13.85546875" style="1" customWidth="1"/>
    <col min="10755" max="10755" width="24.42578125" style="1" customWidth="1"/>
    <col min="10756" max="10756" width="25.7109375" style="1" customWidth="1"/>
    <col min="10757" max="10757" width="17.140625" style="1" customWidth="1"/>
    <col min="10758" max="10758" width="11.42578125" style="1"/>
    <col min="10759" max="10759" width="11.28515625" style="1" customWidth="1"/>
    <col min="10760" max="10760" width="13.28515625" style="1" customWidth="1"/>
    <col min="10761" max="10761" width="11.42578125" style="1"/>
    <col min="10762" max="10762" width="13.7109375" style="1" customWidth="1"/>
    <col min="10763" max="10763" width="18.28515625" style="1" customWidth="1"/>
    <col min="10764" max="10764" width="21.28515625" style="1" customWidth="1"/>
    <col min="10765" max="11009" width="11.42578125" style="1"/>
    <col min="11010" max="11010" width="13.85546875" style="1" customWidth="1"/>
    <col min="11011" max="11011" width="24.42578125" style="1" customWidth="1"/>
    <col min="11012" max="11012" width="25.7109375" style="1" customWidth="1"/>
    <col min="11013" max="11013" width="17.140625" style="1" customWidth="1"/>
    <col min="11014" max="11014" width="11.42578125" style="1"/>
    <col min="11015" max="11015" width="11.28515625" style="1" customWidth="1"/>
    <col min="11016" max="11016" width="13.28515625" style="1" customWidth="1"/>
    <col min="11017" max="11017" width="11.42578125" style="1"/>
    <col min="11018" max="11018" width="13.7109375" style="1" customWidth="1"/>
    <col min="11019" max="11019" width="18.28515625" style="1" customWidth="1"/>
    <col min="11020" max="11020" width="21.28515625" style="1" customWidth="1"/>
    <col min="11021" max="11265" width="11.42578125" style="1"/>
    <col min="11266" max="11266" width="13.85546875" style="1" customWidth="1"/>
    <col min="11267" max="11267" width="24.42578125" style="1" customWidth="1"/>
    <col min="11268" max="11268" width="25.7109375" style="1" customWidth="1"/>
    <col min="11269" max="11269" width="17.140625" style="1" customWidth="1"/>
    <col min="11270" max="11270" width="11.42578125" style="1"/>
    <col min="11271" max="11271" width="11.28515625" style="1" customWidth="1"/>
    <col min="11272" max="11272" width="13.28515625" style="1" customWidth="1"/>
    <col min="11273" max="11273" width="11.42578125" style="1"/>
    <col min="11274" max="11274" width="13.7109375" style="1" customWidth="1"/>
    <col min="11275" max="11275" width="18.28515625" style="1" customWidth="1"/>
    <col min="11276" max="11276" width="21.28515625" style="1" customWidth="1"/>
    <col min="11277" max="11521" width="11.42578125" style="1"/>
    <col min="11522" max="11522" width="13.85546875" style="1" customWidth="1"/>
    <col min="11523" max="11523" width="24.42578125" style="1" customWidth="1"/>
    <col min="11524" max="11524" width="25.7109375" style="1" customWidth="1"/>
    <col min="11525" max="11525" width="17.140625" style="1" customWidth="1"/>
    <col min="11526" max="11526" width="11.42578125" style="1"/>
    <col min="11527" max="11527" width="11.28515625" style="1" customWidth="1"/>
    <col min="11528" max="11528" width="13.28515625" style="1" customWidth="1"/>
    <col min="11529" max="11529" width="11.42578125" style="1"/>
    <col min="11530" max="11530" width="13.7109375" style="1" customWidth="1"/>
    <col min="11531" max="11531" width="18.28515625" style="1" customWidth="1"/>
    <col min="11532" max="11532" width="21.28515625" style="1" customWidth="1"/>
    <col min="11533" max="11777" width="11.42578125" style="1"/>
    <col min="11778" max="11778" width="13.85546875" style="1" customWidth="1"/>
    <col min="11779" max="11779" width="24.42578125" style="1" customWidth="1"/>
    <col min="11780" max="11780" width="25.7109375" style="1" customWidth="1"/>
    <col min="11781" max="11781" width="17.140625" style="1" customWidth="1"/>
    <col min="11782" max="11782" width="11.42578125" style="1"/>
    <col min="11783" max="11783" width="11.28515625" style="1" customWidth="1"/>
    <col min="11784" max="11784" width="13.28515625" style="1" customWidth="1"/>
    <col min="11785" max="11785" width="11.42578125" style="1"/>
    <col min="11786" max="11786" width="13.7109375" style="1" customWidth="1"/>
    <col min="11787" max="11787" width="18.28515625" style="1" customWidth="1"/>
    <col min="11788" max="11788" width="21.28515625" style="1" customWidth="1"/>
    <col min="11789" max="12033" width="11.42578125" style="1"/>
    <col min="12034" max="12034" width="13.85546875" style="1" customWidth="1"/>
    <col min="12035" max="12035" width="24.42578125" style="1" customWidth="1"/>
    <col min="12036" max="12036" width="25.7109375" style="1" customWidth="1"/>
    <col min="12037" max="12037" width="17.140625" style="1" customWidth="1"/>
    <col min="12038" max="12038" width="11.42578125" style="1"/>
    <col min="12039" max="12039" width="11.28515625" style="1" customWidth="1"/>
    <col min="12040" max="12040" width="13.28515625" style="1" customWidth="1"/>
    <col min="12041" max="12041" width="11.42578125" style="1"/>
    <col min="12042" max="12042" width="13.7109375" style="1" customWidth="1"/>
    <col min="12043" max="12043" width="18.28515625" style="1" customWidth="1"/>
    <col min="12044" max="12044" width="21.28515625" style="1" customWidth="1"/>
    <col min="12045" max="12289" width="11.42578125" style="1"/>
    <col min="12290" max="12290" width="13.85546875" style="1" customWidth="1"/>
    <col min="12291" max="12291" width="24.42578125" style="1" customWidth="1"/>
    <col min="12292" max="12292" width="25.7109375" style="1" customWidth="1"/>
    <col min="12293" max="12293" width="17.140625" style="1" customWidth="1"/>
    <col min="12294" max="12294" width="11.42578125" style="1"/>
    <col min="12295" max="12295" width="11.28515625" style="1" customWidth="1"/>
    <col min="12296" max="12296" width="13.28515625" style="1" customWidth="1"/>
    <col min="12297" max="12297" width="11.42578125" style="1"/>
    <col min="12298" max="12298" width="13.7109375" style="1" customWidth="1"/>
    <col min="12299" max="12299" width="18.28515625" style="1" customWidth="1"/>
    <col min="12300" max="12300" width="21.28515625" style="1" customWidth="1"/>
    <col min="12301" max="12545" width="11.42578125" style="1"/>
    <col min="12546" max="12546" width="13.85546875" style="1" customWidth="1"/>
    <col min="12547" max="12547" width="24.42578125" style="1" customWidth="1"/>
    <col min="12548" max="12548" width="25.7109375" style="1" customWidth="1"/>
    <col min="12549" max="12549" width="17.140625" style="1" customWidth="1"/>
    <col min="12550" max="12550" width="11.42578125" style="1"/>
    <col min="12551" max="12551" width="11.28515625" style="1" customWidth="1"/>
    <col min="12552" max="12552" width="13.28515625" style="1" customWidth="1"/>
    <col min="12553" max="12553" width="11.42578125" style="1"/>
    <col min="12554" max="12554" width="13.7109375" style="1" customWidth="1"/>
    <col min="12555" max="12555" width="18.28515625" style="1" customWidth="1"/>
    <col min="12556" max="12556" width="21.28515625" style="1" customWidth="1"/>
    <col min="12557" max="12801" width="11.42578125" style="1"/>
    <col min="12802" max="12802" width="13.85546875" style="1" customWidth="1"/>
    <col min="12803" max="12803" width="24.42578125" style="1" customWidth="1"/>
    <col min="12804" max="12804" width="25.7109375" style="1" customWidth="1"/>
    <col min="12805" max="12805" width="17.140625" style="1" customWidth="1"/>
    <col min="12806" max="12806" width="11.42578125" style="1"/>
    <col min="12807" max="12807" width="11.28515625" style="1" customWidth="1"/>
    <col min="12808" max="12808" width="13.28515625" style="1" customWidth="1"/>
    <col min="12809" max="12809" width="11.42578125" style="1"/>
    <col min="12810" max="12810" width="13.7109375" style="1" customWidth="1"/>
    <col min="12811" max="12811" width="18.28515625" style="1" customWidth="1"/>
    <col min="12812" max="12812" width="21.28515625" style="1" customWidth="1"/>
    <col min="12813" max="13057" width="11.42578125" style="1"/>
    <col min="13058" max="13058" width="13.85546875" style="1" customWidth="1"/>
    <col min="13059" max="13059" width="24.42578125" style="1" customWidth="1"/>
    <col min="13060" max="13060" width="25.7109375" style="1" customWidth="1"/>
    <col min="13061" max="13061" width="17.140625" style="1" customWidth="1"/>
    <col min="13062" max="13062" width="11.42578125" style="1"/>
    <col min="13063" max="13063" width="11.28515625" style="1" customWidth="1"/>
    <col min="13064" max="13064" width="13.28515625" style="1" customWidth="1"/>
    <col min="13065" max="13065" width="11.42578125" style="1"/>
    <col min="13066" max="13066" width="13.7109375" style="1" customWidth="1"/>
    <col min="13067" max="13067" width="18.28515625" style="1" customWidth="1"/>
    <col min="13068" max="13068" width="21.28515625" style="1" customWidth="1"/>
    <col min="13069" max="13313" width="11.42578125" style="1"/>
    <col min="13314" max="13314" width="13.85546875" style="1" customWidth="1"/>
    <col min="13315" max="13315" width="24.42578125" style="1" customWidth="1"/>
    <col min="13316" max="13316" width="25.7109375" style="1" customWidth="1"/>
    <col min="13317" max="13317" width="17.140625" style="1" customWidth="1"/>
    <col min="13318" max="13318" width="11.42578125" style="1"/>
    <col min="13319" max="13319" width="11.28515625" style="1" customWidth="1"/>
    <col min="13320" max="13320" width="13.28515625" style="1" customWidth="1"/>
    <col min="13321" max="13321" width="11.42578125" style="1"/>
    <col min="13322" max="13322" width="13.7109375" style="1" customWidth="1"/>
    <col min="13323" max="13323" width="18.28515625" style="1" customWidth="1"/>
    <col min="13324" max="13324" width="21.28515625" style="1" customWidth="1"/>
    <col min="13325" max="13569" width="11.42578125" style="1"/>
    <col min="13570" max="13570" width="13.85546875" style="1" customWidth="1"/>
    <col min="13571" max="13571" width="24.42578125" style="1" customWidth="1"/>
    <col min="13572" max="13572" width="25.7109375" style="1" customWidth="1"/>
    <col min="13573" max="13573" width="17.140625" style="1" customWidth="1"/>
    <col min="13574" max="13574" width="11.42578125" style="1"/>
    <col min="13575" max="13575" width="11.28515625" style="1" customWidth="1"/>
    <col min="13576" max="13576" width="13.28515625" style="1" customWidth="1"/>
    <col min="13577" max="13577" width="11.42578125" style="1"/>
    <col min="13578" max="13578" width="13.7109375" style="1" customWidth="1"/>
    <col min="13579" max="13579" width="18.28515625" style="1" customWidth="1"/>
    <col min="13580" max="13580" width="21.28515625" style="1" customWidth="1"/>
    <col min="13581" max="13825" width="11.42578125" style="1"/>
    <col min="13826" max="13826" width="13.85546875" style="1" customWidth="1"/>
    <col min="13827" max="13827" width="24.42578125" style="1" customWidth="1"/>
    <col min="13828" max="13828" width="25.7109375" style="1" customWidth="1"/>
    <col min="13829" max="13829" width="17.140625" style="1" customWidth="1"/>
    <col min="13830" max="13830" width="11.42578125" style="1"/>
    <col min="13831" max="13831" width="11.28515625" style="1" customWidth="1"/>
    <col min="13832" max="13832" width="13.28515625" style="1" customWidth="1"/>
    <col min="13833" max="13833" width="11.42578125" style="1"/>
    <col min="13834" max="13834" width="13.7109375" style="1" customWidth="1"/>
    <col min="13835" max="13835" width="18.28515625" style="1" customWidth="1"/>
    <col min="13836" max="13836" width="21.28515625" style="1" customWidth="1"/>
    <col min="13837" max="14081" width="11.42578125" style="1"/>
    <col min="14082" max="14082" width="13.85546875" style="1" customWidth="1"/>
    <col min="14083" max="14083" width="24.42578125" style="1" customWidth="1"/>
    <col min="14084" max="14084" width="25.7109375" style="1" customWidth="1"/>
    <col min="14085" max="14085" width="17.140625" style="1" customWidth="1"/>
    <col min="14086" max="14086" width="11.42578125" style="1"/>
    <col min="14087" max="14087" width="11.28515625" style="1" customWidth="1"/>
    <col min="14088" max="14088" width="13.28515625" style="1" customWidth="1"/>
    <col min="14089" max="14089" width="11.42578125" style="1"/>
    <col min="14090" max="14090" width="13.7109375" style="1" customWidth="1"/>
    <col min="14091" max="14091" width="18.28515625" style="1" customWidth="1"/>
    <col min="14092" max="14092" width="21.28515625" style="1" customWidth="1"/>
    <col min="14093" max="14337" width="11.42578125" style="1"/>
    <col min="14338" max="14338" width="13.85546875" style="1" customWidth="1"/>
    <col min="14339" max="14339" width="24.42578125" style="1" customWidth="1"/>
    <col min="14340" max="14340" width="25.7109375" style="1" customWidth="1"/>
    <col min="14341" max="14341" width="17.140625" style="1" customWidth="1"/>
    <col min="14342" max="14342" width="11.42578125" style="1"/>
    <col min="14343" max="14343" width="11.28515625" style="1" customWidth="1"/>
    <col min="14344" max="14344" width="13.28515625" style="1" customWidth="1"/>
    <col min="14345" max="14345" width="11.42578125" style="1"/>
    <col min="14346" max="14346" width="13.7109375" style="1" customWidth="1"/>
    <col min="14347" max="14347" width="18.28515625" style="1" customWidth="1"/>
    <col min="14348" max="14348" width="21.28515625" style="1" customWidth="1"/>
    <col min="14349" max="14593" width="11.42578125" style="1"/>
    <col min="14594" max="14594" width="13.85546875" style="1" customWidth="1"/>
    <col min="14595" max="14595" width="24.42578125" style="1" customWidth="1"/>
    <col min="14596" max="14596" width="25.7109375" style="1" customWidth="1"/>
    <col min="14597" max="14597" width="17.140625" style="1" customWidth="1"/>
    <col min="14598" max="14598" width="11.42578125" style="1"/>
    <col min="14599" max="14599" width="11.28515625" style="1" customWidth="1"/>
    <col min="14600" max="14600" width="13.28515625" style="1" customWidth="1"/>
    <col min="14601" max="14601" width="11.42578125" style="1"/>
    <col min="14602" max="14602" width="13.7109375" style="1" customWidth="1"/>
    <col min="14603" max="14603" width="18.28515625" style="1" customWidth="1"/>
    <col min="14604" max="14604" width="21.28515625" style="1" customWidth="1"/>
    <col min="14605" max="14849" width="11.42578125" style="1"/>
    <col min="14850" max="14850" width="13.85546875" style="1" customWidth="1"/>
    <col min="14851" max="14851" width="24.42578125" style="1" customWidth="1"/>
    <col min="14852" max="14852" width="25.7109375" style="1" customWidth="1"/>
    <col min="14853" max="14853" width="17.140625" style="1" customWidth="1"/>
    <col min="14854" max="14854" width="11.42578125" style="1"/>
    <col min="14855" max="14855" width="11.28515625" style="1" customWidth="1"/>
    <col min="14856" max="14856" width="13.28515625" style="1" customWidth="1"/>
    <col min="14857" max="14857" width="11.42578125" style="1"/>
    <col min="14858" max="14858" width="13.7109375" style="1" customWidth="1"/>
    <col min="14859" max="14859" width="18.28515625" style="1" customWidth="1"/>
    <col min="14860" max="14860" width="21.28515625" style="1" customWidth="1"/>
    <col min="14861" max="15105" width="11.42578125" style="1"/>
    <col min="15106" max="15106" width="13.85546875" style="1" customWidth="1"/>
    <col min="15107" max="15107" width="24.42578125" style="1" customWidth="1"/>
    <col min="15108" max="15108" width="25.7109375" style="1" customWidth="1"/>
    <col min="15109" max="15109" width="17.140625" style="1" customWidth="1"/>
    <col min="15110" max="15110" width="11.42578125" style="1"/>
    <col min="15111" max="15111" width="11.28515625" style="1" customWidth="1"/>
    <col min="15112" max="15112" width="13.28515625" style="1" customWidth="1"/>
    <col min="15113" max="15113" width="11.42578125" style="1"/>
    <col min="15114" max="15114" width="13.7109375" style="1" customWidth="1"/>
    <col min="15115" max="15115" width="18.28515625" style="1" customWidth="1"/>
    <col min="15116" max="15116" width="21.28515625" style="1" customWidth="1"/>
    <col min="15117" max="15361" width="11.42578125" style="1"/>
    <col min="15362" max="15362" width="13.85546875" style="1" customWidth="1"/>
    <col min="15363" max="15363" width="24.42578125" style="1" customWidth="1"/>
    <col min="15364" max="15364" width="25.7109375" style="1" customWidth="1"/>
    <col min="15365" max="15365" width="17.140625" style="1" customWidth="1"/>
    <col min="15366" max="15366" width="11.42578125" style="1"/>
    <col min="15367" max="15367" width="11.28515625" style="1" customWidth="1"/>
    <col min="15368" max="15368" width="13.28515625" style="1" customWidth="1"/>
    <col min="15369" max="15369" width="11.42578125" style="1"/>
    <col min="15370" max="15370" width="13.7109375" style="1" customWidth="1"/>
    <col min="15371" max="15371" width="18.28515625" style="1" customWidth="1"/>
    <col min="15372" max="15372" width="21.28515625" style="1" customWidth="1"/>
    <col min="15373" max="15617" width="11.42578125" style="1"/>
    <col min="15618" max="15618" width="13.85546875" style="1" customWidth="1"/>
    <col min="15619" max="15619" width="24.42578125" style="1" customWidth="1"/>
    <col min="15620" max="15620" width="25.7109375" style="1" customWidth="1"/>
    <col min="15621" max="15621" width="17.140625" style="1" customWidth="1"/>
    <col min="15622" max="15622" width="11.42578125" style="1"/>
    <col min="15623" max="15623" width="11.28515625" style="1" customWidth="1"/>
    <col min="15624" max="15624" width="13.28515625" style="1" customWidth="1"/>
    <col min="15625" max="15625" width="11.42578125" style="1"/>
    <col min="15626" max="15626" width="13.7109375" style="1" customWidth="1"/>
    <col min="15627" max="15627" width="18.28515625" style="1" customWidth="1"/>
    <col min="15628" max="15628" width="21.28515625" style="1" customWidth="1"/>
    <col min="15629" max="15873" width="11.42578125" style="1"/>
    <col min="15874" max="15874" width="13.85546875" style="1" customWidth="1"/>
    <col min="15875" max="15875" width="24.42578125" style="1" customWidth="1"/>
    <col min="15876" max="15876" width="25.7109375" style="1" customWidth="1"/>
    <col min="15877" max="15877" width="17.140625" style="1" customWidth="1"/>
    <col min="15878" max="15878" width="11.42578125" style="1"/>
    <col min="15879" max="15879" width="11.28515625" style="1" customWidth="1"/>
    <col min="15880" max="15880" width="13.28515625" style="1" customWidth="1"/>
    <col min="15881" max="15881" width="11.42578125" style="1"/>
    <col min="15882" max="15882" width="13.7109375" style="1" customWidth="1"/>
    <col min="15883" max="15883" width="18.28515625" style="1" customWidth="1"/>
    <col min="15884" max="15884" width="21.28515625" style="1" customWidth="1"/>
    <col min="15885" max="16129" width="11.42578125" style="1"/>
    <col min="16130" max="16130" width="13.85546875" style="1" customWidth="1"/>
    <col min="16131" max="16131" width="24.42578125" style="1" customWidth="1"/>
    <col min="16132" max="16132" width="25.7109375" style="1" customWidth="1"/>
    <col min="16133" max="16133" width="17.140625" style="1" customWidth="1"/>
    <col min="16134" max="16134" width="11.42578125" style="1"/>
    <col min="16135" max="16135" width="11.28515625" style="1" customWidth="1"/>
    <col min="16136" max="16136" width="13.28515625" style="1" customWidth="1"/>
    <col min="16137" max="16137" width="11.42578125" style="1"/>
    <col min="16138" max="16138" width="13.7109375" style="1" customWidth="1"/>
    <col min="16139" max="16139" width="18.28515625" style="1" customWidth="1"/>
    <col min="16140" max="16140" width="21.28515625" style="1" customWidth="1"/>
    <col min="16141" max="16384" width="11.42578125" style="1"/>
  </cols>
  <sheetData>
    <row r="1" spans="2:13" ht="24" customHeight="1" x14ac:dyDescent="0.25">
      <c r="D1" s="2"/>
    </row>
    <row r="2" spans="2:13" ht="42" customHeight="1" x14ac:dyDescent="0.25">
      <c r="C2" s="116" t="s">
        <v>0</v>
      </c>
      <c r="D2" s="116"/>
      <c r="E2" s="116"/>
      <c r="F2" s="116"/>
      <c r="G2" s="116"/>
      <c r="H2" s="116"/>
      <c r="I2" s="116"/>
      <c r="J2" s="116"/>
      <c r="K2" s="116"/>
      <c r="L2" s="116"/>
      <c r="M2" s="1"/>
    </row>
    <row r="3" spans="2:13" ht="15.75" customHeight="1" x14ac:dyDescent="0.35">
      <c r="B3" s="89"/>
      <c r="C3" s="8"/>
      <c r="D3" s="8"/>
      <c r="E3" s="8"/>
      <c r="F3" s="9"/>
      <c r="G3" s="10" t="s">
        <v>1</v>
      </c>
      <c r="H3" s="11"/>
      <c r="I3" s="8"/>
      <c r="J3" s="8"/>
      <c r="K3" s="8"/>
      <c r="L3" s="8"/>
      <c r="M3" s="1"/>
    </row>
    <row r="4" spans="2:13" ht="15.75" customHeight="1" x14ac:dyDescent="0.25">
      <c r="B4" s="89"/>
      <c r="C4" s="8"/>
      <c r="D4" s="8"/>
      <c r="E4" s="8"/>
      <c r="F4" s="117" t="s">
        <v>2</v>
      </c>
      <c r="G4" s="117"/>
      <c r="H4" s="117"/>
      <c r="I4" s="8"/>
      <c r="J4" s="8"/>
      <c r="K4" s="8"/>
      <c r="L4" s="8"/>
      <c r="M4" s="1"/>
    </row>
    <row r="5" spans="2:13" ht="15.75" customHeight="1" x14ac:dyDescent="0.25">
      <c r="B5" s="89"/>
      <c r="C5" s="8"/>
      <c r="D5" s="8"/>
      <c r="E5" s="8"/>
      <c r="F5" s="12"/>
      <c r="G5" s="13" t="s">
        <v>3</v>
      </c>
      <c r="H5" s="14" t="s">
        <v>2582</v>
      </c>
      <c r="I5" s="8"/>
      <c r="J5" s="8"/>
      <c r="K5" s="8"/>
      <c r="L5" s="8"/>
      <c r="M5" s="1"/>
    </row>
    <row r="6" spans="2:13" x14ac:dyDescent="0.25">
      <c r="L6" s="1"/>
      <c r="M6" s="1"/>
    </row>
    <row r="7" spans="2:13" ht="16.5" x14ac:dyDescent="0.3">
      <c r="C7" s="16" t="s">
        <v>4</v>
      </c>
      <c r="I7" s="118">
        <v>89.66</v>
      </c>
      <c r="J7" s="119">
        <v>72</v>
      </c>
      <c r="K7" s="17" t="s">
        <v>5</v>
      </c>
      <c r="L7" s="1"/>
      <c r="M7" s="1"/>
    </row>
    <row r="8" spans="2:13" x14ac:dyDescent="0.25">
      <c r="C8" s="16" t="s">
        <v>6</v>
      </c>
      <c r="D8" s="18"/>
      <c r="E8" s="19"/>
      <c r="F8" s="20"/>
      <c r="G8" s="21"/>
      <c r="I8" s="120" t="s">
        <v>2586</v>
      </c>
      <c r="J8" s="121"/>
      <c r="K8" s="22" t="s">
        <v>7</v>
      </c>
      <c r="L8" s="1"/>
      <c r="M8" s="1"/>
    </row>
    <row r="9" spans="2:13" ht="16.5" x14ac:dyDescent="0.3">
      <c r="C9" s="16" t="s">
        <v>2587</v>
      </c>
      <c r="D9" s="18"/>
      <c r="E9" s="19"/>
      <c r="F9" s="20"/>
      <c r="G9" s="21"/>
      <c r="I9" s="122">
        <f>SUM(J21:J1974)</f>
        <v>0</v>
      </c>
      <c r="J9" s="123" t="e">
        <f>SUM(#REF!)</f>
        <v>#REF!</v>
      </c>
      <c r="K9" s="17" t="s">
        <v>8</v>
      </c>
      <c r="L9" s="1"/>
    </row>
    <row r="10" spans="2:13" ht="16.5" x14ac:dyDescent="0.3">
      <c r="C10" s="84" t="s">
        <v>10</v>
      </c>
      <c r="D10" s="18"/>
      <c r="E10" s="19"/>
      <c r="F10" s="20"/>
      <c r="G10" s="21"/>
      <c r="I10" s="114">
        <f>SUM(K21:K1974)</f>
        <v>0</v>
      </c>
      <c r="J10" s="115" t="e">
        <f>SUM(#REF!)</f>
        <v>#REF!</v>
      </c>
      <c r="K10" s="17" t="s">
        <v>9</v>
      </c>
      <c r="L10" s="1"/>
    </row>
    <row r="11" spans="2:13" ht="16.5" x14ac:dyDescent="0.3">
      <c r="C11" s="84" t="s">
        <v>12</v>
      </c>
      <c r="D11" s="18"/>
      <c r="E11" s="19"/>
      <c r="F11" s="20"/>
      <c r="G11" s="21"/>
      <c r="I11" s="114">
        <f>IF(I8="13 неделя (22-27 марта)",I9*0.6,0)</f>
        <v>0</v>
      </c>
      <c r="J11" s="115">
        <f>IF(J8="12 неделя (16-22 марта)",J9*0.6,0)</f>
        <v>0</v>
      </c>
      <c r="K11" s="17" t="s">
        <v>11</v>
      </c>
      <c r="L11" s="1"/>
    </row>
    <row r="12" spans="2:13" ht="16.5" x14ac:dyDescent="0.3">
      <c r="C12" s="16" t="s">
        <v>14</v>
      </c>
      <c r="D12" s="18"/>
      <c r="E12" s="19"/>
      <c r="F12" s="20"/>
      <c r="G12" s="21"/>
      <c r="I12" s="114">
        <f>I10+I11</f>
        <v>0</v>
      </c>
      <c r="J12" s="115" t="e">
        <f>J11+J10</f>
        <v>#REF!</v>
      </c>
      <c r="K12" s="17" t="s">
        <v>13</v>
      </c>
      <c r="L12" s="1"/>
    </row>
    <row r="13" spans="2:13" ht="16.5" x14ac:dyDescent="0.3">
      <c r="C13" s="16" t="s">
        <v>16</v>
      </c>
      <c r="D13" s="18"/>
      <c r="E13" s="19"/>
      <c r="F13" s="20"/>
      <c r="G13" s="21"/>
      <c r="I13" s="124" t="str">
        <f>IF(I12=0,"-     %",IF(I12-I11&gt;=3500,0.03,IF(I12-I11&gt;=2500,0.02,IF(I12-I11&gt;=1500,0.01,0))))</f>
        <v>-     %</v>
      </c>
      <c r="J13" s="125" t="e">
        <f>IF(J12=0,"-     %",IF(J12&gt;3500,0.03,IF(J12&gt;2500,0.02,IF(J12&gt;1500,0.01,0))))</f>
        <v>#REF!</v>
      </c>
      <c r="K13" s="17" t="s">
        <v>15</v>
      </c>
      <c r="L13" s="1"/>
    </row>
    <row r="14" spans="2:13" ht="16.5" x14ac:dyDescent="0.3">
      <c r="B14" s="107" t="s">
        <v>2585</v>
      </c>
      <c r="C14" s="84" t="s">
        <v>18</v>
      </c>
      <c r="D14" s="18"/>
      <c r="E14" s="19"/>
      <c r="F14" s="20"/>
      <c r="G14" s="21"/>
      <c r="I14" s="126" t="str">
        <f>IF(I9=0,"-     €",I12-I10*I13)</f>
        <v>-     €</v>
      </c>
      <c r="J14" s="127" t="e">
        <f>IF(J9=0,"-",J12-J12*J13)</f>
        <v>#REF!</v>
      </c>
      <c r="K14" s="23" t="s">
        <v>17</v>
      </c>
      <c r="L14" s="1"/>
    </row>
    <row r="15" spans="2:13" ht="16.5" x14ac:dyDescent="0.3">
      <c r="C15" s="16" t="s">
        <v>19</v>
      </c>
      <c r="D15" s="18"/>
      <c r="E15" s="19"/>
      <c r="F15" s="20"/>
      <c r="G15" s="21"/>
      <c r="I15" s="128" t="str">
        <f>IF(I9=0,"-     ₽",I14*I7)</f>
        <v>-     ₽</v>
      </c>
      <c r="J15" s="129" t="e">
        <f>IF(J9=0,"-",J14*J7)</f>
        <v>#REF!</v>
      </c>
      <c r="K15" s="17" t="s">
        <v>17</v>
      </c>
      <c r="L15" s="1"/>
    </row>
    <row r="16" spans="2:13" ht="16.5" x14ac:dyDescent="0.3">
      <c r="C16" s="16" t="s">
        <v>20</v>
      </c>
      <c r="D16" s="18"/>
      <c r="E16" s="19"/>
      <c r="F16" s="20"/>
      <c r="G16" s="21"/>
      <c r="I16" s="24"/>
      <c r="J16" s="24"/>
      <c r="K16" s="17"/>
      <c r="L16" s="1"/>
    </row>
    <row r="17" spans="1:13" ht="16.5" x14ac:dyDescent="0.3">
      <c r="C17" s="16" t="s">
        <v>2453</v>
      </c>
      <c r="D17" s="18"/>
      <c r="E17" s="19"/>
      <c r="F17" s="20"/>
      <c r="G17" s="21"/>
      <c r="I17" s="24"/>
      <c r="J17" s="24"/>
      <c r="K17" s="85"/>
      <c r="L17" s="1"/>
    </row>
    <row r="20" spans="1:13" s="29" customFormat="1" ht="61.5" customHeight="1" x14ac:dyDescent="0.25">
      <c r="A20" s="112" t="s">
        <v>2588</v>
      </c>
      <c r="B20" s="25" t="s">
        <v>21</v>
      </c>
      <c r="C20" s="25"/>
      <c r="D20" s="25" t="s">
        <v>22</v>
      </c>
      <c r="E20" s="25" t="s">
        <v>23</v>
      </c>
      <c r="F20" s="25" t="s">
        <v>24</v>
      </c>
      <c r="G20" s="26" t="s">
        <v>2451</v>
      </c>
      <c r="H20" s="26" t="s">
        <v>2452</v>
      </c>
      <c r="I20" s="25" t="s">
        <v>25</v>
      </c>
      <c r="J20" s="25" t="s">
        <v>26</v>
      </c>
      <c r="K20" s="25" t="s">
        <v>27</v>
      </c>
      <c r="L20" s="27" t="s">
        <v>2585</v>
      </c>
      <c r="M20" s="28"/>
    </row>
    <row r="21" spans="1:13" ht="14.45" hidden="1" customHeight="1" x14ac:dyDescent="0.25">
      <c r="A21" s="90">
        <v>0</v>
      </c>
      <c r="B21" s="92" t="s">
        <v>28</v>
      </c>
      <c r="C21" s="93" t="s">
        <v>2450</v>
      </c>
      <c r="D21" s="94" t="s">
        <v>29</v>
      </c>
      <c r="E21" s="94" t="s">
        <v>30</v>
      </c>
      <c r="F21" s="95" t="s">
        <v>31</v>
      </c>
      <c r="G21" s="96">
        <v>0.38</v>
      </c>
      <c r="H21" s="96">
        <v>0.39</v>
      </c>
      <c r="I21" s="95">
        <v>400</v>
      </c>
      <c r="J21" s="102"/>
      <c r="K21" s="98">
        <f>IF(J21&lt;3,H21*J21*I21,G21*J21*I21)</f>
        <v>0</v>
      </c>
    </row>
    <row r="22" spans="1:13" ht="14.45" hidden="1" customHeight="1" x14ac:dyDescent="0.25">
      <c r="A22" s="90">
        <v>0</v>
      </c>
      <c r="B22" s="92" t="s">
        <v>32</v>
      </c>
      <c r="C22" s="88" t="s">
        <v>2450</v>
      </c>
      <c r="D22" s="94" t="s">
        <v>29</v>
      </c>
      <c r="E22" s="94" t="s">
        <v>30</v>
      </c>
      <c r="F22" s="95" t="s">
        <v>33</v>
      </c>
      <c r="G22" s="96">
        <v>0.47000000000000003</v>
      </c>
      <c r="H22" s="96">
        <v>0.49</v>
      </c>
      <c r="I22" s="95">
        <v>300</v>
      </c>
      <c r="J22" s="97"/>
      <c r="K22" s="98">
        <f t="shared" ref="K22:K40" si="0">IF(J22&lt;3,H22*J22*I22,G22*J22*I22)</f>
        <v>0</v>
      </c>
    </row>
    <row r="23" spans="1:13" ht="14.45" hidden="1" customHeight="1" x14ac:dyDescent="0.25">
      <c r="A23" s="90">
        <v>0</v>
      </c>
      <c r="B23" s="92" t="s">
        <v>34</v>
      </c>
      <c r="C23" s="88" t="s">
        <v>2450</v>
      </c>
      <c r="D23" s="94" t="s">
        <v>29</v>
      </c>
      <c r="E23" s="94" t="s">
        <v>30</v>
      </c>
      <c r="F23" s="95" t="s">
        <v>35</v>
      </c>
      <c r="G23" s="96">
        <v>0.6</v>
      </c>
      <c r="H23" s="96">
        <v>0.62</v>
      </c>
      <c r="I23" s="95">
        <v>200</v>
      </c>
      <c r="J23" s="97"/>
      <c r="K23" s="98">
        <f t="shared" si="0"/>
        <v>0</v>
      </c>
    </row>
    <row r="24" spans="1:13" ht="14.45" hidden="1" customHeight="1" x14ac:dyDescent="0.25">
      <c r="A24" s="90">
        <v>0</v>
      </c>
      <c r="B24" s="92" t="s">
        <v>36</v>
      </c>
      <c r="C24" s="88" t="s">
        <v>2450</v>
      </c>
      <c r="D24" s="94" t="s">
        <v>29</v>
      </c>
      <c r="E24" s="94" t="s">
        <v>30</v>
      </c>
      <c r="F24" s="95" t="s">
        <v>37</v>
      </c>
      <c r="G24" s="96">
        <v>0.72</v>
      </c>
      <c r="H24" s="96">
        <v>0.75</v>
      </c>
      <c r="I24" s="95">
        <v>150</v>
      </c>
      <c r="J24" s="97"/>
      <c r="K24" s="98">
        <f t="shared" si="0"/>
        <v>0</v>
      </c>
    </row>
    <row r="25" spans="1:13" ht="14.45" hidden="1" customHeight="1" x14ac:dyDescent="0.25">
      <c r="A25" s="90">
        <v>0</v>
      </c>
      <c r="B25" s="92" t="s">
        <v>38</v>
      </c>
      <c r="C25" s="88" t="s">
        <v>2450</v>
      </c>
      <c r="D25" s="94" t="s">
        <v>39</v>
      </c>
      <c r="E25" s="94" t="s">
        <v>40</v>
      </c>
      <c r="F25" s="95" t="s">
        <v>31</v>
      </c>
      <c r="G25" s="96">
        <v>0.44</v>
      </c>
      <c r="H25" s="96">
        <v>0.45</v>
      </c>
      <c r="I25" s="95">
        <v>400</v>
      </c>
      <c r="J25" s="97"/>
      <c r="K25" s="98">
        <f t="shared" si="0"/>
        <v>0</v>
      </c>
    </row>
    <row r="26" spans="1:13" ht="14.45" hidden="1" customHeight="1" x14ac:dyDescent="0.25">
      <c r="A26" s="90">
        <v>0</v>
      </c>
      <c r="B26" s="92" t="s">
        <v>41</v>
      </c>
      <c r="C26" s="88" t="s">
        <v>2450</v>
      </c>
      <c r="D26" s="94" t="s">
        <v>39</v>
      </c>
      <c r="E26" s="94" t="s">
        <v>40</v>
      </c>
      <c r="F26" s="95" t="s">
        <v>33</v>
      </c>
      <c r="G26" s="96">
        <v>0.56000000000000005</v>
      </c>
      <c r="H26" s="96">
        <v>0.57999999999999996</v>
      </c>
      <c r="I26" s="95">
        <v>300</v>
      </c>
      <c r="J26" s="97"/>
      <c r="K26" s="98">
        <f t="shared" si="0"/>
        <v>0</v>
      </c>
    </row>
    <row r="27" spans="1:13" ht="14.45" hidden="1" customHeight="1" x14ac:dyDescent="0.25">
      <c r="A27" s="90">
        <v>0</v>
      </c>
      <c r="B27" s="92" t="s">
        <v>42</v>
      </c>
      <c r="C27" s="88" t="s">
        <v>2450</v>
      </c>
      <c r="D27" s="94" t="s">
        <v>39</v>
      </c>
      <c r="E27" s="94" t="s">
        <v>40</v>
      </c>
      <c r="F27" s="95" t="s">
        <v>35</v>
      </c>
      <c r="G27" s="96">
        <v>0.74</v>
      </c>
      <c r="H27" s="96">
        <v>0.76</v>
      </c>
      <c r="I27" s="95">
        <v>200</v>
      </c>
      <c r="J27" s="97"/>
      <c r="K27" s="98">
        <f t="shared" si="0"/>
        <v>0</v>
      </c>
    </row>
    <row r="28" spans="1:13" ht="14.45" hidden="1" customHeight="1" x14ac:dyDescent="0.25">
      <c r="A28" s="90">
        <v>0</v>
      </c>
      <c r="B28" s="92" t="s">
        <v>43</v>
      </c>
      <c r="C28" s="88" t="s">
        <v>2450</v>
      </c>
      <c r="D28" s="94" t="s">
        <v>39</v>
      </c>
      <c r="E28" s="94" t="s">
        <v>40</v>
      </c>
      <c r="F28" s="95" t="s">
        <v>37</v>
      </c>
      <c r="G28" s="96">
        <v>0.89</v>
      </c>
      <c r="H28" s="96">
        <v>0.92</v>
      </c>
      <c r="I28" s="95">
        <v>150</v>
      </c>
      <c r="J28" s="97"/>
      <c r="K28" s="98">
        <f t="shared" si="0"/>
        <v>0</v>
      </c>
    </row>
    <row r="29" spans="1:13" hidden="1" x14ac:dyDescent="0.25">
      <c r="A29" s="90">
        <v>0</v>
      </c>
      <c r="B29" s="92" t="s">
        <v>44</v>
      </c>
      <c r="C29" s="93" t="s">
        <v>2450</v>
      </c>
      <c r="D29" s="94" t="s">
        <v>45</v>
      </c>
      <c r="E29" s="94" t="s">
        <v>46</v>
      </c>
      <c r="F29" s="95" t="s">
        <v>31</v>
      </c>
      <c r="G29" s="96">
        <v>0.4</v>
      </c>
      <c r="H29" s="96">
        <v>0.41</v>
      </c>
      <c r="I29" s="95">
        <v>400</v>
      </c>
      <c r="J29" s="102"/>
      <c r="K29" s="98">
        <f t="shared" si="0"/>
        <v>0</v>
      </c>
    </row>
    <row r="30" spans="1:13" hidden="1" x14ac:dyDescent="0.25">
      <c r="A30" s="90">
        <v>0</v>
      </c>
      <c r="B30" s="92" t="s">
        <v>47</v>
      </c>
      <c r="C30" s="93" t="s">
        <v>2450</v>
      </c>
      <c r="D30" s="94" t="s">
        <v>45</v>
      </c>
      <c r="E30" s="94" t="s">
        <v>46</v>
      </c>
      <c r="F30" s="95" t="s">
        <v>33</v>
      </c>
      <c r="G30" s="96">
        <v>0.49</v>
      </c>
      <c r="H30" s="96">
        <v>0.51</v>
      </c>
      <c r="I30" s="95">
        <v>300</v>
      </c>
      <c r="J30" s="102"/>
      <c r="K30" s="98">
        <f t="shared" si="0"/>
        <v>0</v>
      </c>
    </row>
    <row r="31" spans="1:13" hidden="1" x14ac:dyDescent="0.25">
      <c r="A31" s="90">
        <v>0</v>
      </c>
      <c r="B31" s="92" t="s">
        <v>48</v>
      </c>
      <c r="C31" s="93" t="s">
        <v>2450</v>
      </c>
      <c r="D31" s="94" t="s">
        <v>45</v>
      </c>
      <c r="E31" s="94" t="s">
        <v>46</v>
      </c>
      <c r="F31" s="95" t="s">
        <v>35</v>
      </c>
      <c r="G31" s="96">
        <v>0.63</v>
      </c>
      <c r="H31" s="96">
        <v>0.65</v>
      </c>
      <c r="I31" s="95">
        <v>200</v>
      </c>
      <c r="J31" s="102"/>
      <c r="K31" s="98">
        <f t="shared" si="0"/>
        <v>0</v>
      </c>
    </row>
    <row r="32" spans="1:13" hidden="1" x14ac:dyDescent="0.25">
      <c r="A32" s="90">
        <v>0</v>
      </c>
      <c r="B32" s="92" t="s">
        <v>49</v>
      </c>
      <c r="C32" s="93" t="s">
        <v>2450</v>
      </c>
      <c r="D32" s="94" t="s">
        <v>45</v>
      </c>
      <c r="E32" s="94" t="s">
        <v>46</v>
      </c>
      <c r="F32" s="95" t="s">
        <v>37</v>
      </c>
      <c r="G32" s="96">
        <v>0.68</v>
      </c>
      <c r="H32" s="96">
        <v>0.71</v>
      </c>
      <c r="I32" s="95">
        <v>150</v>
      </c>
      <c r="J32" s="102"/>
      <c r="K32" s="98">
        <f t="shared" si="0"/>
        <v>0</v>
      </c>
    </row>
    <row r="33" spans="1:11" hidden="1" x14ac:dyDescent="0.25">
      <c r="A33" s="90">
        <v>0</v>
      </c>
      <c r="B33" s="92" t="s">
        <v>50</v>
      </c>
      <c r="C33" s="93" t="s">
        <v>2450</v>
      </c>
      <c r="D33" s="94" t="s">
        <v>51</v>
      </c>
      <c r="E33" s="113" t="s">
        <v>52</v>
      </c>
      <c r="F33" s="95" t="s">
        <v>31</v>
      </c>
      <c r="G33" s="96">
        <v>0.48</v>
      </c>
      <c r="H33" s="96">
        <v>0.49</v>
      </c>
      <c r="I33" s="95">
        <v>400</v>
      </c>
      <c r="J33" s="102"/>
      <c r="K33" s="98">
        <f t="shared" si="0"/>
        <v>0</v>
      </c>
    </row>
    <row r="34" spans="1:11" hidden="1" x14ac:dyDescent="0.25">
      <c r="A34" s="90">
        <v>0</v>
      </c>
      <c r="B34" s="92" t="s">
        <v>53</v>
      </c>
      <c r="C34" s="88" t="s">
        <v>2450</v>
      </c>
      <c r="D34" s="94" t="s">
        <v>51</v>
      </c>
      <c r="E34" s="94" t="s">
        <v>52</v>
      </c>
      <c r="F34" s="95" t="s">
        <v>33</v>
      </c>
      <c r="G34" s="96">
        <v>0.7</v>
      </c>
      <c r="H34" s="96">
        <v>0.72</v>
      </c>
      <c r="I34" s="95">
        <v>300</v>
      </c>
      <c r="J34" s="97"/>
      <c r="K34" s="98">
        <f t="shared" si="0"/>
        <v>0</v>
      </c>
    </row>
    <row r="35" spans="1:11" hidden="1" x14ac:dyDescent="0.25">
      <c r="A35" s="90">
        <v>0</v>
      </c>
      <c r="B35" s="92" t="s">
        <v>54</v>
      </c>
      <c r="C35" s="88" t="s">
        <v>2450</v>
      </c>
      <c r="D35" s="94" t="s">
        <v>51</v>
      </c>
      <c r="E35" s="94" t="s">
        <v>52</v>
      </c>
      <c r="F35" s="95" t="s">
        <v>35</v>
      </c>
      <c r="G35" s="96">
        <v>0.93</v>
      </c>
      <c r="H35" s="96">
        <v>0.95</v>
      </c>
      <c r="I35" s="95">
        <v>200</v>
      </c>
      <c r="J35" s="97"/>
      <c r="K35" s="98">
        <f t="shared" si="0"/>
        <v>0</v>
      </c>
    </row>
    <row r="36" spans="1:11" hidden="1" x14ac:dyDescent="0.25">
      <c r="A36" s="90">
        <v>0</v>
      </c>
      <c r="B36" s="92" t="s">
        <v>55</v>
      </c>
      <c r="C36" s="88" t="s">
        <v>2450</v>
      </c>
      <c r="D36" s="94" t="s">
        <v>51</v>
      </c>
      <c r="E36" s="94" t="s">
        <v>52</v>
      </c>
      <c r="F36" s="95" t="s">
        <v>37</v>
      </c>
      <c r="G36" s="96">
        <v>1.1300000000000001</v>
      </c>
      <c r="H36" s="96">
        <v>1.1599999999999999</v>
      </c>
      <c r="I36" s="95">
        <v>150</v>
      </c>
      <c r="J36" s="97"/>
      <c r="K36" s="98">
        <f t="shared" si="0"/>
        <v>0</v>
      </c>
    </row>
    <row r="37" spans="1:11" hidden="1" x14ac:dyDescent="0.25">
      <c r="A37" s="90">
        <v>0</v>
      </c>
      <c r="B37" s="92" t="s">
        <v>56</v>
      </c>
      <c r="C37" s="93" t="s">
        <v>2450</v>
      </c>
      <c r="D37" s="94" t="s">
        <v>51</v>
      </c>
      <c r="E37" s="104" t="s">
        <v>52</v>
      </c>
      <c r="F37" s="95" t="s">
        <v>57</v>
      </c>
      <c r="G37" s="96">
        <v>1.1599999999999999</v>
      </c>
      <c r="H37" s="96">
        <v>1.2</v>
      </c>
      <c r="I37" s="95">
        <v>125</v>
      </c>
      <c r="J37" s="102"/>
      <c r="K37" s="98">
        <f t="shared" si="0"/>
        <v>0</v>
      </c>
    </row>
    <row r="38" spans="1:11" ht="14.45" hidden="1" customHeight="1" x14ac:dyDescent="0.25">
      <c r="A38" s="90">
        <v>0</v>
      </c>
      <c r="B38" s="92" t="s">
        <v>58</v>
      </c>
      <c r="C38" s="88" t="s">
        <v>2450</v>
      </c>
      <c r="D38" s="94" t="s">
        <v>59</v>
      </c>
      <c r="E38" s="94" t="s">
        <v>60</v>
      </c>
      <c r="F38" s="95" t="s">
        <v>31</v>
      </c>
      <c r="G38" s="96">
        <v>0.24000000000000002</v>
      </c>
      <c r="H38" s="96">
        <v>0.25</v>
      </c>
      <c r="I38" s="95">
        <v>400</v>
      </c>
      <c r="J38" s="97"/>
      <c r="K38" s="98">
        <f t="shared" si="0"/>
        <v>0</v>
      </c>
    </row>
    <row r="39" spans="1:11" hidden="1" x14ac:dyDescent="0.25">
      <c r="A39" s="90">
        <v>0</v>
      </c>
      <c r="B39" s="92" t="s">
        <v>61</v>
      </c>
      <c r="C39" s="88" t="s">
        <v>2450</v>
      </c>
      <c r="D39" s="94" t="s">
        <v>59</v>
      </c>
      <c r="E39" s="94" t="s">
        <v>60</v>
      </c>
      <c r="F39" s="95" t="s">
        <v>33</v>
      </c>
      <c r="G39" s="96">
        <v>0.32</v>
      </c>
      <c r="H39" s="96">
        <v>0.34</v>
      </c>
      <c r="I39" s="95">
        <v>300</v>
      </c>
      <c r="J39" s="97"/>
      <c r="K39" s="98">
        <f t="shared" si="0"/>
        <v>0</v>
      </c>
    </row>
    <row r="40" spans="1:11" hidden="1" x14ac:dyDescent="0.25">
      <c r="A40" s="90">
        <v>0</v>
      </c>
      <c r="B40" s="92" t="s">
        <v>62</v>
      </c>
      <c r="C40" s="88" t="s">
        <v>2450</v>
      </c>
      <c r="D40" s="94" t="s">
        <v>59</v>
      </c>
      <c r="E40" s="94" t="s">
        <v>60</v>
      </c>
      <c r="F40" s="95" t="s">
        <v>35</v>
      </c>
      <c r="G40" s="96">
        <v>0.42</v>
      </c>
      <c r="H40" s="96">
        <v>0.44</v>
      </c>
      <c r="I40" s="95">
        <v>200</v>
      </c>
      <c r="J40" s="97"/>
      <c r="K40" s="98">
        <f t="shared" si="0"/>
        <v>0</v>
      </c>
    </row>
    <row r="41" spans="1:11" ht="14.45" hidden="1" customHeight="1" x14ac:dyDescent="0.25">
      <c r="A41" s="90">
        <v>0</v>
      </c>
      <c r="B41" s="92" t="s">
        <v>2455</v>
      </c>
      <c r="C41" s="88" t="s">
        <v>2450</v>
      </c>
      <c r="D41" s="94" t="s">
        <v>59</v>
      </c>
      <c r="E41" s="94" t="s">
        <v>63</v>
      </c>
      <c r="F41" s="95" t="s">
        <v>31</v>
      </c>
      <c r="G41" s="96">
        <v>0.24000000000000002</v>
      </c>
      <c r="H41" s="96">
        <v>0.25</v>
      </c>
      <c r="I41" s="95">
        <v>400</v>
      </c>
      <c r="J41" s="97"/>
      <c r="K41" s="98">
        <f t="shared" ref="K41:K104" si="1">IF(J41&lt;3,H41*J41*I41,G41*J41*I41)</f>
        <v>0</v>
      </c>
    </row>
    <row r="42" spans="1:11" ht="14.45" hidden="1" customHeight="1" x14ac:dyDescent="0.25">
      <c r="A42" s="90">
        <v>0</v>
      </c>
      <c r="B42" s="92" t="s">
        <v>2456</v>
      </c>
      <c r="C42" s="88" t="s">
        <v>2450</v>
      </c>
      <c r="D42" s="94" t="s">
        <v>59</v>
      </c>
      <c r="E42" s="94" t="s">
        <v>63</v>
      </c>
      <c r="F42" s="95" t="s">
        <v>33</v>
      </c>
      <c r="G42" s="96">
        <v>0.32</v>
      </c>
      <c r="H42" s="96">
        <v>0.34</v>
      </c>
      <c r="I42" s="95">
        <v>300</v>
      </c>
      <c r="J42" s="97"/>
      <c r="K42" s="98">
        <f t="shared" si="1"/>
        <v>0</v>
      </c>
    </row>
    <row r="43" spans="1:11" hidden="1" x14ac:dyDescent="0.25">
      <c r="A43" s="90">
        <v>0</v>
      </c>
      <c r="B43" s="92" t="s">
        <v>64</v>
      </c>
      <c r="C43" s="88" t="s">
        <v>2450</v>
      </c>
      <c r="D43" s="94" t="s">
        <v>59</v>
      </c>
      <c r="E43" s="94" t="s">
        <v>63</v>
      </c>
      <c r="F43" s="95" t="s">
        <v>35</v>
      </c>
      <c r="G43" s="96">
        <v>0.41000000000000003</v>
      </c>
      <c r="H43" s="96">
        <v>0.43</v>
      </c>
      <c r="I43" s="95">
        <v>200</v>
      </c>
      <c r="J43" s="97"/>
      <c r="K43" s="98">
        <f t="shared" si="1"/>
        <v>0</v>
      </c>
    </row>
    <row r="44" spans="1:11" ht="14.45" hidden="1" customHeight="1" x14ac:dyDescent="0.25">
      <c r="A44" s="90">
        <v>0</v>
      </c>
      <c r="B44" s="92" t="s">
        <v>65</v>
      </c>
      <c r="C44" s="88" t="s">
        <v>2450</v>
      </c>
      <c r="D44" s="94" t="s">
        <v>66</v>
      </c>
      <c r="E44" s="94" t="s">
        <v>67</v>
      </c>
      <c r="F44" s="95" t="s">
        <v>31</v>
      </c>
      <c r="G44" s="96">
        <v>0.29000000000000004</v>
      </c>
      <c r="H44" s="96">
        <v>0.3</v>
      </c>
      <c r="I44" s="95">
        <v>400</v>
      </c>
      <c r="J44" s="97"/>
      <c r="K44" s="98">
        <f t="shared" si="1"/>
        <v>0</v>
      </c>
    </row>
    <row r="45" spans="1:11" ht="14.45" hidden="1" customHeight="1" x14ac:dyDescent="0.25">
      <c r="A45" s="90">
        <v>0</v>
      </c>
      <c r="B45" s="92" t="s">
        <v>68</v>
      </c>
      <c r="C45" s="88" t="s">
        <v>2450</v>
      </c>
      <c r="D45" s="94" t="s">
        <v>66</v>
      </c>
      <c r="E45" s="94" t="s">
        <v>67</v>
      </c>
      <c r="F45" s="95" t="s">
        <v>33</v>
      </c>
      <c r="G45" s="96">
        <v>0.37</v>
      </c>
      <c r="H45" s="96">
        <v>0.39</v>
      </c>
      <c r="I45" s="95">
        <v>300</v>
      </c>
      <c r="J45" s="97"/>
      <c r="K45" s="98">
        <f t="shared" si="1"/>
        <v>0</v>
      </c>
    </row>
    <row r="46" spans="1:11" ht="14.45" hidden="1" customHeight="1" x14ac:dyDescent="0.25">
      <c r="A46" s="90">
        <v>0</v>
      </c>
      <c r="B46" s="92" t="s">
        <v>69</v>
      </c>
      <c r="C46" s="88" t="s">
        <v>2450</v>
      </c>
      <c r="D46" s="94" t="s">
        <v>66</v>
      </c>
      <c r="E46" s="94" t="s">
        <v>67</v>
      </c>
      <c r="F46" s="95" t="s">
        <v>35</v>
      </c>
      <c r="G46" s="96">
        <v>0.54</v>
      </c>
      <c r="H46" s="96">
        <v>0.56000000000000005</v>
      </c>
      <c r="I46" s="95">
        <v>200</v>
      </c>
      <c r="J46" s="97"/>
      <c r="K46" s="98">
        <f t="shared" si="1"/>
        <v>0</v>
      </c>
    </row>
    <row r="47" spans="1:11" ht="14.45" hidden="1" customHeight="1" x14ac:dyDescent="0.25">
      <c r="A47" s="90">
        <v>0</v>
      </c>
      <c r="B47" s="92" t="s">
        <v>70</v>
      </c>
      <c r="C47" s="88" t="s">
        <v>2450</v>
      </c>
      <c r="D47" s="94" t="s">
        <v>66</v>
      </c>
      <c r="E47" s="94" t="s">
        <v>67</v>
      </c>
      <c r="F47" s="95" t="s">
        <v>37</v>
      </c>
      <c r="G47" s="96">
        <v>0.66</v>
      </c>
      <c r="H47" s="96">
        <v>0.69000000000000006</v>
      </c>
      <c r="I47" s="95">
        <v>150</v>
      </c>
      <c r="J47" s="97"/>
      <c r="K47" s="98">
        <f t="shared" si="1"/>
        <v>0</v>
      </c>
    </row>
    <row r="48" spans="1:11" ht="14.45" hidden="1" customHeight="1" x14ac:dyDescent="0.25">
      <c r="A48" s="90">
        <v>0</v>
      </c>
      <c r="B48" s="92" t="s">
        <v>2457</v>
      </c>
      <c r="C48" s="88" t="s">
        <v>2450</v>
      </c>
      <c r="D48" s="94" t="s">
        <v>59</v>
      </c>
      <c r="E48" s="94" t="s">
        <v>71</v>
      </c>
      <c r="F48" s="95" t="s">
        <v>31</v>
      </c>
      <c r="G48" s="96">
        <v>0.23</v>
      </c>
      <c r="H48" s="96">
        <v>0.24</v>
      </c>
      <c r="I48" s="95">
        <v>400</v>
      </c>
      <c r="J48" s="97"/>
      <c r="K48" s="98">
        <f t="shared" si="1"/>
        <v>0</v>
      </c>
    </row>
    <row r="49" spans="1:11" ht="14.45" hidden="1" customHeight="1" x14ac:dyDescent="0.25">
      <c r="A49" s="90">
        <v>0</v>
      </c>
      <c r="B49" s="92" t="s">
        <v>2458</v>
      </c>
      <c r="C49" s="88" t="s">
        <v>2450</v>
      </c>
      <c r="D49" s="94" t="s">
        <v>59</v>
      </c>
      <c r="E49" s="94" t="s">
        <v>71</v>
      </c>
      <c r="F49" s="95" t="s">
        <v>33</v>
      </c>
      <c r="G49" s="96">
        <v>0.32</v>
      </c>
      <c r="H49" s="96">
        <v>0.34</v>
      </c>
      <c r="I49" s="95">
        <v>300</v>
      </c>
      <c r="J49" s="97"/>
      <c r="K49" s="98">
        <f t="shared" si="1"/>
        <v>0</v>
      </c>
    </row>
    <row r="50" spans="1:11" ht="14.45" hidden="1" customHeight="1" x14ac:dyDescent="0.25">
      <c r="A50" s="90">
        <v>0</v>
      </c>
      <c r="B50" s="92" t="s">
        <v>2459</v>
      </c>
      <c r="C50" s="88" t="s">
        <v>2450</v>
      </c>
      <c r="D50" s="94" t="s">
        <v>59</v>
      </c>
      <c r="E50" s="94" t="s">
        <v>71</v>
      </c>
      <c r="F50" s="95" t="s">
        <v>35</v>
      </c>
      <c r="G50" s="96">
        <v>0.4</v>
      </c>
      <c r="H50" s="96">
        <v>0.42</v>
      </c>
      <c r="I50" s="95">
        <v>200</v>
      </c>
      <c r="J50" s="97"/>
      <c r="K50" s="98">
        <f t="shared" si="1"/>
        <v>0</v>
      </c>
    </row>
    <row r="51" spans="1:11" ht="14.45" hidden="1" customHeight="1" x14ac:dyDescent="0.25">
      <c r="A51" s="90">
        <v>0</v>
      </c>
      <c r="B51" s="92" t="s">
        <v>2460</v>
      </c>
      <c r="C51" s="88" t="s">
        <v>2450</v>
      </c>
      <c r="D51" s="94" t="s">
        <v>59</v>
      </c>
      <c r="E51" s="94" t="s">
        <v>71</v>
      </c>
      <c r="F51" s="95" t="s">
        <v>37</v>
      </c>
      <c r="G51" s="96">
        <v>0.52</v>
      </c>
      <c r="H51" s="96">
        <v>0.55000000000000004</v>
      </c>
      <c r="I51" s="95">
        <v>150</v>
      </c>
      <c r="J51" s="97"/>
      <c r="K51" s="98">
        <f t="shared" si="1"/>
        <v>0</v>
      </c>
    </row>
    <row r="52" spans="1:11" hidden="1" x14ac:dyDescent="0.25">
      <c r="A52" s="90">
        <v>0</v>
      </c>
      <c r="B52" s="92" t="s">
        <v>72</v>
      </c>
      <c r="C52" s="88" t="s">
        <v>2450</v>
      </c>
      <c r="D52" s="94" t="s">
        <v>59</v>
      </c>
      <c r="E52" s="94" t="s">
        <v>73</v>
      </c>
      <c r="F52" s="95" t="s">
        <v>31</v>
      </c>
      <c r="G52" s="96">
        <v>0.24000000000000002</v>
      </c>
      <c r="H52" s="96">
        <v>0.25</v>
      </c>
      <c r="I52" s="95">
        <v>400</v>
      </c>
      <c r="J52" s="97"/>
      <c r="K52" s="98">
        <f t="shared" si="1"/>
        <v>0</v>
      </c>
    </row>
    <row r="53" spans="1:11" hidden="1" x14ac:dyDescent="0.25">
      <c r="A53" s="90">
        <v>0</v>
      </c>
      <c r="B53" s="92" t="s">
        <v>74</v>
      </c>
      <c r="C53" s="88" t="s">
        <v>2450</v>
      </c>
      <c r="D53" s="94" t="s">
        <v>59</v>
      </c>
      <c r="E53" s="94" t="s">
        <v>73</v>
      </c>
      <c r="F53" s="95" t="s">
        <v>33</v>
      </c>
      <c r="G53" s="96">
        <v>0.31</v>
      </c>
      <c r="H53" s="96">
        <v>0.33</v>
      </c>
      <c r="I53" s="95">
        <v>300</v>
      </c>
      <c r="J53" s="97"/>
      <c r="K53" s="98">
        <f t="shared" si="1"/>
        <v>0</v>
      </c>
    </row>
    <row r="54" spans="1:11" hidden="1" x14ac:dyDescent="0.25">
      <c r="A54" s="90">
        <v>0</v>
      </c>
      <c r="B54" s="92" t="s">
        <v>75</v>
      </c>
      <c r="C54" s="88" t="s">
        <v>2450</v>
      </c>
      <c r="D54" s="94" t="s">
        <v>59</v>
      </c>
      <c r="E54" s="94" t="s">
        <v>73</v>
      </c>
      <c r="F54" s="95" t="s">
        <v>35</v>
      </c>
      <c r="G54" s="96">
        <v>0.42</v>
      </c>
      <c r="H54" s="96">
        <v>0.44</v>
      </c>
      <c r="I54" s="95">
        <v>200</v>
      </c>
      <c r="J54" s="97"/>
      <c r="K54" s="98">
        <f t="shared" si="1"/>
        <v>0</v>
      </c>
    </row>
    <row r="55" spans="1:11" ht="14.45" hidden="1" customHeight="1" x14ac:dyDescent="0.25">
      <c r="A55" s="90">
        <v>0</v>
      </c>
      <c r="B55" s="92" t="s">
        <v>2461</v>
      </c>
      <c r="C55" s="88" t="s">
        <v>2450</v>
      </c>
      <c r="D55" s="94" t="s">
        <v>59</v>
      </c>
      <c r="E55" s="94" t="s">
        <v>76</v>
      </c>
      <c r="F55" s="95" t="s">
        <v>31</v>
      </c>
      <c r="G55" s="96">
        <v>0.23</v>
      </c>
      <c r="H55" s="96">
        <v>0.24</v>
      </c>
      <c r="I55" s="95">
        <v>400</v>
      </c>
      <c r="J55" s="97"/>
      <c r="K55" s="98">
        <f t="shared" si="1"/>
        <v>0</v>
      </c>
    </row>
    <row r="56" spans="1:11" ht="14.45" hidden="1" customHeight="1" x14ac:dyDescent="0.25">
      <c r="A56" s="90">
        <v>0</v>
      </c>
      <c r="B56" s="92" t="s">
        <v>2462</v>
      </c>
      <c r="C56" s="88" t="s">
        <v>2450</v>
      </c>
      <c r="D56" s="94" t="s">
        <v>59</v>
      </c>
      <c r="E56" s="94" t="s">
        <v>76</v>
      </c>
      <c r="F56" s="95" t="s">
        <v>33</v>
      </c>
      <c r="G56" s="96">
        <v>0.32</v>
      </c>
      <c r="H56" s="96">
        <v>0.34</v>
      </c>
      <c r="I56" s="95">
        <v>300</v>
      </c>
      <c r="J56" s="97"/>
      <c r="K56" s="98">
        <f t="shared" si="1"/>
        <v>0</v>
      </c>
    </row>
    <row r="57" spans="1:11" ht="14.45" hidden="1" customHeight="1" x14ac:dyDescent="0.25">
      <c r="A57" s="90">
        <v>0</v>
      </c>
      <c r="B57" s="92" t="s">
        <v>2463</v>
      </c>
      <c r="C57" s="88" t="s">
        <v>2450</v>
      </c>
      <c r="D57" s="94" t="s">
        <v>59</v>
      </c>
      <c r="E57" s="94" t="s">
        <v>76</v>
      </c>
      <c r="F57" s="95" t="s">
        <v>35</v>
      </c>
      <c r="G57" s="96">
        <v>0.42</v>
      </c>
      <c r="H57" s="96">
        <v>0.44</v>
      </c>
      <c r="I57" s="95">
        <v>200</v>
      </c>
      <c r="J57" s="97"/>
      <c r="K57" s="98">
        <f t="shared" si="1"/>
        <v>0</v>
      </c>
    </row>
    <row r="58" spans="1:11" ht="14.45" hidden="1" customHeight="1" x14ac:dyDescent="0.25">
      <c r="A58" s="90">
        <v>0</v>
      </c>
      <c r="B58" s="92" t="s">
        <v>77</v>
      </c>
      <c r="C58" s="88" t="s">
        <v>2450</v>
      </c>
      <c r="D58" s="94" t="s">
        <v>66</v>
      </c>
      <c r="E58" s="94" t="s">
        <v>78</v>
      </c>
      <c r="F58" s="95" t="s">
        <v>31</v>
      </c>
      <c r="G58" s="96">
        <v>0.44</v>
      </c>
      <c r="H58" s="96">
        <v>0.45</v>
      </c>
      <c r="I58" s="95">
        <v>400</v>
      </c>
      <c r="J58" s="97"/>
      <c r="K58" s="98">
        <f t="shared" si="1"/>
        <v>0</v>
      </c>
    </row>
    <row r="59" spans="1:11" ht="14.45" hidden="1" customHeight="1" x14ac:dyDescent="0.25">
      <c r="A59" s="90">
        <v>0</v>
      </c>
      <c r="B59" s="92" t="s">
        <v>79</v>
      </c>
      <c r="C59" s="88" t="s">
        <v>2450</v>
      </c>
      <c r="D59" s="94" t="s">
        <v>66</v>
      </c>
      <c r="E59" s="94" t="s">
        <v>78</v>
      </c>
      <c r="F59" s="95" t="s">
        <v>33</v>
      </c>
      <c r="G59" s="96">
        <v>0.57000000000000006</v>
      </c>
      <c r="H59" s="96">
        <v>0.59</v>
      </c>
      <c r="I59" s="95">
        <v>300</v>
      </c>
      <c r="J59" s="97"/>
      <c r="K59" s="98">
        <f t="shared" si="1"/>
        <v>0</v>
      </c>
    </row>
    <row r="60" spans="1:11" ht="14.45" hidden="1" customHeight="1" x14ac:dyDescent="0.25">
      <c r="A60" s="90">
        <v>0</v>
      </c>
      <c r="B60" s="92" t="s">
        <v>80</v>
      </c>
      <c r="C60" s="88" t="s">
        <v>2450</v>
      </c>
      <c r="D60" s="94" t="s">
        <v>66</v>
      </c>
      <c r="E60" s="94" t="s">
        <v>78</v>
      </c>
      <c r="F60" s="95" t="s">
        <v>35</v>
      </c>
      <c r="G60" s="96">
        <v>0.74</v>
      </c>
      <c r="H60" s="96">
        <v>0.76</v>
      </c>
      <c r="I60" s="95">
        <v>200</v>
      </c>
      <c r="J60" s="97"/>
      <c r="K60" s="98">
        <f t="shared" si="1"/>
        <v>0</v>
      </c>
    </row>
    <row r="61" spans="1:11" ht="14.45" hidden="1" customHeight="1" x14ac:dyDescent="0.25">
      <c r="A61" s="90">
        <v>0</v>
      </c>
      <c r="B61" s="92" t="s">
        <v>81</v>
      </c>
      <c r="C61" s="88" t="s">
        <v>2450</v>
      </c>
      <c r="D61" s="94" t="s">
        <v>66</v>
      </c>
      <c r="E61" s="94" t="s">
        <v>78</v>
      </c>
      <c r="F61" s="95" t="s">
        <v>37</v>
      </c>
      <c r="G61" s="96">
        <v>0.88</v>
      </c>
      <c r="H61" s="96">
        <v>0.91</v>
      </c>
      <c r="I61" s="95">
        <v>150</v>
      </c>
      <c r="J61" s="97"/>
      <c r="K61" s="98">
        <f t="shared" si="1"/>
        <v>0</v>
      </c>
    </row>
    <row r="62" spans="1:11" hidden="1" x14ac:dyDescent="0.25">
      <c r="A62" s="90">
        <v>0</v>
      </c>
      <c r="B62" s="92" t="s">
        <v>82</v>
      </c>
      <c r="C62" s="88" t="s">
        <v>2450</v>
      </c>
      <c r="D62" s="94" t="s">
        <v>51</v>
      </c>
      <c r="E62" s="94" t="s">
        <v>83</v>
      </c>
      <c r="F62" s="95" t="s">
        <v>31</v>
      </c>
      <c r="G62" s="96">
        <v>0.48</v>
      </c>
      <c r="H62" s="96">
        <v>0.49</v>
      </c>
      <c r="I62" s="95">
        <v>400</v>
      </c>
      <c r="J62" s="97"/>
      <c r="K62" s="98">
        <f t="shared" si="1"/>
        <v>0</v>
      </c>
    </row>
    <row r="63" spans="1:11" hidden="1" x14ac:dyDescent="0.25">
      <c r="A63" s="90">
        <v>0</v>
      </c>
      <c r="B63" s="92" t="s">
        <v>84</v>
      </c>
      <c r="C63" s="88" t="s">
        <v>2450</v>
      </c>
      <c r="D63" s="94" t="s">
        <v>51</v>
      </c>
      <c r="E63" s="94" t="s">
        <v>83</v>
      </c>
      <c r="F63" s="95" t="s">
        <v>33</v>
      </c>
      <c r="G63" s="96">
        <v>0.7</v>
      </c>
      <c r="H63" s="96">
        <v>0.72</v>
      </c>
      <c r="I63" s="95">
        <v>300</v>
      </c>
      <c r="J63" s="97"/>
      <c r="K63" s="98">
        <f t="shared" si="1"/>
        <v>0</v>
      </c>
    </row>
    <row r="64" spans="1:11" hidden="1" x14ac:dyDescent="0.25">
      <c r="A64" s="90">
        <v>0</v>
      </c>
      <c r="B64" s="92" t="s">
        <v>85</v>
      </c>
      <c r="C64" s="88" t="s">
        <v>2450</v>
      </c>
      <c r="D64" s="94" t="s">
        <v>51</v>
      </c>
      <c r="E64" s="104" t="s">
        <v>83</v>
      </c>
      <c r="F64" s="95" t="s">
        <v>35</v>
      </c>
      <c r="G64" s="96">
        <v>0.93</v>
      </c>
      <c r="H64" s="96">
        <v>0.95</v>
      </c>
      <c r="I64" s="95">
        <v>200</v>
      </c>
      <c r="J64" s="102"/>
      <c r="K64" s="98">
        <f t="shared" si="1"/>
        <v>0</v>
      </c>
    </row>
    <row r="65" spans="1:11" hidden="1" x14ac:dyDescent="0.25">
      <c r="A65" s="90">
        <v>0</v>
      </c>
      <c r="B65" s="92" t="s">
        <v>86</v>
      </c>
      <c r="C65" s="88" t="s">
        <v>2450</v>
      </c>
      <c r="D65" s="94" t="s">
        <v>51</v>
      </c>
      <c r="E65" s="94" t="s">
        <v>83</v>
      </c>
      <c r="F65" s="95" t="s">
        <v>37</v>
      </c>
      <c r="G65" s="96">
        <v>1.1300000000000001</v>
      </c>
      <c r="H65" s="96">
        <v>1.1599999999999999</v>
      </c>
      <c r="I65" s="95">
        <v>150</v>
      </c>
      <c r="J65" s="97"/>
      <c r="K65" s="98">
        <f t="shared" si="1"/>
        <v>0</v>
      </c>
    </row>
    <row r="66" spans="1:11" hidden="1" x14ac:dyDescent="0.25">
      <c r="A66" s="90">
        <v>0</v>
      </c>
      <c r="B66" s="92" t="s">
        <v>87</v>
      </c>
      <c r="C66" s="88" t="s">
        <v>2450</v>
      </c>
      <c r="D66" s="94" t="s">
        <v>51</v>
      </c>
      <c r="E66" s="94" t="s">
        <v>83</v>
      </c>
      <c r="F66" s="95" t="s">
        <v>57</v>
      </c>
      <c r="G66" s="96">
        <v>1.1599999999999999</v>
      </c>
      <c r="H66" s="96">
        <v>1.2</v>
      </c>
      <c r="I66" s="95">
        <v>125</v>
      </c>
      <c r="J66" s="97"/>
      <c r="K66" s="98">
        <f t="shared" si="1"/>
        <v>0</v>
      </c>
    </row>
    <row r="67" spans="1:11" hidden="1" x14ac:dyDescent="0.25">
      <c r="A67" s="90">
        <v>0</v>
      </c>
      <c r="B67" s="92" t="s">
        <v>88</v>
      </c>
      <c r="C67" s="88" t="s">
        <v>2450</v>
      </c>
      <c r="D67" s="94" t="s">
        <v>51</v>
      </c>
      <c r="E67" s="94" t="s">
        <v>89</v>
      </c>
      <c r="F67" s="95" t="s">
        <v>31</v>
      </c>
      <c r="G67" s="96">
        <v>0.48</v>
      </c>
      <c r="H67" s="96">
        <v>0.49</v>
      </c>
      <c r="I67" s="95">
        <v>400</v>
      </c>
      <c r="J67" s="97"/>
      <c r="K67" s="98">
        <f t="shared" si="1"/>
        <v>0</v>
      </c>
    </row>
    <row r="68" spans="1:11" hidden="1" x14ac:dyDescent="0.25">
      <c r="A68" s="90">
        <v>0</v>
      </c>
      <c r="B68" s="92" t="s">
        <v>90</v>
      </c>
      <c r="C68" s="88" t="s">
        <v>2450</v>
      </c>
      <c r="D68" s="94" t="s">
        <v>51</v>
      </c>
      <c r="E68" s="94" t="s">
        <v>89</v>
      </c>
      <c r="F68" s="95" t="s">
        <v>33</v>
      </c>
      <c r="G68" s="96">
        <v>0.7</v>
      </c>
      <c r="H68" s="96">
        <v>0.72</v>
      </c>
      <c r="I68" s="95">
        <v>300</v>
      </c>
      <c r="J68" s="97"/>
      <c r="K68" s="98">
        <f t="shared" si="1"/>
        <v>0</v>
      </c>
    </row>
    <row r="69" spans="1:11" hidden="1" x14ac:dyDescent="0.25">
      <c r="A69" s="90">
        <v>0</v>
      </c>
      <c r="B69" s="92" t="s">
        <v>91</v>
      </c>
      <c r="C69" s="88" t="s">
        <v>2450</v>
      </c>
      <c r="D69" s="94" t="s">
        <v>51</v>
      </c>
      <c r="E69" s="94" t="s">
        <v>89</v>
      </c>
      <c r="F69" s="95" t="s">
        <v>35</v>
      </c>
      <c r="G69" s="96">
        <v>0.93</v>
      </c>
      <c r="H69" s="96">
        <v>0.95</v>
      </c>
      <c r="I69" s="95">
        <v>200</v>
      </c>
      <c r="J69" s="97"/>
      <c r="K69" s="98">
        <f t="shared" si="1"/>
        <v>0</v>
      </c>
    </row>
    <row r="70" spans="1:11" hidden="1" x14ac:dyDescent="0.25">
      <c r="A70" s="90">
        <v>0</v>
      </c>
      <c r="B70" s="92" t="s">
        <v>92</v>
      </c>
      <c r="C70" s="88" t="s">
        <v>2450</v>
      </c>
      <c r="D70" s="94" t="s">
        <v>51</v>
      </c>
      <c r="E70" s="94" t="s">
        <v>89</v>
      </c>
      <c r="F70" s="95" t="s">
        <v>37</v>
      </c>
      <c r="G70" s="96">
        <v>1.1300000000000001</v>
      </c>
      <c r="H70" s="96">
        <v>1.1599999999999999</v>
      </c>
      <c r="I70" s="95">
        <v>150</v>
      </c>
      <c r="J70" s="97"/>
      <c r="K70" s="98">
        <f t="shared" si="1"/>
        <v>0</v>
      </c>
    </row>
    <row r="71" spans="1:11" hidden="1" x14ac:dyDescent="0.25">
      <c r="A71" s="90">
        <v>0</v>
      </c>
      <c r="B71" s="92" t="s">
        <v>93</v>
      </c>
      <c r="C71" s="88" t="s">
        <v>2450</v>
      </c>
      <c r="D71" s="94" t="s">
        <v>51</v>
      </c>
      <c r="E71" s="94" t="s">
        <v>89</v>
      </c>
      <c r="F71" s="95" t="s">
        <v>57</v>
      </c>
      <c r="G71" s="96">
        <v>1.1599999999999999</v>
      </c>
      <c r="H71" s="96">
        <v>1.2</v>
      </c>
      <c r="I71" s="95">
        <v>125</v>
      </c>
      <c r="J71" s="97"/>
      <c r="K71" s="98">
        <f t="shared" si="1"/>
        <v>0</v>
      </c>
    </row>
    <row r="72" spans="1:11" ht="14.45" hidden="1" customHeight="1" x14ac:dyDescent="0.25">
      <c r="A72" s="90">
        <v>0</v>
      </c>
      <c r="B72" s="92" t="s">
        <v>94</v>
      </c>
      <c r="C72" s="88" t="s">
        <v>2450</v>
      </c>
      <c r="D72" s="94" t="s">
        <v>95</v>
      </c>
      <c r="E72" s="94" t="s">
        <v>96</v>
      </c>
      <c r="F72" s="95" t="s">
        <v>31</v>
      </c>
      <c r="G72" s="96">
        <v>0.31</v>
      </c>
      <c r="H72" s="96">
        <v>0.32</v>
      </c>
      <c r="I72" s="95">
        <v>400</v>
      </c>
      <c r="J72" s="102"/>
      <c r="K72" s="98">
        <f t="shared" si="1"/>
        <v>0</v>
      </c>
    </row>
    <row r="73" spans="1:11" ht="14.45" hidden="1" customHeight="1" x14ac:dyDescent="0.25">
      <c r="A73" s="90">
        <v>0</v>
      </c>
      <c r="B73" s="92" t="s">
        <v>97</v>
      </c>
      <c r="C73" s="88" t="s">
        <v>2450</v>
      </c>
      <c r="D73" s="94" t="s">
        <v>95</v>
      </c>
      <c r="E73" s="94" t="s">
        <v>96</v>
      </c>
      <c r="F73" s="95" t="s">
        <v>33</v>
      </c>
      <c r="G73" s="96">
        <v>0.35000000000000003</v>
      </c>
      <c r="H73" s="96">
        <v>0.37</v>
      </c>
      <c r="I73" s="95">
        <v>300</v>
      </c>
      <c r="J73" s="97"/>
      <c r="K73" s="98">
        <f t="shared" si="1"/>
        <v>0</v>
      </c>
    </row>
    <row r="74" spans="1:11" ht="14.45" hidden="1" customHeight="1" x14ac:dyDescent="0.25">
      <c r="A74" s="90">
        <v>0</v>
      </c>
      <c r="B74" s="92" t="s">
        <v>98</v>
      </c>
      <c r="C74" s="88" t="s">
        <v>2450</v>
      </c>
      <c r="D74" s="94" t="s">
        <v>95</v>
      </c>
      <c r="E74" s="94" t="s">
        <v>96</v>
      </c>
      <c r="F74" s="95" t="s">
        <v>35</v>
      </c>
      <c r="G74" s="96">
        <v>0.46</v>
      </c>
      <c r="H74" s="96">
        <v>0.48</v>
      </c>
      <c r="I74" s="95">
        <v>200</v>
      </c>
      <c r="J74" s="97"/>
      <c r="K74" s="98">
        <f t="shared" si="1"/>
        <v>0</v>
      </c>
    </row>
    <row r="75" spans="1:11" ht="14.45" hidden="1" customHeight="1" x14ac:dyDescent="0.25">
      <c r="A75" s="90">
        <v>0</v>
      </c>
      <c r="B75" s="92" t="s">
        <v>99</v>
      </c>
      <c r="C75" s="88" t="s">
        <v>2450</v>
      </c>
      <c r="D75" s="94" t="s">
        <v>29</v>
      </c>
      <c r="E75" s="94" t="s">
        <v>100</v>
      </c>
      <c r="F75" s="95" t="s">
        <v>31</v>
      </c>
      <c r="G75" s="96">
        <v>0.66</v>
      </c>
      <c r="H75" s="96">
        <v>0.67</v>
      </c>
      <c r="I75" s="95">
        <v>400</v>
      </c>
      <c r="J75" s="97"/>
      <c r="K75" s="98">
        <f t="shared" si="1"/>
        <v>0</v>
      </c>
    </row>
    <row r="76" spans="1:11" ht="14.45" hidden="1" customHeight="1" x14ac:dyDescent="0.25">
      <c r="A76" s="90">
        <v>0</v>
      </c>
      <c r="B76" s="92" t="s">
        <v>101</v>
      </c>
      <c r="C76" s="88" t="s">
        <v>2450</v>
      </c>
      <c r="D76" s="94" t="s">
        <v>29</v>
      </c>
      <c r="E76" s="94" t="s">
        <v>100</v>
      </c>
      <c r="F76" s="95" t="s">
        <v>33</v>
      </c>
      <c r="G76" s="96">
        <v>0.78</v>
      </c>
      <c r="H76" s="96">
        <v>0.8</v>
      </c>
      <c r="I76" s="95">
        <v>300</v>
      </c>
      <c r="J76" s="97"/>
      <c r="K76" s="98">
        <f t="shared" si="1"/>
        <v>0</v>
      </c>
    </row>
    <row r="77" spans="1:11" ht="14.45" hidden="1" customHeight="1" x14ac:dyDescent="0.25">
      <c r="A77" s="90">
        <v>0</v>
      </c>
      <c r="B77" s="92" t="s">
        <v>102</v>
      </c>
      <c r="C77" s="88" t="s">
        <v>2450</v>
      </c>
      <c r="D77" s="94" t="s">
        <v>29</v>
      </c>
      <c r="E77" s="94" t="s">
        <v>100</v>
      </c>
      <c r="F77" s="95" t="s">
        <v>35</v>
      </c>
      <c r="G77" s="96">
        <v>0.94000000000000006</v>
      </c>
      <c r="H77" s="96">
        <v>0.96</v>
      </c>
      <c r="I77" s="95">
        <v>200</v>
      </c>
      <c r="J77" s="97"/>
      <c r="K77" s="98">
        <f t="shared" si="1"/>
        <v>0</v>
      </c>
    </row>
    <row r="78" spans="1:11" hidden="1" x14ac:dyDescent="0.25">
      <c r="A78" s="90">
        <v>0</v>
      </c>
      <c r="B78" s="92" t="s">
        <v>103</v>
      </c>
      <c r="C78" s="88" t="s">
        <v>2450</v>
      </c>
      <c r="D78" s="94" t="s">
        <v>29</v>
      </c>
      <c r="E78" s="104" t="s">
        <v>100</v>
      </c>
      <c r="F78" s="95" t="s">
        <v>37</v>
      </c>
      <c r="G78" s="96">
        <v>1.1100000000000001</v>
      </c>
      <c r="H78" s="96">
        <v>1.1399999999999999</v>
      </c>
      <c r="I78" s="95">
        <v>150</v>
      </c>
      <c r="J78" s="102"/>
      <c r="K78" s="98">
        <f t="shared" si="1"/>
        <v>0</v>
      </c>
    </row>
    <row r="79" spans="1:11" ht="14.45" hidden="1" customHeight="1" x14ac:dyDescent="0.25">
      <c r="A79" s="90">
        <v>0</v>
      </c>
      <c r="B79" s="92" t="s">
        <v>104</v>
      </c>
      <c r="C79" s="88" t="s">
        <v>2450</v>
      </c>
      <c r="D79" s="94" t="s">
        <v>105</v>
      </c>
      <c r="E79" s="94" t="s">
        <v>106</v>
      </c>
      <c r="F79" s="95" t="s">
        <v>31</v>
      </c>
      <c r="G79" s="96">
        <v>1.1200000000000001</v>
      </c>
      <c r="H79" s="96">
        <v>1.1299999999999999</v>
      </c>
      <c r="I79" s="95">
        <v>400</v>
      </c>
      <c r="J79" s="97"/>
      <c r="K79" s="98">
        <f t="shared" si="1"/>
        <v>0</v>
      </c>
    </row>
    <row r="80" spans="1:11" ht="14.45" hidden="1" customHeight="1" x14ac:dyDescent="0.25">
      <c r="A80" s="90">
        <v>0</v>
      </c>
      <c r="B80" s="92" t="s">
        <v>107</v>
      </c>
      <c r="C80" s="88" t="s">
        <v>2450</v>
      </c>
      <c r="D80" s="94" t="s">
        <v>105</v>
      </c>
      <c r="E80" s="94" t="s">
        <v>106</v>
      </c>
      <c r="F80" s="95" t="s">
        <v>33</v>
      </c>
      <c r="G80" s="96">
        <v>1.24</v>
      </c>
      <c r="H80" s="96">
        <v>1.26</v>
      </c>
      <c r="I80" s="95">
        <v>300</v>
      </c>
      <c r="J80" s="97"/>
      <c r="K80" s="98">
        <f t="shared" si="1"/>
        <v>0</v>
      </c>
    </row>
    <row r="81" spans="1:11" ht="14.45" hidden="1" customHeight="1" x14ac:dyDescent="0.25">
      <c r="A81" s="90">
        <v>0</v>
      </c>
      <c r="B81" s="92" t="s">
        <v>108</v>
      </c>
      <c r="C81" s="88" t="s">
        <v>2450</v>
      </c>
      <c r="D81" s="94" t="s">
        <v>105</v>
      </c>
      <c r="E81" s="94" t="s">
        <v>106</v>
      </c>
      <c r="F81" s="95" t="s">
        <v>35</v>
      </c>
      <c r="G81" s="96">
        <v>1.4</v>
      </c>
      <c r="H81" s="96">
        <v>1.42</v>
      </c>
      <c r="I81" s="95">
        <v>200</v>
      </c>
      <c r="J81" s="97"/>
      <c r="K81" s="98">
        <f t="shared" si="1"/>
        <v>0</v>
      </c>
    </row>
    <row r="82" spans="1:11" ht="14.45" hidden="1" customHeight="1" x14ac:dyDescent="0.25">
      <c r="A82" s="90">
        <v>0</v>
      </c>
      <c r="B82" s="92" t="s">
        <v>2464</v>
      </c>
      <c r="C82" s="88" t="s">
        <v>2450</v>
      </c>
      <c r="D82" s="94" t="s">
        <v>59</v>
      </c>
      <c r="E82" s="94" t="s">
        <v>109</v>
      </c>
      <c r="F82" s="95" t="s">
        <v>31</v>
      </c>
      <c r="G82" s="96">
        <v>0.21000000000000002</v>
      </c>
      <c r="H82" s="96">
        <v>0.22</v>
      </c>
      <c r="I82" s="95">
        <v>400</v>
      </c>
      <c r="J82" s="97"/>
      <c r="K82" s="98">
        <f t="shared" si="1"/>
        <v>0</v>
      </c>
    </row>
    <row r="83" spans="1:11" hidden="1" x14ac:dyDescent="0.25">
      <c r="A83" s="90">
        <v>0</v>
      </c>
      <c r="B83" s="92" t="s">
        <v>2465</v>
      </c>
      <c r="C83" s="88" t="s">
        <v>2450</v>
      </c>
      <c r="D83" s="94" t="s">
        <v>59</v>
      </c>
      <c r="E83" s="94" t="s">
        <v>113</v>
      </c>
      <c r="F83" s="95" t="s">
        <v>33</v>
      </c>
      <c r="G83" s="96">
        <v>0.3</v>
      </c>
      <c r="H83" s="96">
        <v>0.32</v>
      </c>
      <c r="I83" s="95">
        <v>300</v>
      </c>
      <c r="J83" s="102"/>
      <c r="K83" s="98">
        <f t="shared" si="1"/>
        <v>0</v>
      </c>
    </row>
    <row r="84" spans="1:11" hidden="1" x14ac:dyDescent="0.25">
      <c r="A84" s="90">
        <v>0</v>
      </c>
      <c r="B84" s="92" t="s">
        <v>2466</v>
      </c>
      <c r="C84" s="88" t="s">
        <v>2450</v>
      </c>
      <c r="D84" s="94" t="s">
        <v>59</v>
      </c>
      <c r="E84" s="94" t="s">
        <v>124</v>
      </c>
      <c r="F84" s="95" t="s">
        <v>33</v>
      </c>
      <c r="G84" s="96">
        <v>0.32</v>
      </c>
      <c r="H84" s="96">
        <v>0.34</v>
      </c>
      <c r="I84" s="95">
        <v>300</v>
      </c>
      <c r="J84" s="97"/>
      <c r="K84" s="98">
        <f t="shared" si="1"/>
        <v>0</v>
      </c>
    </row>
    <row r="85" spans="1:11" hidden="1" x14ac:dyDescent="0.25">
      <c r="A85" s="90">
        <v>0</v>
      </c>
      <c r="B85" s="92" t="s">
        <v>112</v>
      </c>
      <c r="C85" s="88" t="s">
        <v>2450</v>
      </c>
      <c r="D85" s="94" t="s">
        <v>59</v>
      </c>
      <c r="E85" s="94" t="s">
        <v>113</v>
      </c>
      <c r="F85" s="95" t="s">
        <v>31</v>
      </c>
      <c r="G85" s="96">
        <v>0.22</v>
      </c>
      <c r="H85" s="96">
        <v>0.23</v>
      </c>
      <c r="I85" s="95">
        <v>400</v>
      </c>
      <c r="J85" s="102"/>
      <c r="K85" s="98">
        <f t="shared" si="1"/>
        <v>0</v>
      </c>
    </row>
    <row r="86" spans="1:11" ht="14.45" hidden="1" customHeight="1" x14ac:dyDescent="0.25">
      <c r="A86" s="90">
        <v>0</v>
      </c>
      <c r="B86" s="92" t="s">
        <v>2467</v>
      </c>
      <c r="C86" s="88" t="s">
        <v>2450</v>
      </c>
      <c r="D86" s="94" t="s">
        <v>45</v>
      </c>
      <c r="E86" s="94" t="s">
        <v>131</v>
      </c>
      <c r="F86" s="95" t="s">
        <v>33</v>
      </c>
      <c r="G86" s="96">
        <v>0.37</v>
      </c>
      <c r="H86" s="96">
        <v>0.39</v>
      </c>
      <c r="I86" s="95">
        <v>300</v>
      </c>
      <c r="J86" s="97"/>
      <c r="K86" s="98">
        <f t="shared" si="1"/>
        <v>0</v>
      </c>
    </row>
    <row r="87" spans="1:11" hidden="1" x14ac:dyDescent="0.25">
      <c r="A87" s="90">
        <v>0</v>
      </c>
      <c r="B87" s="92" t="s">
        <v>2468</v>
      </c>
      <c r="C87" s="88" t="s">
        <v>2450</v>
      </c>
      <c r="D87" s="94" t="s">
        <v>45</v>
      </c>
      <c r="E87" s="94" t="s">
        <v>131</v>
      </c>
      <c r="F87" s="95" t="s">
        <v>35</v>
      </c>
      <c r="G87" s="96">
        <v>0.47000000000000003</v>
      </c>
      <c r="H87" s="96">
        <v>0.49</v>
      </c>
      <c r="I87" s="95">
        <v>200</v>
      </c>
      <c r="J87" s="97"/>
      <c r="K87" s="98">
        <f t="shared" si="1"/>
        <v>0</v>
      </c>
    </row>
    <row r="88" spans="1:11" hidden="1" x14ac:dyDescent="0.25">
      <c r="A88" s="90">
        <v>0</v>
      </c>
      <c r="B88" s="92" t="s">
        <v>115</v>
      </c>
      <c r="C88" s="88" t="s">
        <v>2450</v>
      </c>
      <c r="D88" s="94" t="s">
        <v>59</v>
      </c>
      <c r="E88" s="94" t="s">
        <v>113</v>
      </c>
      <c r="F88" s="95" t="s">
        <v>37</v>
      </c>
      <c r="G88" s="96">
        <v>0.53</v>
      </c>
      <c r="H88" s="96">
        <v>0.56000000000000005</v>
      </c>
      <c r="I88" s="95">
        <v>150</v>
      </c>
      <c r="J88" s="102"/>
      <c r="K88" s="98">
        <f t="shared" si="1"/>
        <v>0</v>
      </c>
    </row>
    <row r="89" spans="1:11" ht="14.45" hidden="1" customHeight="1" x14ac:dyDescent="0.25">
      <c r="A89" s="90">
        <v>0</v>
      </c>
      <c r="B89" s="92" t="s">
        <v>116</v>
      </c>
      <c r="C89" s="88" t="s">
        <v>2450</v>
      </c>
      <c r="D89" s="94" t="s">
        <v>45</v>
      </c>
      <c r="E89" s="94" t="s">
        <v>117</v>
      </c>
      <c r="F89" s="95" t="s">
        <v>31</v>
      </c>
      <c r="G89" s="96">
        <v>0.28000000000000003</v>
      </c>
      <c r="H89" s="96">
        <v>0.28999999999999998</v>
      </c>
      <c r="I89" s="95">
        <v>400</v>
      </c>
      <c r="J89" s="97"/>
      <c r="K89" s="98">
        <f t="shared" si="1"/>
        <v>0</v>
      </c>
    </row>
    <row r="90" spans="1:11" ht="14.45" hidden="1" customHeight="1" x14ac:dyDescent="0.25">
      <c r="A90" s="90">
        <v>0</v>
      </c>
      <c r="B90" s="92" t="s">
        <v>118</v>
      </c>
      <c r="C90" s="88" t="s">
        <v>2450</v>
      </c>
      <c r="D90" s="94" t="s">
        <v>59</v>
      </c>
      <c r="E90" s="94" t="s">
        <v>119</v>
      </c>
      <c r="F90" s="95" t="s">
        <v>31</v>
      </c>
      <c r="G90" s="96">
        <v>0.23</v>
      </c>
      <c r="H90" s="96">
        <v>0.24</v>
      </c>
      <c r="I90" s="95">
        <v>400</v>
      </c>
      <c r="J90" s="97"/>
      <c r="K90" s="98">
        <f t="shared" si="1"/>
        <v>0</v>
      </c>
    </row>
    <row r="91" spans="1:11" ht="14.45" hidden="1" customHeight="1" x14ac:dyDescent="0.25">
      <c r="A91" s="90">
        <v>0</v>
      </c>
      <c r="B91" s="92" t="s">
        <v>120</v>
      </c>
      <c r="C91" s="88" t="s">
        <v>2450</v>
      </c>
      <c r="D91" s="94" t="s">
        <v>59</v>
      </c>
      <c r="E91" s="94" t="s">
        <v>119</v>
      </c>
      <c r="F91" s="95" t="s">
        <v>33</v>
      </c>
      <c r="G91" s="96">
        <v>0.32</v>
      </c>
      <c r="H91" s="96">
        <v>0.34</v>
      </c>
      <c r="I91" s="95">
        <v>300</v>
      </c>
      <c r="J91" s="97"/>
      <c r="K91" s="98">
        <f t="shared" si="1"/>
        <v>0</v>
      </c>
    </row>
    <row r="92" spans="1:11" ht="14.45" hidden="1" customHeight="1" x14ac:dyDescent="0.25">
      <c r="A92" s="90">
        <v>0</v>
      </c>
      <c r="B92" s="92" t="s">
        <v>121</v>
      </c>
      <c r="C92" s="88" t="s">
        <v>2450</v>
      </c>
      <c r="D92" s="94" t="s">
        <v>59</v>
      </c>
      <c r="E92" s="94" t="s">
        <v>119</v>
      </c>
      <c r="F92" s="95" t="s">
        <v>35</v>
      </c>
      <c r="G92" s="96">
        <v>0.41000000000000003</v>
      </c>
      <c r="H92" s="96">
        <v>0.43</v>
      </c>
      <c r="I92" s="95">
        <v>200</v>
      </c>
      <c r="J92" s="97"/>
      <c r="K92" s="98">
        <f t="shared" si="1"/>
        <v>0</v>
      </c>
    </row>
    <row r="93" spans="1:11" ht="14.45" hidden="1" customHeight="1" x14ac:dyDescent="0.25">
      <c r="A93" s="90">
        <v>0</v>
      </c>
      <c r="B93" s="92" t="s">
        <v>122</v>
      </c>
      <c r="C93" s="88" t="s">
        <v>2450</v>
      </c>
      <c r="D93" s="94" t="s">
        <v>59</v>
      </c>
      <c r="E93" s="94" t="s">
        <v>119</v>
      </c>
      <c r="F93" s="95" t="s">
        <v>37</v>
      </c>
      <c r="G93" s="96">
        <v>0.52</v>
      </c>
      <c r="H93" s="96">
        <v>0.55000000000000004</v>
      </c>
      <c r="I93" s="95">
        <v>150</v>
      </c>
      <c r="J93" s="97"/>
      <c r="K93" s="98">
        <f t="shared" si="1"/>
        <v>0</v>
      </c>
    </row>
    <row r="94" spans="1:11" hidden="1" x14ac:dyDescent="0.25">
      <c r="A94" s="90">
        <v>0</v>
      </c>
      <c r="B94" s="92" t="s">
        <v>2469</v>
      </c>
      <c r="C94" s="88" t="s">
        <v>2450</v>
      </c>
      <c r="D94" s="94" t="s">
        <v>59</v>
      </c>
      <c r="E94" s="94" t="s">
        <v>161</v>
      </c>
      <c r="F94" s="95" t="s">
        <v>31</v>
      </c>
      <c r="G94" s="96">
        <v>0.24000000000000002</v>
      </c>
      <c r="H94" s="96">
        <v>0.25</v>
      </c>
      <c r="I94" s="95">
        <v>400</v>
      </c>
      <c r="J94" s="97"/>
      <c r="K94" s="98">
        <f t="shared" si="1"/>
        <v>0</v>
      </c>
    </row>
    <row r="95" spans="1:11" ht="14.45" hidden="1" customHeight="1" x14ac:dyDescent="0.25">
      <c r="A95" s="90">
        <v>0</v>
      </c>
      <c r="B95" s="92" t="s">
        <v>2470</v>
      </c>
      <c r="C95" s="88" t="s">
        <v>2450</v>
      </c>
      <c r="D95" s="94" t="s">
        <v>59</v>
      </c>
      <c r="E95" s="94" t="s">
        <v>161</v>
      </c>
      <c r="F95" s="95" t="s">
        <v>33</v>
      </c>
      <c r="G95" s="96">
        <v>0.3</v>
      </c>
      <c r="H95" s="96">
        <v>0.32</v>
      </c>
      <c r="I95" s="95">
        <v>300</v>
      </c>
      <c r="J95" s="97"/>
      <c r="K95" s="98">
        <f t="shared" si="1"/>
        <v>0</v>
      </c>
    </row>
    <row r="96" spans="1:11" hidden="1" x14ac:dyDescent="0.25">
      <c r="A96" s="90">
        <v>0</v>
      </c>
      <c r="B96" s="92" t="s">
        <v>125</v>
      </c>
      <c r="C96" s="88" t="s">
        <v>2450</v>
      </c>
      <c r="D96" s="94" t="s">
        <v>59</v>
      </c>
      <c r="E96" s="94" t="s">
        <v>124</v>
      </c>
      <c r="F96" s="95" t="s">
        <v>35</v>
      </c>
      <c r="G96" s="96">
        <v>0.42</v>
      </c>
      <c r="H96" s="96">
        <v>0.44</v>
      </c>
      <c r="I96" s="95">
        <v>200</v>
      </c>
      <c r="J96" s="97"/>
      <c r="K96" s="98">
        <f t="shared" si="1"/>
        <v>0</v>
      </c>
    </row>
    <row r="97" spans="1:11" hidden="1" x14ac:dyDescent="0.25">
      <c r="A97" s="90">
        <v>0</v>
      </c>
      <c r="B97" s="92" t="s">
        <v>126</v>
      </c>
      <c r="C97" s="88" t="s">
        <v>2450</v>
      </c>
      <c r="D97" s="94" t="s">
        <v>66</v>
      </c>
      <c r="E97" s="94" t="s">
        <v>127</v>
      </c>
      <c r="F97" s="95" t="s">
        <v>33</v>
      </c>
      <c r="G97" s="96">
        <v>0.32</v>
      </c>
      <c r="H97" s="96">
        <v>0.34</v>
      </c>
      <c r="I97" s="95">
        <v>300</v>
      </c>
      <c r="J97" s="102"/>
      <c r="K97" s="98">
        <f t="shared" si="1"/>
        <v>0</v>
      </c>
    </row>
    <row r="98" spans="1:11" hidden="1" x14ac:dyDescent="0.25">
      <c r="A98" s="90">
        <v>0</v>
      </c>
      <c r="B98" s="92" t="s">
        <v>128</v>
      </c>
      <c r="C98" s="88" t="s">
        <v>2450</v>
      </c>
      <c r="D98" s="94" t="s">
        <v>66</v>
      </c>
      <c r="E98" s="94" t="s">
        <v>127</v>
      </c>
      <c r="F98" s="95" t="s">
        <v>35</v>
      </c>
      <c r="G98" s="96">
        <v>0.46</v>
      </c>
      <c r="H98" s="96">
        <v>0.48</v>
      </c>
      <c r="I98" s="95">
        <v>200</v>
      </c>
      <c r="J98" s="102"/>
      <c r="K98" s="98">
        <f t="shared" si="1"/>
        <v>0</v>
      </c>
    </row>
    <row r="99" spans="1:11" hidden="1" x14ac:dyDescent="0.25">
      <c r="A99" s="90">
        <v>0</v>
      </c>
      <c r="B99" s="92" t="s">
        <v>129</v>
      </c>
      <c r="C99" s="88" t="s">
        <v>2450</v>
      </c>
      <c r="D99" s="94" t="s">
        <v>66</v>
      </c>
      <c r="E99" s="94" t="s">
        <v>127</v>
      </c>
      <c r="F99" s="95" t="s">
        <v>37</v>
      </c>
      <c r="G99" s="96">
        <v>0.61</v>
      </c>
      <c r="H99" s="96">
        <v>0.64</v>
      </c>
      <c r="I99" s="95">
        <v>150</v>
      </c>
      <c r="J99" s="102"/>
      <c r="K99" s="98">
        <f t="shared" si="1"/>
        <v>0</v>
      </c>
    </row>
    <row r="100" spans="1:11" hidden="1" x14ac:dyDescent="0.25">
      <c r="A100" s="90">
        <v>0</v>
      </c>
      <c r="B100" s="92" t="s">
        <v>130</v>
      </c>
      <c r="C100" s="88" t="s">
        <v>2450</v>
      </c>
      <c r="D100" s="94" t="s">
        <v>66</v>
      </c>
      <c r="E100" s="94" t="s">
        <v>127</v>
      </c>
      <c r="F100" s="95" t="s">
        <v>57</v>
      </c>
      <c r="G100" s="96">
        <v>0.72</v>
      </c>
      <c r="H100" s="96">
        <v>0.76</v>
      </c>
      <c r="I100" s="95">
        <v>125</v>
      </c>
      <c r="J100" s="102"/>
      <c r="K100" s="98">
        <f t="shared" si="1"/>
        <v>0</v>
      </c>
    </row>
    <row r="101" spans="1:11" ht="14.45" hidden="1" customHeight="1" x14ac:dyDescent="0.25">
      <c r="A101" s="90">
        <v>0</v>
      </c>
      <c r="B101" s="92" t="s">
        <v>2471</v>
      </c>
      <c r="C101" s="88" t="s">
        <v>2450</v>
      </c>
      <c r="D101" s="94" t="s">
        <v>59</v>
      </c>
      <c r="E101" s="94" t="s">
        <v>161</v>
      </c>
      <c r="F101" s="95" t="s">
        <v>35</v>
      </c>
      <c r="G101" s="96">
        <v>0.43</v>
      </c>
      <c r="H101" s="96">
        <v>0.45</v>
      </c>
      <c r="I101" s="95">
        <v>200</v>
      </c>
      <c r="J101" s="102"/>
      <c r="K101" s="98">
        <f t="shared" si="1"/>
        <v>0</v>
      </c>
    </row>
    <row r="102" spans="1:11" ht="14.45" hidden="1" customHeight="1" x14ac:dyDescent="0.25">
      <c r="A102" s="90">
        <v>0</v>
      </c>
      <c r="B102" s="92" t="s">
        <v>2472</v>
      </c>
      <c r="C102" s="88" t="s">
        <v>2450</v>
      </c>
      <c r="D102" s="94" t="s">
        <v>66</v>
      </c>
      <c r="E102" s="94" t="s">
        <v>193</v>
      </c>
      <c r="F102" s="95" t="s">
        <v>33</v>
      </c>
      <c r="G102" s="96">
        <v>0.34</v>
      </c>
      <c r="H102" s="96">
        <v>0.36</v>
      </c>
      <c r="I102" s="95">
        <v>300</v>
      </c>
      <c r="J102" s="102"/>
      <c r="K102" s="98">
        <f t="shared" si="1"/>
        <v>0</v>
      </c>
    </row>
    <row r="103" spans="1:11" hidden="1" x14ac:dyDescent="0.25">
      <c r="A103" s="90">
        <v>0</v>
      </c>
      <c r="B103" s="92" t="s">
        <v>2473</v>
      </c>
      <c r="C103" s="88" t="s">
        <v>2450</v>
      </c>
      <c r="D103" s="94" t="s">
        <v>66</v>
      </c>
      <c r="E103" s="94" t="s">
        <v>193</v>
      </c>
      <c r="F103" s="95" t="s">
        <v>35</v>
      </c>
      <c r="G103" s="96">
        <v>0.5</v>
      </c>
      <c r="H103" s="96">
        <v>0.52</v>
      </c>
      <c r="I103" s="95">
        <v>200</v>
      </c>
      <c r="J103" s="102"/>
      <c r="K103" s="98">
        <f t="shared" si="1"/>
        <v>0</v>
      </c>
    </row>
    <row r="104" spans="1:11" ht="14.45" hidden="1" customHeight="1" x14ac:dyDescent="0.25">
      <c r="A104" s="90">
        <v>0</v>
      </c>
      <c r="B104" s="92" t="s">
        <v>133</v>
      </c>
      <c r="C104" s="88" t="s">
        <v>2450</v>
      </c>
      <c r="D104" s="94" t="s">
        <v>45</v>
      </c>
      <c r="E104" s="94" t="s">
        <v>134</v>
      </c>
      <c r="F104" s="95" t="s">
        <v>31</v>
      </c>
      <c r="G104" s="96">
        <v>0.42</v>
      </c>
      <c r="H104" s="96">
        <v>0.43</v>
      </c>
      <c r="I104" s="95">
        <v>400</v>
      </c>
      <c r="J104" s="97"/>
      <c r="K104" s="98">
        <f t="shared" si="1"/>
        <v>0</v>
      </c>
    </row>
    <row r="105" spans="1:11" ht="14.45" hidden="1" customHeight="1" x14ac:dyDescent="0.25">
      <c r="A105" s="90">
        <v>0</v>
      </c>
      <c r="B105" s="92" t="s">
        <v>135</v>
      </c>
      <c r="C105" s="88" t="s">
        <v>2450</v>
      </c>
      <c r="D105" s="94" t="s">
        <v>45</v>
      </c>
      <c r="E105" s="94" t="s">
        <v>134</v>
      </c>
      <c r="F105" s="95" t="s">
        <v>33</v>
      </c>
      <c r="G105" s="96">
        <v>0.61</v>
      </c>
      <c r="H105" s="96">
        <v>0.63</v>
      </c>
      <c r="I105" s="95">
        <v>300</v>
      </c>
      <c r="J105" s="97"/>
      <c r="K105" s="98">
        <f t="shared" ref="K105:K168" si="2">IF(J105&lt;3,H105*J105*I105,G105*J105*I105)</f>
        <v>0</v>
      </c>
    </row>
    <row r="106" spans="1:11" ht="14.45" hidden="1" customHeight="1" x14ac:dyDescent="0.25">
      <c r="A106" s="90">
        <v>0</v>
      </c>
      <c r="B106" s="92" t="s">
        <v>136</v>
      </c>
      <c r="C106" s="88" t="s">
        <v>2450</v>
      </c>
      <c r="D106" s="94" t="s">
        <v>45</v>
      </c>
      <c r="E106" s="94" t="s">
        <v>134</v>
      </c>
      <c r="F106" s="95" t="s">
        <v>35</v>
      </c>
      <c r="G106" s="96">
        <v>0.78</v>
      </c>
      <c r="H106" s="96">
        <v>0.8</v>
      </c>
      <c r="I106" s="95">
        <v>200</v>
      </c>
      <c r="J106" s="97"/>
      <c r="K106" s="98">
        <f t="shared" si="2"/>
        <v>0</v>
      </c>
    </row>
    <row r="107" spans="1:11" ht="14.45" hidden="1" customHeight="1" x14ac:dyDescent="0.25">
      <c r="A107" s="90">
        <v>0</v>
      </c>
      <c r="B107" s="92" t="s">
        <v>137</v>
      </c>
      <c r="C107" s="88" t="s">
        <v>2450</v>
      </c>
      <c r="D107" s="94" t="s">
        <v>45</v>
      </c>
      <c r="E107" s="94" t="s">
        <v>134</v>
      </c>
      <c r="F107" s="95" t="s">
        <v>37</v>
      </c>
      <c r="G107" s="96">
        <v>0.94000000000000006</v>
      </c>
      <c r="H107" s="96">
        <v>0.97</v>
      </c>
      <c r="I107" s="95">
        <v>150</v>
      </c>
      <c r="J107" s="97"/>
      <c r="K107" s="98">
        <f t="shared" si="2"/>
        <v>0</v>
      </c>
    </row>
    <row r="108" spans="1:11" ht="14.45" hidden="1" customHeight="1" x14ac:dyDescent="0.25">
      <c r="A108" s="90">
        <v>0</v>
      </c>
      <c r="B108" s="92" t="s">
        <v>138</v>
      </c>
      <c r="C108" s="88" t="s">
        <v>2450</v>
      </c>
      <c r="D108" s="94" t="s">
        <v>139</v>
      </c>
      <c r="E108" s="94" t="s">
        <v>140</v>
      </c>
      <c r="F108" s="95" t="s">
        <v>31</v>
      </c>
      <c r="G108" s="96">
        <v>0.44</v>
      </c>
      <c r="H108" s="96">
        <v>0.45</v>
      </c>
      <c r="I108" s="95">
        <v>400</v>
      </c>
      <c r="J108" s="97"/>
      <c r="K108" s="98">
        <f t="shared" si="2"/>
        <v>0</v>
      </c>
    </row>
    <row r="109" spans="1:11" ht="14.45" hidden="1" customHeight="1" x14ac:dyDescent="0.25">
      <c r="A109" s="90">
        <v>0</v>
      </c>
      <c r="B109" s="92" t="s">
        <v>141</v>
      </c>
      <c r="C109" s="88" t="s">
        <v>2450</v>
      </c>
      <c r="D109" s="94" t="s">
        <v>139</v>
      </c>
      <c r="E109" s="94" t="s">
        <v>140</v>
      </c>
      <c r="F109" s="95" t="s">
        <v>33</v>
      </c>
      <c r="G109" s="96">
        <v>0.55000000000000004</v>
      </c>
      <c r="H109" s="96">
        <v>0.57000000000000006</v>
      </c>
      <c r="I109" s="95">
        <v>300</v>
      </c>
      <c r="J109" s="97"/>
      <c r="K109" s="98">
        <f t="shared" si="2"/>
        <v>0</v>
      </c>
    </row>
    <row r="110" spans="1:11" ht="14.45" hidden="1" customHeight="1" x14ac:dyDescent="0.25">
      <c r="A110" s="90">
        <v>0</v>
      </c>
      <c r="B110" s="92" t="s">
        <v>142</v>
      </c>
      <c r="C110" s="88" t="s">
        <v>2450</v>
      </c>
      <c r="D110" s="94" t="s">
        <v>139</v>
      </c>
      <c r="E110" s="94" t="s">
        <v>140</v>
      </c>
      <c r="F110" s="95" t="s">
        <v>35</v>
      </c>
      <c r="G110" s="96">
        <v>0.69000000000000006</v>
      </c>
      <c r="H110" s="96">
        <v>0.71</v>
      </c>
      <c r="I110" s="95">
        <v>200</v>
      </c>
      <c r="J110" s="97"/>
      <c r="K110" s="98">
        <f t="shared" si="2"/>
        <v>0</v>
      </c>
    </row>
    <row r="111" spans="1:11" ht="14.45" hidden="1" customHeight="1" x14ac:dyDescent="0.25">
      <c r="A111" s="90">
        <v>0</v>
      </c>
      <c r="B111" s="92" t="s">
        <v>143</v>
      </c>
      <c r="C111" s="88" t="s">
        <v>2450</v>
      </c>
      <c r="D111" s="94" t="s">
        <v>139</v>
      </c>
      <c r="E111" s="94" t="s">
        <v>140</v>
      </c>
      <c r="F111" s="95" t="s">
        <v>37</v>
      </c>
      <c r="G111" s="96">
        <v>0.84</v>
      </c>
      <c r="H111" s="96">
        <v>0.87</v>
      </c>
      <c r="I111" s="95">
        <v>150</v>
      </c>
      <c r="J111" s="97"/>
      <c r="K111" s="98">
        <f t="shared" si="2"/>
        <v>0</v>
      </c>
    </row>
    <row r="112" spans="1:11" hidden="1" x14ac:dyDescent="0.25">
      <c r="A112" s="90">
        <v>0</v>
      </c>
      <c r="B112" s="92" t="s">
        <v>144</v>
      </c>
      <c r="C112" s="88" t="s">
        <v>2450</v>
      </c>
      <c r="D112" s="94" t="s">
        <v>45</v>
      </c>
      <c r="E112" s="94" t="s">
        <v>145</v>
      </c>
      <c r="F112" s="95" t="s">
        <v>33</v>
      </c>
      <c r="G112" s="96">
        <v>0.36</v>
      </c>
      <c r="H112" s="96">
        <v>0.38</v>
      </c>
      <c r="I112" s="95">
        <v>300</v>
      </c>
      <c r="J112" s="97"/>
      <c r="K112" s="98">
        <f t="shared" si="2"/>
        <v>0</v>
      </c>
    </row>
    <row r="113" spans="1:11" hidden="1" x14ac:dyDescent="0.25">
      <c r="A113" s="90">
        <v>0</v>
      </c>
      <c r="B113" s="92" t="s">
        <v>146</v>
      </c>
      <c r="C113" s="88" t="s">
        <v>2450</v>
      </c>
      <c r="D113" s="94" t="s">
        <v>45</v>
      </c>
      <c r="E113" s="94" t="s">
        <v>145</v>
      </c>
      <c r="F113" s="95" t="s">
        <v>35</v>
      </c>
      <c r="G113" s="96">
        <v>0.51</v>
      </c>
      <c r="H113" s="96">
        <v>0.53</v>
      </c>
      <c r="I113" s="95">
        <v>200</v>
      </c>
      <c r="J113" s="102"/>
      <c r="K113" s="98">
        <f t="shared" si="2"/>
        <v>0</v>
      </c>
    </row>
    <row r="114" spans="1:11" hidden="1" x14ac:dyDescent="0.25">
      <c r="A114" s="90">
        <v>0</v>
      </c>
      <c r="B114" s="92" t="s">
        <v>147</v>
      </c>
      <c r="C114" s="88" t="s">
        <v>2450</v>
      </c>
      <c r="D114" s="94" t="s">
        <v>45</v>
      </c>
      <c r="E114" s="94" t="s">
        <v>145</v>
      </c>
      <c r="F114" s="95" t="s">
        <v>37</v>
      </c>
      <c r="G114" s="96">
        <v>0.66</v>
      </c>
      <c r="H114" s="96">
        <v>0.69000000000000006</v>
      </c>
      <c r="I114" s="95">
        <v>150</v>
      </c>
      <c r="J114" s="102"/>
      <c r="K114" s="98">
        <f t="shared" si="2"/>
        <v>0</v>
      </c>
    </row>
    <row r="115" spans="1:11" hidden="1" x14ac:dyDescent="0.25">
      <c r="A115" s="90">
        <v>0</v>
      </c>
      <c r="B115" s="92" t="s">
        <v>148</v>
      </c>
      <c r="C115" s="88" t="s">
        <v>2450</v>
      </c>
      <c r="D115" s="94" t="s">
        <v>45</v>
      </c>
      <c r="E115" s="94" t="s">
        <v>145</v>
      </c>
      <c r="F115" s="95" t="s">
        <v>57</v>
      </c>
      <c r="G115" s="96">
        <v>0.82000000000000006</v>
      </c>
      <c r="H115" s="96">
        <v>0.86</v>
      </c>
      <c r="I115" s="95">
        <v>125</v>
      </c>
      <c r="J115" s="102"/>
      <c r="K115" s="98">
        <f t="shared" si="2"/>
        <v>0</v>
      </c>
    </row>
    <row r="116" spans="1:11" ht="14.45" hidden="1" customHeight="1" x14ac:dyDescent="0.25">
      <c r="A116" s="90">
        <v>0</v>
      </c>
      <c r="B116" s="92" t="s">
        <v>149</v>
      </c>
      <c r="C116" s="88" t="s">
        <v>2450</v>
      </c>
      <c r="D116" s="94" t="s">
        <v>59</v>
      </c>
      <c r="E116" s="94" t="s">
        <v>150</v>
      </c>
      <c r="F116" s="95" t="s">
        <v>33</v>
      </c>
      <c r="G116" s="96">
        <v>0.31</v>
      </c>
      <c r="H116" s="96">
        <v>0.33</v>
      </c>
      <c r="I116" s="95">
        <v>300</v>
      </c>
      <c r="J116" s="102"/>
      <c r="K116" s="98">
        <f t="shared" si="2"/>
        <v>0</v>
      </c>
    </row>
    <row r="117" spans="1:11" ht="14.45" hidden="1" customHeight="1" x14ac:dyDescent="0.25">
      <c r="A117" s="90">
        <v>0</v>
      </c>
      <c r="B117" s="92" t="s">
        <v>151</v>
      </c>
      <c r="C117" s="88" t="s">
        <v>2450</v>
      </c>
      <c r="D117" s="94" t="s">
        <v>59</v>
      </c>
      <c r="E117" s="94" t="s">
        <v>150</v>
      </c>
      <c r="F117" s="95" t="s">
        <v>35</v>
      </c>
      <c r="G117" s="96">
        <v>0.41000000000000003</v>
      </c>
      <c r="H117" s="96">
        <v>0.43</v>
      </c>
      <c r="I117" s="95">
        <v>200</v>
      </c>
      <c r="J117" s="102"/>
      <c r="K117" s="98">
        <f t="shared" si="2"/>
        <v>0</v>
      </c>
    </row>
    <row r="118" spans="1:11" ht="14.45" hidden="1" customHeight="1" x14ac:dyDescent="0.25">
      <c r="A118" s="90">
        <v>0</v>
      </c>
      <c r="B118" s="92" t="s">
        <v>152</v>
      </c>
      <c r="C118" s="88" t="s">
        <v>2450</v>
      </c>
      <c r="D118" s="94" t="s">
        <v>59</v>
      </c>
      <c r="E118" s="94" t="s">
        <v>150</v>
      </c>
      <c r="F118" s="95" t="s">
        <v>37</v>
      </c>
      <c r="G118" s="96">
        <v>0.52</v>
      </c>
      <c r="H118" s="96">
        <v>0.55000000000000004</v>
      </c>
      <c r="I118" s="95">
        <v>150</v>
      </c>
      <c r="J118" s="102"/>
      <c r="K118" s="98">
        <f t="shared" si="2"/>
        <v>0</v>
      </c>
    </row>
    <row r="119" spans="1:11" ht="14.45" hidden="1" customHeight="1" x14ac:dyDescent="0.25">
      <c r="A119" s="90">
        <v>0</v>
      </c>
      <c r="B119" s="92" t="s">
        <v>153</v>
      </c>
      <c r="C119" s="88" t="s">
        <v>2450</v>
      </c>
      <c r="D119" s="94" t="s">
        <v>45</v>
      </c>
      <c r="E119" s="94" t="s">
        <v>154</v>
      </c>
      <c r="F119" s="95" t="s">
        <v>31</v>
      </c>
      <c r="G119" s="96">
        <v>0.21000000000000002</v>
      </c>
      <c r="H119" s="96">
        <v>0.22</v>
      </c>
      <c r="I119" s="95">
        <v>400</v>
      </c>
      <c r="J119" s="102"/>
      <c r="K119" s="98">
        <f t="shared" si="2"/>
        <v>0</v>
      </c>
    </row>
    <row r="120" spans="1:11" hidden="1" x14ac:dyDescent="0.25">
      <c r="A120" s="90">
        <v>0</v>
      </c>
      <c r="B120" s="92" t="s">
        <v>155</v>
      </c>
      <c r="C120" s="88" t="s">
        <v>2450</v>
      </c>
      <c r="D120" s="94" t="s">
        <v>45</v>
      </c>
      <c r="E120" s="94" t="s">
        <v>154</v>
      </c>
      <c r="F120" s="95" t="s">
        <v>33</v>
      </c>
      <c r="G120" s="96">
        <v>0.33</v>
      </c>
      <c r="H120" s="96">
        <v>0.35000000000000003</v>
      </c>
      <c r="I120" s="95">
        <v>300</v>
      </c>
      <c r="J120" s="102"/>
      <c r="K120" s="98">
        <f t="shared" si="2"/>
        <v>0</v>
      </c>
    </row>
    <row r="121" spans="1:11" hidden="1" x14ac:dyDescent="0.25">
      <c r="A121" s="90">
        <v>0</v>
      </c>
      <c r="B121" s="92" t="s">
        <v>156</v>
      </c>
      <c r="C121" s="88" t="s">
        <v>2450</v>
      </c>
      <c r="D121" s="94" t="s">
        <v>45</v>
      </c>
      <c r="E121" s="94" t="s">
        <v>154</v>
      </c>
      <c r="F121" s="95" t="s">
        <v>35</v>
      </c>
      <c r="G121" s="96">
        <v>0.48</v>
      </c>
      <c r="H121" s="96">
        <v>0.5</v>
      </c>
      <c r="I121" s="95">
        <v>200</v>
      </c>
      <c r="J121" s="102"/>
      <c r="K121" s="98">
        <f t="shared" si="2"/>
        <v>0</v>
      </c>
    </row>
    <row r="122" spans="1:11" hidden="1" x14ac:dyDescent="0.25">
      <c r="A122" s="90">
        <v>0</v>
      </c>
      <c r="B122" s="92" t="s">
        <v>2474</v>
      </c>
      <c r="C122" s="88" t="s">
        <v>2450</v>
      </c>
      <c r="D122" s="94" t="s">
        <v>66</v>
      </c>
      <c r="E122" s="94" t="s">
        <v>193</v>
      </c>
      <c r="F122" s="95" t="s">
        <v>37</v>
      </c>
      <c r="G122" s="96">
        <v>0.63</v>
      </c>
      <c r="H122" s="96">
        <v>0.66</v>
      </c>
      <c r="I122" s="95">
        <v>150</v>
      </c>
      <c r="J122" s="97"/>
      <c r="K122" s="98">
        <f t="shared" si="2"/>
        <v>0</v>
      </c>
    </row>
    <row r="123" spans="1:11" hidden="1" x14ac:dyDescent="0.25">
      <c r="A123" s="90">
        <v>0</v>
      </c>
      <c r="B123" s="92" t="s">
        <v>158</v>
      </c>
      <c r="C123" s="88" t="s">
        <v>2450</v>
      </c>
      <c r="D123" s="94" t="s">
        <v>45</v>
      </c>
      <c r="E123" s="94" t="s">
        <v>154</v>
      </c>
      <c r="F123" s="95" t="s">
        <v>57</v>
      </c>
      <c r="G123" s="96">
        <v>0.72</v>
      </c>
      <c r="H123" s="96">
        <v>0.76</v>
      </c>
      <c r="I123" s="95">
        <v>125</v>
      </c>
      <c r="J123" s="97"/>
      <c r="K123" s="98">
        <f t="shared" si="2"/>
        <v>0</v>
      </c>
    </row>
    <row r="124" spans="1:11" ht="14.45" hidden="1" customHeight="1" x14ac:dyDescent="0.25">
      <c r="A124" s="90">
        <v>0</v>
      </c>
      <c r="B124" s="92" t="s">
        <v>159</v>
      </c>
      <c r="C124" s="88" t="s">
        <v>2450</v>
      </c>
      <c r="D124" s="94" t="s">
        <v>45</v>
      </c>
      <c r="E124" s="94" t="s">
        <v>160</v>
      </c>
      <c r="F124" s="95" t="s">
        <v>35</v>
      </c>
      <c r="G124" s="96">
        <v>0.48</v>
      </c>
      <c r="H124" s="96">
        <v>0.5</v>
      </c>
      <c r="I124" s="95">
        <v>200</v>
      </c>
      <c r="J124" s="97"/>
      <c r="K124" s="98">
        <f t="shared" si="2"/>
        <v>0</v>
      </c>
    </row>
    <row r="125" spans="1:11" ht="14.45" hidden="1" customHeight="1" x14ac:dyDescent="0.25">
      <c r="A125" s="90">
        <v>0</v>
      </c>
      <c r="B125" s="92" t="s">
        <v>2475</v>
      </c>
      <c r="C125" s="88" t="s">
        <v>2450</v>
      </c>
      <c r="D125" s="94" t="s">
        <v>45</v>
      </c>
      <c r="E125" s="94" t="s">
        <v>231</v>
      </c>
      <c r="F125" s="95" t="s">
        <v>33</v>
      </c>
      <c r="G125" s="96">
        <v>0.49</v>
      </c>
      <c r="H125" s="96">
        <v>0.51</v>
      </c>
      <c r="I125" s="95">
        <v>300</v>
      </c>
      <c r="J125" s="97"/>
      <c r="K125" s="98">
        <f t="shared" si="2"/>
        <v>0</v>
      </c>
    </row>
    <row r="126" spans="1:11" ht="14.45" hidden="1" customHeight="1" x14ac:dyDescent="0.25">
      <c r="A126" s="90">
        <v>0</v>
      </c>
      <c r="B126" s="92" t="s">
        <v>2476</v>
      </c>
      <c r="C126" s="88" t="s">
        <v>2450</v>
      </c>
      <c r="D126" s="94" t="s">
        <v>45</v>
      </c>
      <c r="E126" s="94" t="s">
        <v>231</v>
      </c>
      <c r="F126" s="95" t="s">
        <v>35</v>
      </c>
      <c r="G126" s="96">
        <v>0.65</v>
      </c>
      <c r="H126" s="96">
        <v>0.67</v>
      </c>
      <c r="I126" s="95">
        <v>200</v>
      </c>
      <c r="J126" s="97"/>
      <c r="K126" s="98">
        <f t="shared" si="2"/>
        <v>0</v>
      </c>
    </row>
    <row r="127" spans="1:11" ht="14.45" hidden="1" customHeight="1" x14ac:dyDescent="0.25">
      <c r="A127" s="90">
        <v>0</v>
      </c>
      <c r="B127" s="92" t="s">
        <v>2477</v>
      </c>
      <c r="C127" s="88" t="s">
        <v>2450</v>
      </c>
      <c r="D127" s="94" t="s">
        <v>45</v>
      </c>
      <c r="E127" s="94" t="s">
        <v>231</v>
      </c>
      <c r="F127" s="95" t="s">
        <v>37</v>
      </c>
      <c r="G127" s="96">
        <v>0.81</v>
      </c>
      <c r="H127" s="96">
        <v>0.84</v>
      </c>
      <c r="I127" s="95">
        <v>150</v>
      </c>
      <c r="J127" s="97"/>
      <c r="K127" s="98">
        <f t="shared" si="2"/>
        <v>0</v>
      </c>
    </row>
    <row r="128" spans="1:11" ht="14.45" hidden="1" customHeight="1" x14ac:dyDescent="0.25">
      <c r="A128" s="90">
        <v>0</v>
      </c>
      <c r="B128" s="92" t="s">
        <v>162</v>
      </c>
      <c r="C128" s="88" t="s">
        <v>2450</v>
      </c>
      <c r="D128" s="94" t="s">
        <v>59</v>
      </c>
      <c r="E128" s="94" t="s">
        <v>161</v>
      </c>
      <c r="F128" s="95" t="s">
        <v>37</v>
      </c>
      <c r="G128" s="96">
        <v>0.54</v>
      </c>
      <c r="H128" s="96">
        <v>0.57000000000000006</v>
      </c>
      <c r="I128" s="95">
        <v>150</v>
      </c>
      <c r="J128" s="97"/>
      <c r="K128" s="98">
        <f t="shared" si="2"/>
        <v>0</v>
      </c>
    </row>
    <row r="129" spans="1:11" ht="14.45" hidden="1" customHeight="1" x14ac:dyDescent="0.25">
      <c r="A129" s="90">
        <v>0</v>
      </c>
      <c r="B129" s="92" t="s">
        <v>163</v>
      </c>
      <c r="C129" s="88" t="s">
        <v>2450</v>
      </c>
      <c r="D129" s="94" t="s">
        <v>45</v>
      </c>
      <c r="E129" s="94" t="s">
        <v>164</v>
      </c>
      <c r="F129" s="95" t="s">
        <v>31</v>
      </c>
      <c r="G129" s="96">
        <v>0.33</v>
      </c>
      <c r="H129" s="96">
        <v>0.34</v>
      </c>
      <c r="I129" s="95">
        <v>400</v>
      </c>
      <c r="J129" s="97"/>
      <c r="K129" s="98">
        <f t="shared" si="2"/>
        <v>0</v>
      </c>
    </row>
    <row r="130" spans="1:11" ht="14.45" hidden="1" customHeight="1" x14ac:dyDescent="0.25">
      <c r="A130" s="90">
        <v>0</v>
      </c>
      <c r="B130" s="92" t="s">
        <v>165</v>
      </c>
      <c r="C130" s="88" t="s">
        <v>2450</v>
      </c>
      <c r="D130" s="94" t="s">
        <v>45</v>
      </c>
      <c r="E130" s="94" t="s">
        <v>164</v>
      </c>
      <c r="F130" s="95" t="s">
        <v>33</v>
      </c>
      <c r="G130" s="96">
        <v>0.43</v>
      </c>
      <c r="H130" s="96">
        <v>0.45</v>
      </c>
      <c r="I130" s="95">
        <v>300</v>
      </c>
      <c r="J130" s="97"/>
      <c r="K130" s="98">
        <f t="shared" si="2"/>
        <v>0</v>
      </c>
    </row>
    <row r="131" spans="1:11" ht="14.45" hidden="1" customHeight="1" x14ac:dyDescent="0.25">
      <c r="A131" s="90">
        <v>0</v>
      </c>
      <c r="B131" s="92" t="s">
        <v>166</v>
      </c>
      <c r="C131" s="88" t="s">
        <v>2450</v>
      </c>
      <c r="D131" s="94" t="s">
        <v>45</v>
      </c>
      <c r="E131" s="94" t="s">
        <v>164</v>
      </c>
      <c r="F131" s="95" t="s">
        <v>35</v>
      </c>
      <c r="G131" s="96">
        <v>0.57999999999999996</v>
      </c>
      <c r="H131" s="96">
        <v>0.6</v>
      </c>
      <c r="I131" s="95">
        <v>200</v>
      </c>
      <c r="J131" s="97"/>
      <c r="K131" s="98">
        <f t="shared" si="2"/>
        <v>0</v>
      </c>
    </row>
    <row r="132" spans="1:11" ht="14.45" hidden="1" customHeight="1" x14ac:dyDescent="0.25">
      <c r="A132" s="90">
        <v>0</v>
      </c>
      <c r="B132" s="92" t="s">
        <v>167</v>
      </c>
      <c r="C132" s="88" t="s">
        <v>2450</v>
      </c>
      <c r="D132" s="94" t="s">
        <v>45</v>
      </c>
      <c r="E132" s="94" t="s">
        <v>164</v>
      </c>
      <c r="F132" s="95" t="s">
        <v>37</v>
      </c>
      <c r="G132" s="96">
        <v>0.71</v>
      </c>
      <c r="H132" s="96">
        <v>0.74</v>
      </c>
      <c r="I132" s="95">
        <v>150</v>
      </c>
      <c r="J132" s="97"/>
      <c r="K132" s="98">
        <f t="shared" si="2"/>
        <v>0</v>
      </c>
    </row>
    <row r="133" spans="1:11" ht="14.45" hidden="1" customHeight="1" x14ac:dyDescent="0.25">
      <c r="A133" s="90">
        <v>0</v>
      </c>
      <c r="B133" s="92" t="s">
        <v>168</v>
      </c>
      <c r="C133" s="88" t="s">
        <v>2450</v>
      </c>
      <c r="D133" s="94" t="s">
        <v>29</v>
      </c>
      <c r="E133" s="94" t="s">
        <v>169</v>
      </c>
      <c r="F133" s="95" t="s">
        <v>31</v>
      </c>
      <c r="G133" s="96">
        <v>0.49</v>
      </c>
      <c r="H133" s="96">
        <v>0.5</v>
      </c>
      <c r="I133" s="95">
        <v>400</v>
      </c>
      <c r="J133" s="97"/>
      <c r="K133" s="98">
        <f t="shared" si="2"/>
        <v>0</v>
      </c>
    </row>
    <row r="134" spans="1:11" ht="14.45" hidden="1" customHeight="1" x14ac:dyDescent="0.25">
      <c r="A134" s="90">
        <v>0</v>
      </c>
      <c r="B134" s="92" t="s">
        <v>170</v>
      </c>
      <c r="C134" s="88" t="s">
        <v>2450</v>
      </c>
      <c r="D134" s="94" t="s">
        <v>29</v>
      </c>
      <c r="E134" s="94" t="s">
        <v>169</v>
      </c>
      <c r="F134" s="95" t="s">
        <v>33</v>
      </c>
      <c r="G134" s="96">
        <v>0.61</v>
      </c>
      <c r="H134" s="96">
        <v>0.63</v>
      </c>
      <c r="I134" s="95">
        <v>300</v>
      </c>
      <c r="J134" s="97"/>
      <c r="K134" s="98">
        <f t="shared" si="2"/>
        <v>0</v>
      </c>
    </row>
    <row r="135" spans="1:11" ht="14.45" hidden="1" customHeight="1" x14ac:dyDescent="0.25">
      <c r="A135" s="90">
        <v>0</v>
      </c>
      <c r="B135" s="92" t="s">
        <v>171</v>
      </c>
      <c r="C135" s="88" t="s">
        <v>2450</v>
      </c>
      <c r="D135" s="94" t="s">
        <v>29</v>
      </c>
      <c r="E135" s="94" t="s">
        <v>169</v>
      </c>
      <c r="F135" s="95" t="s">
        <v>35</v>
      </c>
      <c r="G135" s="96">
        <v>0.78</v>
      </c>
      <c r="H135" s="96">
        <v>0.8</v>
      </c>
      <c r="I135" s="95">
        <v>200</v>
      </c>
      <c r="J135" s="97"/>
      <c r="K135" s="98">
        <f t="shared" si="2"/>
        <v>0</v>
      </c>
    </row>
    <row r="136" spans="1:11" ht="14.45" hidden="1" customHeight="1" x14ac:dyDescent="0.25">
      <c r="A136" s="90">
        <v>0</v>
      </c>
      <c r="B136" s="92" t="s">
        <v>172</v>
      </c>
      <c r="C136" s="88" t="s">
        <v>2450</v>
      </c>
      <c r="D136" s="94" t="s">
        <v>29</v>
      </c>
      <c r="E136" s="94" t="s">
        <v>169</v>
      </c>
      <c r="F136" s="95" t="s">
        <v>37</v>
      </c>
      <c r="G136" s="96">
        <v>0.94000000000000006</v>
      </c>
      <c r="H136" s="96">
        <v>0.97</v>
      </c>
      <c r="I136" s="95">
        <v>150</v>
      </c>
      <c r="J136" s="97"/>
      <c r="K136" s="98">
        <f t="shared" si="2"/>
        <v>0</v>
      </c>
    </row>
    <row r="137" spans="1:11" ht="14.45" hidden="1" customHeight="1" x14ac:dyDescent="0.25">
      <c r="A137" s="90">
        <v>0</v>
      </c>
      <c r="B137" s="92" t="s">
        <v>173</v>
      </c>
      <c r="C137" s="88" t="s">
        <v>2450</v>
      </c>
      <c r="D137" s="94" t="s">
        <v>59</v>
      </c>
      <c r="E137" s="94" t="s">
        <v>174</v>
      </c>
      <c r="F137" s="95" t="s">
        <v>31</v>
      </c>
      <c r="G137" s="96">
        <v>0.23</v>
      </c>
      <c r="H137" s="96">
        <v>0.24</v>
      </c>
      <c r="I137" s="95">
        <v>400</v>
      </c>
      <c r="J137" s="97"/>
      <c r="K137" s="98">
        <f t="shared" si="2"/>
        <v>0</v>
      </c>
    </row>
    <row r="138" spans="1:11" ht="14.45" hidden="1" customHeight="1" x14ac:dyDescent="0.25">
      <c r="A138" s="90">
        <v>0</v>
      </c>
      <c r="B138" s="92" t="s">
        <v>175</v>
      </c>
      <c r="C138" s="88" t="s">
        <v>2450</v>
      </c>
      <c r="D138" s="94" t="s">
        <v>59</v>
      </c>
      <c r="E138" s="94" t="s">
        <v>174</v>
      </c>
      <c r="F138" s="95" t="s">
        <v>33</v>
      </c>
      <c r="G138" s="96">
        <v>0.32</v>
      </c>
      <c r="H138" s="96">
        <v>0.34</v>
      </c>
      <c r="I138" s="95">
        <v>300</v>
      </c>
      <c r="J138" s="97"/>
      <c r="K138" s="98">
        <f t="shared" si="2"/>
        <v>0</v>
      </c>
    </row>
    <row r="139" spans="1:11" hidden="1" x14ac:dyDescent="0.25">
      <c r="A139" s="90">
        <v>0</v>
      </c>
      <c r="B139" s="92" t="s">
        <v>176</v>
      </c>
      <c r="C139" s="88" t="s">
        <v>2450</v>
      </c>
      <c r="D139" s="94" t="s">
        <v>59</v>
      </c>
      <c r="E139" s="94" t="s">
        <v>174</v>
      </c>
      <c r="F139" s="95" t="s">
        <v>35</v>
      </c>
      <c r="G139" s="96">
        <v>0.4</v>
      </c>
      <c r="H139" s="96">
        <v>0.42</v>
      </c>
      <c r="I139" s="95">
        <v>200</v>
      </c>
      <c r="J139" s="102"/>
      <c r="K139" s="98">
        <f t="shared" si="2"/>
        <v>0</v>
      </c>
    </row>
    <row r="140" spans="1:11" ht="14.45" hidden="1" customHeight="1" x14ac:dyDescent="0.25">
      <c r="A140" s="90">
        <v>0</v>
      </c>
      <c r="B140" s="92" t="s">
        <v>177</v>
      </c>
      <c r="C140" s="88" t="s">
        <v>2450</v>
      </c>
      <c r="D140" s="94" t="s">
        <v>59</v>
      </c>
      <c r="E140" s="94" t="s">
        <v>174</v>
      </c>
      <c r="F140" s="95" t="s">
        <v>37</v>
      </c>
      <c r="G140" s="96">
        <v>0.52</v>
      </c>
      <c r="H140" s="96">
        <v>0.55000000000000004</v>
      </c>
      <c r="I140" s="95">
        <v>150</v>
      </c>
      <c r="J140" s="97"/>
      <c r="K140" s="98">
        <f t="shared" si="2"/>
        <v>0</v>
      </c>
    </row>
    <row r="141" spans="1:11" ht="14.45" hidden="1" customHeight="1" x14ac:dyDescent="0.25">
      <c r="A141" s="90">
        <v>0</v>
      </c>
      <c r="B141" s="92" t="s">
        <v>178</v>
      </c>
      <c r="C141" s="88" t="s">
        <v>2450</v>
      </c>
      <c r="D141" s="94" t="s">
        <v>45</v>
      </c>
      <c r="E141" s="94" t="s">
        <v>179</v>
      </c>
      <c r="F141" s="95" t="s">
        <v>31</v>
      </c>
      <c r="G141" s="96">
        <v>0.38</v>
      </c>
      <c r="H141" s="96">
        <v>0.39</v>
      </c>
      <c r="I141" s="95">
        <v>400</v>
      </c>
      <c r="J141" s="97"/>
      <c r="K141" s="98">
        <f t="shared" si="2"/>
        <v>0</v>
      </c>
    </row>
    <row r="142" spans="1:11" ht="14.45" hidden="1" customHeight="1" x14ac:dyDescent="0.25">
      <c r="A142" s="90">
        <v>0</v>
      </c>
      <c r="B142" s="92" t="s">
        <v>180</v>
      </c>
      <c r="C142" s="88" t="s">
        <v>2450</v>
      </c>
      <c r="D142" s="94" t="s">
        <v>45</v>
      </c>
      <c r="E142" s="94" t="s">
        <v>179</v>
      </c>
      <c r="F142" s="95" t="s">
        <v>33</v>
      </c>
      <c r="G142" s="96">
        <v>0.5</v>
      </c>
      <c r="H142" s="96">
        <v>0.52</v>
      </c>
      <c r="I142" s="95">
        <v>300</v>
      </c>
      <c r="J142" s="97"/>
      <c r="K142" s="98">
        <f t="shared" si="2"/>
        <v>0</v>
      </c>
    </row>
    <row r="143" spans="1:11" ht="14.45" hidden="1" customHeight="1" x14ac:dyDescent="0.25">
      <c r="A143" s="90">
        <v>0</v>
      </c>
      <c r="B143" s="92" t="s">
        <v>181</v>
      </c>
      <c r="C143" s="88" t="s">
        <v>2450</v>
      </c>
      <c r="D143" s="94" t="s">
        <v>45</v>
      </c>
      <c r="E143" s="94" t="s">
        <v>179</v>
      </c>
      <c r="F143" s="95" t="s">
        <v>35</v>
      </c>
      <c r="G143" s="96">
        <v>0.66</v>
      </c>
      <c r="H143" s="96">
        <v>0.68</v>
      </c>
      <c r="I143" s="95">
        <v>200</v>
      </c>
      <c r="J143" s="97"/>
      <c r="K143" s="98">
        <f t="shared" si="2"/>
        <v>0</v>
      </c>
    </row>
    <row r="144" spans="1:11" ht="14.45" hidden="1" customHeight="1" x14ac:dyDescent="0.25">
      <c r="A144" s="90">
        <v>0</v>
      </c>
      <c r="B144" s="92" t="s">
        <v>182</v>
      </c>
      <c r="C144" s="88" t="s">
        <v>2450</v>
      </c>
      <c r="D144" s="94" t="s">
        <v>45</v>
      </c>
      <c r="E144" s="94" t="s">
        <v>179</v>
      </c>
      <c r="F144" s="95" t="s">
        <v>37</v>
      </c>
      <c r="G144" s="96">
        <v>0.83</v>
      </c>
      <c r="H144" s="96">
        <v>0.86</v>
      </c>
      <c r="I144" s="95">
        <v>150</v>
      </c>
      <c r="J144" s="97"/>
      <c r="K144" s="98">
        <f t="shared" si="2"/>
        <v>0</v>
      </c>
    </row>
    <row r="145" spans="1:11" ht="14.45" hidden="1" customHeight="1" x14ac:dyDescent="0.25">
      <c r="A145" s="90">
        <v>0</v>
      </c>
      <c r="B145" s="92" t="s">
        <v>183</v>
      </c>
      <c r="C145" s="88" t="s">
        <v>2450</v>
      </c>
      <c r="D145" s="94" t="s">
        <v>66</v>
      </c>
      <c r="E145" s="94" t="s">
        <v>184</v>
      </c>
      <c r="F145" s="95" t="s">
        <v>31</v>
      </c>
      <c r="G145" s="96">
        <v>0.44</v>
      </c>
      <c r="H145" s="96">
        <v>0.45</v>
      </c>
      <c r="I145" s="95">
        <v>400</v>
      </c>
      <c r="J145" s="97"/>
      <c r="K145" s="98">
        <f t="shared" si="2"/>
        <v>0</v>
      </c>
    </row>
    <row r="146" spans="1:11" ht="14.45" hidden="1" customHeight="1" x14ac:dyDescent="0.25">
      <c r="A146" s="90">
        <v>0</v>
      </c>
      <c r="B146" s="92" t="s">
        <v>185</v>
      </c>
      <c r="C146" s="88" t="s">
        <v>2450</v>
      </c>
      <c r="D146" s="94" t="s">
        <v>66</v>
      </c>
      <c r="E146" s="94" t="s">
        <v>184</v>
      </c>
      <c r="F146" s="95" t="s">
        <v>33</v>
      </c>
      <c r="G146" s="96">
        <v>0.57000000000000006</v>
      </c>
      <c r="H146" s="96">
        <v>0.59</v>
      </c>
      <c r="I146" s="95">
        <v>300</v>
      </c>
      <c r="J146" s="97"/>
      <c r="K146" s="98">
        <f t="shared" si="2"/>
        <v>0</v>
      </c>
    </row>
    <row r="147" spans="1:11" ht="14.45" hidden="1" customHeight="1" x14ac:dyDescent="0.25">
      <c r="A147" s="90">
        <v>0</v>
      </c>
      <c r="B147" s="92" t="s">
        <v>186</v>
      </c>
      <c r="C147" s="88" t="s">
        <v>2450</v>
      </c>
      <c r="D147" s="94" t="s">
        <v>66</v>
      </c>
      <c r="E147" s="94" t="s">
        <v>184</v>
      </c>
      <c r="F147" s="95" t="s">
        <v>35</v>
      </c>
      <c r="G147" s="96">
        <v>0.74</v>
      </c>
      <c r="H147" s="96">
        <v>0.76</v>
      </c>
      <c r="I147" s="95">
        <v>200</v>
      </c>
      <c r="J147" s="97"/>
      <c r="K147" s="98">
        <f t="shared" si="2"/>
        <v>0</v>
      </c>
    </row>
    <row r="148" spans="1:11" ht="14.45" hidden="1" customHeight="1" x14ac:dyDescent="0.25">
      <c r="A148" s="90">
        <v>0</v>
      </c>
      <c r="B148" s="92" t="s">
        <v>187</v>
      </c>
      <c r="C148" s="88" t="s">
        <v>2450</v>
      </c>
      <c r="D148" s="94" t="s">
        <v>66</v>
      </c>
      <c r="E148" s="94" t="s">
        <v>184</v>
      </c>
      <c r="F148" s="95" t="s">
        <v>37</v>
      </c>
      <c r="G148" s="96">
        <v>0.88</v>
      </c>
      <c r="H148" s="96">
        <v>0.91</v>
      </c>
      <c r="I148" s="95">
        <v>150</v>
      </c>
      <c r="J148" s="97"/>
      <c r="K148" s="98">
        <f t="shared" si="2"/>
        <v>0</v>
      </c>
    </row>
    <row r="149" spans="1:11" hidden="1" x14ac:dyDescent="0.25">
      <c r="A149" s="90">
        <v>0</v>
      </c>
      <c r="B149" s="92" t="s">
        <v>188</v>
      </c>
      <c r="C149" s="88" t="s">
        <v>2450</v>
      </c>
      <c r="D149" s="94" t="s">
        <v>66</v>
      </c>
      <c r="E149" s="94" t="s">
        <v>189</v>
      </c>
      <c r="F149" s="95" t="s">
        <v>33</v>
      </c>
      <c r="G149" s="96">
        <v>0.34</v>
      </c>
      <c r="H149" s="96">
        <v>0.36</v>
      </c>
      <c r="I149" s="95">
        <v>300</v>
      </c>
      <c r="J149" s="102"/>
      <c r="K149" s="98">
        <f t="shared" si="2"/>
        <v>0</v>
      </c>
    </row>
    <row r="150" spans="1:11" hidden="1" x14ac:dyDescent="0.25">
      <c r="A150" s="90">
        <v>0</v>
      </c>
      <c r="B150" s="92" t="s">
        <v>190</v>
      </c>
      <c r="C150" s="88" t="s">
        <v>2450</v>
      </c>
      <c r="D150" s="94" t="s">
        <v>66</v>
      </c>
      <c r="E150" s="94" t="s">
        <v>189</v>
      </c>
      <c r="F150" s="95" t="s">
        <v>35</v>
      </c>
      <c r="G150" s="96">
        <v>0.5</v>
      </c>
      <c r="H150" s="96">
        <v>0.52</v>
      </c>
      <c r="I150" s="95">
        <v>200</v>
      </c>
      <c r="J150" s="97"/>
      <c r="K150" s="98">
        <f t="shared" si="2"/>
        <v>0</v>
      </c>
    </row>
    <row r="151" spans="1:11" hidden="1" x14ac:dyDescent="0.25">
      <c r="A151" s="90">
        <v>0</v>
      </c>
      <c r="B151" s="92" t="s">
        <v>191</v>
      </c>
      <c r="C151" s="88" t="s">
        <v>2450</v>
      </c>
      <c r="D151" s="94" t="s">
        <v>66</v>
      </c>
      <c r="E151" s="94" t="s">
        <v>189</v>
      </c>
      <c r="F151" s="95" t="s">
        <v>37</v>
      </c>
      <c r="G151" s="96">
        <v>0.63</v>
      </c>
      <c r="H151" s="96">
        <v>0.66</v>
      </c>
      <c r="I151" s="95">
        <v>150</v>
      </c>
      <c r="J151" s="97"/>
      <c r="K151" s="98">
        <f t="shared" si="2"/>
        <v>0</v>
      </c>
    </row>
    <row r="152" spans="1:11" hidden="1" x14ac:dyDescent="0.25">
      <c r="A152" s="90">
        <v>0</v>
      </c>
      <c r="B152" s="92" t="s">
        <v>192</v>
      </c>
      <c r="C152" s="88" t="s">
        <v>2450</v>
      </c>
      <c r="D152" s="94" t="s">
        <v>66</v>
      </c>
      <c r="E152" s="94" t="s">
        <v>189</v>
      </c>
      <c r="F152" s="95" t="s">
        <v>57</v>
      </c>
      <c r="G152" s="96">
        <v>0.75</v>
      </c>
      <c r="H152" s="96">
        <v>0.79</v>
      </c>
      <c r="I152" s="95">
        <v>125</v>
      </c>
      <c r="J152" s="97"/>
      <c r="K152" s="98">
        <f t="shared" si="2"/>
        <v>0</v>
      </c>
    </row>
    <row r="153" spans="1:11" ht="14.45" hidden="1" customHeight="1" x14ac:dyDescent="0.25">
      <c r="A153" s="90">
        <v>0</v>
      </c>
      <c r="B153" s="92" t="s">
        <v>2478</v>
      </c>
      <c r="C153" s="88" t="s">
        <v>2450</v>
      </c>
      <c r="D153" s="94" t="s">
        <v>59</v>
      </c>
      <c r="E153" s="94" t="s">
        <v>238</v>
      </c>
      <c r="F153" s="95" t="s">
        <v>35</v>
      </c>
      <c r="G153" s="96">
        <v>0.42</v>
      </c>
      <c r="H153" s="96">
        <v>0.44</v>
      </c>
      <c r="I153" s="95">
        <v>200</v>
      </c>
      <c r="J153" s="97"/>
      <c r="K153" s="98">
        <f t="shared" si="2"/>
        <v>0</v>
      </c>
    </row>
    <row r="154" spans="1:11" ht="14.45" hidden="1" customHeight="1" x14ac:dyDescent="0.25">
      <c r="A154" s="90">
        <v>0</v>
      </c>
      <c r="B154" s="92" t="s">
        <v>2479</v>
      </c>
      <c r="C154" s="88" t="s">
        <v>2450</v>
      </c>
      <c r="D154" s="94" t="s">
        <v>59</v>
      </c>
      <c r="E154" s="94" t="s">
        <v>303</v>
      </c>
      <c r="F154" s="95" t="s">
        <v>31</v>
      </c>
      <c r="G154" s="96">
        <v>0.23</v>
      </c>
      <c r="H154" s="96">
        <v>0.24</v>
      </c>
      <c r="I154" s="95">
        <v>400</v>
      </c>
      <c r="J154" s="102"/>
      <c r="K154" s="98">
        <f t="shared" si="2"/>
        <v>0</v>
      </c>
    </row>
    <row r="155" spans="1:11" ht="14.45" hidden="1" customHeight="1" x14ac:dyDescent="0.25">
      <c r="A155" s="90">
        <v>0</v>
      </c>
      <c r="B155" s="92" t="s">
        <v>2480</v>
      </c>
      <c r="C155" s="88" t="s">
        <v>2450</v>
      </c>
      <c r="D155" s="94" t="s">
        <v>59</v>
      </c>
      <c r="E155" s="94" t="s">
        <v>303</v>
      </c>
      <c r="F155" s="95" t="s">
        <v>33</v>
      </c>
      <c r="G155" s="96">
        <v>0.32</v>
      </c>
      <c r="H155" s="96">
        <v>0.34</v>
      </c>
      <c r="I155" s="95">
        <v>300</v>
      </c>
      <c r="J155" s="97"/>
      <c r="K155" s="98">
        <f t="shared" si="2"/>
        <v>0</v>
      </c>
    </row>
    <row r="156" spans="1:11" hidden="1" x14ac:dyDescent="0.25">
      <c r="A156" s="90">
        <v>0</v>
      </c>
      <c r="B156" s="92" t="s">
        <v>194</v>
      </c>
      <c r="C156" s="88" t="s">
        <v>2450</v>
      </c>
      <c r="D156" s="94" t="s">
        <v>66</v>
      </c>
      <c r="E156" s="94" t="s">
        <v>193</v>
      </c>
      <c r="F156" s="95" t="s">
        <v>57</v>
      </c>
      <c r="G156" s="96">
        <v>0.75</v>
      </c>
      <c r="H156" s="96">
        <v>0.79</v>
      </c>
      <c r="I156" s="95">
        <v>125</v>
      </c>
      <c r="J156" s="97"/>
      <c r="K156" s="98">
        <f t="shared" si="2"/>
        <v>0</v>
      </c>
    </row>
    <row r="157" spans="1:11" hidden="1" x14ac:dyDescent="0.25">
      <c r="A157" s="90">
        <v>0</v>
      </c>
      <c r="B157" s="92" t="s">
        <v>195</v>
      </c>
      <c r="C157" s="88" t="s">
        <v>2450</v>
      </c>
      <c r="D157" s="94" t="s">
        <v>45</v>
      </c>
      <c r="E157" s="94" t="s">
        <v>196</v>
      </c>
      <c r="F157" s="95" t="s">
        <v>33</v>
      </c>
      <c r="G157" s="96">
        <v>0.41000000000000003</v>
      </c>
      <c r="H157" s="96">
        <v>0.43</v>
      </c>
      <c r="I157" s="95">
        <v>300</v>
      </c>
      <c r="J157" s="102"/>
      <c r="K157" s="98">
        <f t="shared" si="2"/>
        <v>0</v>
      </c>
    </row>
    <row r="158" spans="1:11" hidden="1" x14ac:dyDescent="0.25">
      <c r="A158" s="90">
        <v>0</v>
      </c>
      <c r="B158" s="92" t="s">
        <v>197</v>
      </c>
      <c r="C158" s="88" t="s">
        <v>2450</v>
      </c>
      <c r="D158" s="94" t="s">
        <v>45</v>
      </c>
      <c r="E158" s="94" t="s">
        <v>196</v>
      </c>
      <c r="F158" s="95" t="s">
        <v>35</v>
      </c>
      <c r="G158" s="96">
        <v>0.54</v>
      </c>
      <c r="H158" s="96">
        <v>0.56000000000000005</v>
      </c>
      <c r="I158" s="95">
        <v>200</v>
      </c>
      <c r="J158" s="102"/>
      <c r="K158" s="98">
        <f t="shared" si="2"/>
        <v>0</v>
      </c>
    </row>
    <row r="159" spans="1:11" hidden="1" x14ac:dyDescent="0.25">
      <c r="A159" s="90">
        <v>0</v>
      </c>
      <c r="B159" s="92" t="s">
        <v>198</v>
      </c>
      <c r="C159" s="88" t="s">
        <v>2450</v>
      </c>
      <c r="D159" s="94" t="s">
        <v>45</v>
      </c>
      <c r="E159" s="94" t="s">
        <v>196</v>
      </c>
      <c r="F159" s="95" t="s">
        <v>37</v>
      </c>
      <c r="G159" s="96">
        <v>0.73</v>
      </c>
      <c r="H159" s="96">
        <v>0.76</v>
      </c>
      <c r="I159" s="95">
        <v>150</v>
      </c>
      <c r="J159" s="102"/>
      <c r="K159" s="98">
        <f t="shared" si="2"/>
        <v>0</v>
      </c>
    </row>
    <row r="160" spans="1:11" hidden="1" x14ac:dyDescent="0.25">
      <c r="A160" s="90">
        <v>0</v>
      </c>
      <c r="B160" s="92" t="s">
        <v>199</v>
      </c>
      <c r="C160" s="88" t="s">
        <v>2450</v>
      </c>
      <c r="D160" s="94" t="s">
        <v>45</v>
      </c>
      <c r="E160" s="94" t="s">
        <v>196</v>
      </c>
      <c r="F160" s="95" t="s">
        <v>57</v>
      </c>
      <c r="G160" s="96">
        <v>0.8</v>
      </c>
      <c r="H160" s="96">
        <v>0.84</v>
      </c>
      <c r="I160" s="95">
        <v>125</v>
      </c>
      <c r="J160" s="97"/>
      <c r="K160" s="98">
        <f t="shared" si="2"/>
        <v>0</v>
      </c>
    </row>
    <row r="161" spans="1:11" ht="14.45" hidden="1" customHeight="1" x14ac:dyDescent="0.25">
      <c r="A161" s="90">
        <v>0</v>
      </c>
      <c r="B161" s="92" t="s">
        <v>200</v>
      </c>
      <c r="C161" s="88" t="s">
        <v>2450</v>
      </c>
      <c r="D161" s="94" t="s">
        <v>59</v>
      </c>
      <c r="E161" s="94" t="s">
        <v>201</v>
      </c>
      <c r="F161" s="95" t="s">
        <v>31</v>
      </c>
      <c r="G161" s="96">
        <v>0.49</v>
      </c>
      <c r="H161" s="96">
        <v>0.5</v>
      </c>
      <c r="I161" s="95">
        <v>400</v>
      </c>
      <c r="J161" s="97"/>
      <c r="K161" s="98">
        <f t="shared" si="2"/>
        <v>0</v>
      </c>
    </row>
    <row r="162" spans="1:11" ht="14.45" hidden="1" customHeight="1" x14ac:dyDescent="0.25">
      <c r="A162" s="90">
        <v>0</v>
      </c>
      <c r="B162" s="92" t="s">
        <v>202</v>
      </c>
      <c r="C162" s="88" t="s">
        <v>2450</v>
      </c>
      <c r="D162" s="94" t="s">
        <v>59</v>
      </c>
      <c r="E162" s="94" t="s">
        <v>201</v>
      </c>
      <c r="F162" s="95" t="s">
        <v>33</v>
      </c>
      <c r="G162" s="96">
        <v>0.61</v>
      </c>
      <c r="H162" s="96">
        <v>0.63</v>
      </c>
      <c r="I162" s="95">
        <v>300</v>
      </c>
      <c r="J162" s="97"/>
      <c r="K162" s="98">
        <f t="shared" si="2"/>
        <v>0</v>
      </c>
    </row>
    <row r="163" spans="1:11" ht="14.45" hidden="1" customHeight="1" x14ac:dyDescent="0.25">
      <c r="A163" s="90">
        <v>0</v>
      </c>
      <c r="B163" s="92" t="s">
        <v>203</v>
      </c>
      <c r="C163" s="88" t="s">
        <v>2450</v>
      </c>
      <c r="D163" s="94" t="s">
        <v>59</v>
      </c>
      <c r="E163" s="94" t="s">
        <v>201</v>
      </c>
      <c r="F163" s="95" t="s">
        <v>35</v>
      </c>
      <c r="G163" s="96">
        <v>0.78</v>
      </c>
      <c r="H163" s="96">
        <v>0.8</v>
      </c>
      <c r="I163" s="95">
        <v>200</v>
      </c>
      <c r="J163" s="97"/>
      <c r="K163" s="98">
        <f t="shared" si="2"/>
        <v>0</v>
      </c>
    </row>
    <row r="164" spans="1:11" ht="14.45" hidden="1" customHeight="1" x14ac:dyDescent="0.25">
      <c r="A164" s="90">
        <v>0</v>
      </c>
      <c r="B164" s="92" t="s">
        <v>204</v>
      </c>
      <c r="C164" s="88" t="s">
        <v>2450</v>
      </c>
      <c r="D164" s="94" t="s">
        <v>59</v>
      </c>
      <c r="E164" s="94" t="s">
        <v>201</v>
      </c>
      <c r="F164" s="95" t="s">
        <v>37</v>
      </c>
      <c r="G164" s="96">
        <v>0.94000000000000006</v>
      </c>
      <c r="H164" s="96">
        <v>0.97</v>
      </c>
      <c r="I164" s="95">
        <v>150</v>
      </c>
      <c r="J164" s="97"/>
      <c r="K164" s="98">
        <f t="shared" si="2"/>
        <v>0</v>
      </c>
    </row>
    <row r="165" spans="1:11" ht="14.45" hidden="1" customHeight="1" x14ac:dyDescent="0.25">
      <c r="A165" s="90">
        <v>0</v>
      </c>
      <c r="B165" s="92" t="s">
        <v>205</v>
      </c>
      <c r="C165" s="88" t="s">
        <v>2450</v>
      </c>
      <c r="D165" s="94" t="s">
        <v>66</v>
      </c>
      <c r="E165" s="94" t="s">
        <v>206</v>
      </c>
      <c r="F165" s="95" t="s">
        <v>31</v>
      </c>
      <c r="G165" s="96">
        <v>0.44</v>
      </c>
      <c r="H165" s="96">
        <v>0.45</v>
      </c>
      <c r="I165" s="95">
        <v>400</v>
      </c>
      <c r="J165" s="97"/>
      <c r="K165" s="98">
        <f t="shared" si="2"/>
        <v>0</v>
      </c>
    </row>
    <row r="166" spans="1:11" ht="14.45" hidden="1" customHeight="1" x14ac:dyDescent="0.25">
      <c r="A166" s="90">
        <v>0</v>
      </c>
      <c r="B166" s="92" t="s">
        <v>207</v>
      </c>
      <c r="C166" s="88" t="s">
        <v>2450</v>
      </c>
      <c r="D166" s="94" t="s">
        <v>66</v>
      </c>
      <c r="E166" s="94" t="s">
        <v>206</v>
      </c>
      <c r="F166" s="95" t="s">
        <v>33</v>
      </c>
      <c r="G166" s="96">
        <v>0.57000000000000006</v>
      </c>
      <c r="H166" s="96">
        <v>0.59</v>
      </c>
      <c r="I166" s="95">
        <v>300</v>
      </c>
      <c r="J166" s="97"/>
      <c r="K166" s="98">
        <f t="shared" si="2"/>
        <v>0</v>
      </c>
    </row>
    <row r="167" spans="1:11" ht="14.45" hidden="1" customHeight="1" x14ac:dyDescent="0.25">
      <c r="A167" s="90">
        <v>0</v>
      </c>
      <c r="B167" s="92" t="s">
        <v>208</v>
      </c>
      <c r="C167" s="88" t="s">
        <v>2450</v>
      </c>
      <c r="D167" s="94" t="s">
        <v>66</v>
      </c>
      <c r="E167" s="94" t="s">
        <v>206</v>
      </c>
      <c r="F167" s="95" t="s">
        <v>35</v>
      </c>
      <c r="G167" s="96">
        <v>0.74</v>
      </c>
      <c r="H167" s="96">
        <v>0.76</v>
      </c>
      <c r="I167" s="95">
        <v>200</v>
      </c>
      <c r="J167" s="97"/>
      <c r="K167" s="98">
        <f t="shared" si="2"/>
        <v>0</v>
      </c>
    </row>
    <row r="168" spans="1:11" ht="14.45" hidden="1" customHeight="1" x14ac:dyDescent="0.25">
      <c r="A168" s="90">
        <v>0</v>
      </c>
      <c r="B168" s="92" t="s">
        <v>209</v>
      </c>
      <c r="C168" s="88" t="s">
        <v>2450</v>
      </c>
      <c r="D168" s="94" t="s">
        <v>66</v>
      </c>
      <c r="E168" s="94" t="s">
        <v>206</v>
      </c>
      <c r="F168" s="95" t="s">
        <v>37</v>
      </c>
      <c r="G168" s="96">
        <v>0.88</v>
      </c>
      <c r="H168" s="96">
        <v>0.91</v>
      </c>
      <c r="I168" s="95">
        <v>150</v>
      </c>
      <c r="J168" s="97"/>
      <c r="K168" s="98">
        <f t="shared" si="2"/>
        <v>0</v>
      </c>
    </row>
    <row r="169" spans="1:11" hidden="1" x14ac:dyDescent="0.25">
      <c r="A169" s="90">
        <v>0</v>
      </c>
      <c r="B169" s="92" t="s">
        <v>210</v>
      </c>
      <c r="C169" s="88" t="s">
        <v>2450</v>
      </c>
      <c r="D169" s="94" t="s">
        <v>45</v>
      </c>
      <c r="E169" s="94" t="s">
        <v>211</v>
      </c>
      <c r="F169" s="95" t="s">
        <v>31</v>
      </c>
      <c r="G169" s="96">
        <v>0.34</v>
      </c>
      <c r="H169" s="96">
        <v>0.35</v>
      </c>
      <c r="I169" s="95">
        <v>400</v>
      </c>
      <c r="J169" s="97"/>
      <c r="K169" s="98">
        <f t="shared" ref="K169:K232" si="3">IF(J169&lt;3,H169*J169*I169,G169*J169*I169)</f>
        <v>0</v>
      </c>
    </row>
    <row r="170" spans="1:11" hidden="1" x14ac:dyDescent="0.25">
      <c r="A170" s="90">
        <v>0</v>
      </c>
      <c r="B170" s="92" t="s">
        <v>212</v>
      </c>
      <c r="C170" s="88" t="s">
        <v>2450</v>
      </c>
      <c r="D170" s="94" t="s">
        <v>45</v>
      </c>
      <c r="E170" s="94" t="s">
        <v>211</v>
      </c>
      <c r="F170" s="95" t="s">
        <v>33</v>
      </c>
      <c r="G170" s="96">
        <v>0.45</v>
      </c>
      <c r="H170" s="96">
        <v>0.47000000000000003</v>
      </c>
      <c r="I170" s="95">
        <v>300</v>
      </c>
      <c r="J170" s="97"/>
      <c r="K170" s="98">
        <f t="shared" si="3"/>
        <v>0</v>
      </c>
    </row>
    <row r="171" spans="1:11" hidden="1" x14ac:dyDescent="0.25">
      <c r="A171" s="90">
        <v>0</v>
      </c>
      <c r="B171" s="92" t="s">
        <v>213</v>
      </c>
      <c r="C171" s="88" t="s">
        <v>2450</v>
      </c>
      <c r="D171" s="94" t="s">
        <v>45</v>
      </c>
      <c r="E171" s="94" t="s">
        <v>211</v>
      </c>
      <c r="F171" s="95" t="s">
        <v>35</v>
      </c>
      <c r="G171" s="96">
        <v>0.62</v>
      </c>
      <c r="H171" s="96">
        <v>0.64</v>
      </c>
      <c r="I171" s="95">
        <v>200</v>
      </c>
      <c r="J171" s="97"/>
      <c r="K171" s="98">
        <f t="shared" si="3"/>
        <v>0</v>
      </c>
    </row>
    <row r="172" spans="1:11" hidden="1" x14ac:dyDescent="0.25">
      <c r="A172" s="90">
        <v>0</v>
      </c>
      <c r="B172" s="92" t="s">
        <v>214</v>
      </c>
      <c r="C172" s="88" t="s">
        <v>2450</v>
      </c>
      <c r="D172" s="94" t="s">
        <v>45</v>
      </c>
      <c r="E172" s="94" t="s">
        <v>211</v>
      </c>
      <c r="F172" s="95" t="s">
        <v>37</v>
      </c>
      <c r="G172" s="96">
        <v>0.77</v>
      </c>
      <c r="H172" s="96">
        <v>0.8</v>
      </c>
      <c r="I172" s="95">
        <v>150</v>
      </c>
      <c r="J172" s="97"/>
      <c r="K172" s="98">
        <f t="shared" si="3"/>
        <v>0</v>
      </c>
    </row>
    <row r="173" spans="1:11" ht="14.45" hidden="1" customHeight="1" x14ac:dyDescent="0.25">
      <c r="A173" s="90">
        <v>0</v>
      </c>
      <c r="B173" s="92" t="s">
        <v>215</v>
      </c>
      <c r="C173" s="88" t="s">
        <v>2450</v>
      </c>
      <c r="D173" s="94" t="s">
        <v>216</v>
      </c>
      <c r="E173" s="94" t="s">
        <v>217</v>
      </c>
      <c r="F173" s="95" t="s">
        <v>31</v>
      </c>
      <c r="G173" s="96">
        <v>0.44</v>
      </c>
      <c r="H173" s="96">
        <v>0.45</v>
      </c>
      <c r="I173" s="95">
        <v>400</v>
      </c>
      <c r="J173" s="97"/>
      <c r="K173" s="98">
        <f t="shared" si="3"/>
        <v>0</v>
      </c>
    </row>
    <row r="174" spans="1:11" ht="14.45" hidden="1" customHeight="1" x14ac:dyDescent="0.25">
      <c r="A174" s="90">
        <v>0</v>
      </c>
      <c r="B174" s="92" t="s">
        <v>218</v>
      </c>
      <c r="C174" s="88" t="s">
        <v>2450</v>
      </c>
      <c r="D174" s="94" t="s">
        <v>216</v>
      </c>
      <c r="E174" s="94" t="s">
        <v>217</v>
      </c>
      <c r="F174" s="95" t="s">
        <v>33</v>
      </c>
      <c r="G174" s="96">
        <v>0.57000000000000006</v>
      </c>
      <c r="H174" s="96">
        <v>0.59</v>
      </c>
      <c r="I174" s="95">
        <v>300</v>
      </c>
      <c r="J174" s="97"/>
      <c r="K174" s="98">
        <f t="shared" si="3"/>
        <v>0</v>
      </c>
    </row>
    <row r="175" spans="1:11" ht="14.45" hidden="1" customHeight="1" x14ac:dyDescent="0.25">
      <c r="A175" s="90">
        <v>0</v>
      </c>
      <c r="B175" s="92" t="s">
        <v>219</v>
      </c>
      <c r="C175" s="88" t="s">
        <v>2450</v>
      </c>
      <c r="D175" s="94" t="s">
        <v>216</v>
      </c>
      <c r="E175" s="94" t="s">
        <v>217</v>
      </c>
      <c r="F175" s="95" t="s">
        <v>35</v>
      </c>
      <c r="G175" s="96">
        <v>0.74</v>
      </c>
      <c r="H175" s="96">
        <v>0.76</v>
      </c>
      <c r="I175" s="95">
        <v>200</v>
      </c>
      <c r="J175" s="97"/>
      <c r="K175" s="98">
        <f t="shared" si="3"/>
        <v>0</v>
      </c>
    </row>
    <row r="176" spans="1:11" ht="14.45" hidden="1" customHeight="1" x14ac:dyDescent="0.25">
      <c r="A176" s="90">
        <v>0</v>
      </c>
      <c r="B176" s="92" t="s">
        <v>220</v>
      </c>
      <c r="C176" s="88" t="s">
        <v>2450</v>
      </c>
      <c r="D176" s="94" t="s">
        <v>216</v>
      </c>
      <c r="E176" s="94" t="s">
        <v>217</v>
      </c>
      <c r="F176" s="95" t="s">
        <v>37</v>
      </c>
      <c r="G176" s="96">
        <v>0.88</v>
      </c>
      <c r="H176" s="96">
        <v>0.91</v>
      </c>
      <c r="I176" s="95">
        <v>150</v>
      </c>
      <c r="J176" s="97"/>
      <c r="K176" s="98">
        <f t="shared" si="3"/>
        <v>0</v>
      </c>
    </row>
    <row r="177" spans="1:11" ht="14.45" hidden="1" customHeight="1" x14ac:dyDescent="0.25">
      <c r="A177" s="90">
        <v>0</v>
      </c>
      <c r="B177" s="92" t="s">
        <v>221</v>
      </c>
      <c r="C177" s="88" t="s">
        <v>2450</v>
      </c>
      <c r="D177" s="94" t="s">
        <v>29</v>
      </c>
      <c r="E177" s="94" t="s">
        <v>222</v>
      </c>
      <c r="F177" s="95" t="s">
        <v>31</v>
      </c>
      <c r="G177" s="96">
        <v>0.29000000000000004</v>
      </c>
      <c r="H177" s="96">
        <v>0.3</v>
      </c>
      <c r="I177" s="95">
        <v>400</v>
      </c>
      <c r="J177" s="97"/>
      <c r="K177" s="98">
        <f t="shared" si="3"/>
        <v>0</v>
      </c>
    </row>
    <row r="178" spans="1:11" ht="14.45" hidden="1" customHeight="1" x14ac:dyDescent="0.25">
      <c r="A178" s="90">
        <v>0</v>
      </c>
      <c r="B178" s="92" t="s">
        <v>223</v>
      </c>
      <c r="C178" s="88" t="s">
        <v>2450</v>
      </c>
      <c r="D178" s="94" t="s">
        <v>29</v>
      </c>
      <c r="E178" s="94" t="s">
        <v>222</v>
      </c>
      <c r="F178" s="95" t="s">
        <v>33</v>
      </c>
      <c r="G178" s="96">
        <v>0.37</v>
      </c>
      <c r="H178" s="96">
        <v>0.39</v>
      </c>
      <c r="I178" s="95">
        <v>300</v>
      </c>
      <c r="J178" s="97"/>
      <c r="K178" s="98">
        <f t="shared" si="3"/>
        <v>0</v>
      </c>
    </row>
    <row r="179" spans="1:11" ht="14.45" hidden="1" customHeight="1" x14ac:dyDescent="0.25">
      <c r="A179" s="90">
        <v>0</v>
      </c>
      <c r="B179" s="92" t="s">
        <v>224</v>
      </c>
      <c r="C179" s="88" t="s">
        <v>2450</v>
      </c>
      <c r="D179" s="94" t="s">
        <v>29</v>
      </c>
      <c r="E179" s="94" t="s">
        <v>222</v>
      </c>
      <c r="F179" s="95" t="s">
        <v>35</v>
      </c>
      <c r="G179" s="96">
        <v>0.5</v>
      </c>
      <c r="H179" s="96">
        <v>0.52</v>
      </c>
      <c r="I179" s="95">
        <v>200</v>
      </c>
      <c r="J179" s="97"/>
      <c r="K179" s="98">
        <f t="shared" si="3"/>
        <v>0</v>
      </c>
    </row>
    <row r="180" spans="1:11" ht="14.45" hidden="1" customHeight="1" x14ac:dyDescent="0.25">
      <c r="A180" s="90">
        <v>0</v>
      </c>
      <c r="B180" s="92" t="s">
        <v>225</v>
      </c>
      <c r="C180" s="88" t="s">
        <v>2450</v>
      </c>
      <c r="D180" s="94" t="s">
        <v>29</v>
      </c>
      <c r="E180" s="94" t="s">
        <v>222</v>
      </c>
      <c r="F180" s="95" t="s">
        <v>37</v>
      </c>
      <c r="G180" s="96">
        <v>0.62</v>
      </c>
      <c r="H180" s="96">
        <v>0.65</v>
      </c>
      <c r="I180" s="95">
        <v>150</v>
      </c>
      <c r="J180" s="97"/>
      <c r="K180" s="98">
        <f t="shared" si="3"/>
        <v>0</v>
      </c>
    </row>
    <row r="181" spans="1:11" ht="14.45" hidden="1" customHeight="1" x14ac:dyDescent="0.25">
      <c r="A181" s="90">
        <v>0</v>
      </c>
      <c r="B181" s="92" t="s">
        <v>226</v>
      </c>
      <c r="C181" s="88" t="s">
        <v>2450</v>
      </c>
      <c r="D181" s="94" t="s">
        <v>59</v>
      </c>
      <c r="E181" s="94" t="s">
        <v>227</v>
      </c>
      <c r="F181" s="95" t="s">
        <v>31</v>
      </c>
      <c r="G181" s="96">
        <v>0.23</v>
      </c>
      <c r="H181" s="96">
        <v>0.24</v>
      </c>
      <c r="I181" s="95">
        <v>400</v>
      </c>
      <c r="J181" s="97"/>
      <c r="K181" s="98">
        <f t="shared" si="3"/>
        <v>0</v>
      </c>
    </row>
    <row r="182" spans="1:11" ht="14.45" hidden="1" customHeight="1" x14ac:dyDescent="0.25">
      <c r="A182" s="90">
        <v>0</v>
      </c>
      <c r="B182" s="92" t="s">
        <v>228</v>
      </c>
      <c r="C182" s="88" t="s">
        <v>2450</v>
      </c>
      <c r="D182" s="94" t="s">
        <v>59</v>
      </c>
      <c r="E182" s="94" t="s">
        <v>227</v>
      </c>
      <c r="F182" s="95" t="s">
        <v>33</v>
      </c>
      <c r="G182" s="96">
        <v>0.32</v>
      </c>
      <c r="H182" s="96">
        <v>0.34</v>
      </c>
      <c r="I182" s="95">
        <v>300</v>
      </c>
      <c r="J182" s="97"/>
      <c r="K182" s="98">
        <f t="shared" si="3"/>
        <v>0</v>
      </c>
    </row>
    <row r="183" spans="1:11" hidden="1" x14ac:dyDescent="0.25">
      <c r="A183" s="90">
        <v>0</v>
      </c>
      <c r="B183" s="92" t="s">
        <v>229</v>
      </c>
      <c r="C183" s="88" t="s">
        <v>2450</v>
      </c>
      <c r="D183" s="94" t="s">
        <v>59</v>
      </c>
      <c r="E183" s="94" t="s">
        <v>227</v>
      </c>
      <c r="F183" s="95" t="s">
        <v>35</v>
      </c>
      <c r="G183" s="96">
        <v>0.41000000000000003</v>
      </c>
      <c r="H183" s="96">
        <v>0.43</v>
      </c>
      <c r="I183" s="95">
        <v>200</v>
      </c>
      <c r="J183" s="102"/>
      <c r="K183" s="98">
        <f t="shared" si="3"/>
        <v>0</v>
      </c>
    </row>
    <row r="184" spans="1:11" ht="14.45" hidden="1" customHeight="1" x14ac:dyDescent="0.25">
      <c r="A184" s="90">
        <v>0</v>
      </c>
      <c r="B184" s="92" t="s">
        <v>230</v>
      </c>
      <c r="C184" s="88" t="s">
        <v>2450</v>
      </c>
      <c r="D184" s="94" t="s">
        <v>59</v>
      </c>
      <c r="E184" s="94" t="s">
        <v>227</v>
      </c>
      <c r="F184" s="95" t="s">
        <v>37</v>
      </c>
      <c r="G184" s="96">
        <v>0.52</v>
      </c>
      <c r="H184" s="96">
        <v>0.55000000000000004</v>
      </c>
      <c r="I184" s="95">
        <v>150</v>
      </c>
      <c r="J184" s="97"/>
      <c r="K184" s="98">
        <f t="shared" si="3"/>
        <v>0</v>
      </c>
    </row>
    <row r="185" spans="1:11" ht="14.45" hidden="1" customHeight="1" x14ac:dyDescent="0.25">
      <c r="A185" s="90">
        <v>0</v>
      </c>
      <c r="B185" s="92" t="s">
        <v>2481</v>
      </c>
      <c r="C185" s="88" t="s">
        <v>2450</v>
      </c>
      <c r="D185" s="94" t="s">
        <v>59</v>
      </c>
      <c r="E185" s="94" t="s">
        <v>303</v>
      </c>
      <c r="F185" s="95" t="s">
        <v>37</v>
      </c>
      <c r="G185" s="96">
        <v>0.53</v>
      </c>
      <c r="H185" s="96">
        <v>0.56000000000000005</v>
      </c>
      <c r="I185" s="95">
        <v>150</v>
      </c>
      <c r="J185" s="97"/>
      <c r="K185" s="98">
        <f t="shared" si="3"/>
        <v>0</v>
      </c>
    </row>
    <row r="186" spans="1:11" ht="14.45" hidden="1" customHeight="1" x14ac:dyDescent="0.25">
      <c r="A186" s="90">
        <v>0</v>
      </c>
      <c r="B186" s="92" t="s">
        <v>2482</v>
      </c>
      <c r="C186" s="88" t="s">
        <v>2450</v>
      </c>
      <c r="D186" s="94" t="s">
        <v>59</v>
      </c>
      <c r="E186" s="94" t="s">
        <v>348</v>
      </c>
      <c r="F186" s="95" t="s">
        <v>31</v>
      </c>
      <c r="G186" s="96">
        <v>0.22</v>
      </c>
      <c r="H186" s="96">
        <v>0.23</v>
      </c>
      <c r="I186" s="95">
        <v>400</v>
      </c>
      <c r="J186" s="97"/>
      <c r="K186" s="98">
        <f t="shared" si="3"/>
        <v>0</v>
      </c>
    </row>
    <row r="187" spans="1:11" ht="14.45" hidden="1" customHeight="1" x14ac:dyDescent="0.25">
      <c r="A187" s="90">
        <v>0</v>
      </c>
      <c r="B187" s="92" t="s">
        <v>2483</v>
      </c>
      <c r="C187" s="88" t="s">
        <v>2450</v>
      </c>
      <c r="D187" s="94" t="s">
        <v>59</v>
      </c>
      <c r="E187" s="94" t="s">
        <v>348</v>
      </c>
      <c r="F187" s="95" t="s">
        <v>35</v>
      </c>
      <c r="G187" s="96">
        <v>0.39</v>
      </c>
      <c r="H187" s="96">
        <v>0.41</v>
      </c>
      <c r="I187" s="95">
        <v>200</v>
      </c>
      <c r="J187" s="97"/>
      <c r="K187" s="98">
        <f t="shared" si="3"/>
        <v>0</v>
      </c>
    </row>
    <row r="188" spans="1:11" hidden="1" x14ac:dyDescent="0.25">
      <c r="A188" s="90">
        <v>0</v>
      </c>
      <c r="B188" s="92" t="s">
        <v>232</v>
      </c>
      <c r="C188" s="88" t="s">
        <v>2450</v>
      </c>
      <c r="D188" s="94" t="s">
        <v>45</v>
      </c>
      <c r="E188" s="94" t="s">
        <v>233</v>
      </c>
      <c r="F188" s="95" t="s">
        <v>31</v>
      </c>
      <c r="G188" s="96">
        <v>0.38</v>
      </c>
      <c r="H188" s="96">
        <v>0.39</v>
      </c>
      <c r="I188" s="95">
        <v>400</v>
      </c>
      <c r="J188" s="97"/>
      <c r="K188" s="98">
        <f t="shared" si="3"/>
        <v>0</v>
      </c>
    </row>
    <row r="189" spans="1:11" hidden="1" x14ac:dyDescent="0.25">
      <c r="A189" s="90">
        <v>0</v>
      </c>
      <c r="B189" s="92" t="s">
        <v>234</v>
      </c>
      <c r="C189" s="88" t="s">
        <v>2450</v>
      </c>
      <c r="D189" s="94" t="s">
        <v>45</v>
      </c>
      <c r="E189" s="94" t="s">
        <v>233</v>
      </c>
      <c r="F189" s="95" t="s">
        <v>33</v>
      </c>
      <c r="G189" s="96">
        <v>0.5</v>
      </c>
      <c r="H189" s="96">
        <v>0.52</v>
      </c>
      <c r="I189" s="95">
        <v>300</v>
      </c>
      <c r="J189" s="97"/>
      <c r="K189" s="98">
        <f t="shared" si="3"/>
        <v>0</v>
      </c>
    </row>
    <row r="190" spans="1:11" hidden="1" x14ac:dyDescent="0.25">
      <c r="A190" s="90">
        <v>0</v>
      </c>
      <c r="B190" s="92" t="s">
        <v>235</v>
      </c>
      <c r="C190" s="88" t="s">
        <v>2450</v>
      </c>
      <c r="D190" s="94" t="s">
        <v>45</v>
      </c>
      <c r="E190" s="94" t="s">
        <v>233</v>
      </c>
      <c r="F190" s="95" t="s">
        <v>35</v>
      </c>
      <c r="G190" s="96">
        <v>0.66</v>
      </c>
      <c r="H190" s="96">
        <v>0.68</v>
      </c>
      <c r="I190" s="95">
        <v>200</v>
      </c>
      <c r="J190" s="102"/>
      <c r="K190" s="98">
        <f t="shared" si="3"/>
        <v>0</v>
      </c>
    </row>
    <row r="191" spans="1:11" ht="14.45" hidden="1" customHeight="1" x14ac:dyDescent="0.25">
      <c r="A191" s="90">
        <v>0</v>
      </c>
      <c r="B191" s="92" t="s">
        <v>236</v>
      </c>
      <c r="C191" s="88" t="s">
        <v>2450</v>
      </c>
      <c r="D191" s="94" t="s">
        <v>45</v>
      </c>
      <c r="E191" s="94" t="s">
        <v>233</v>
      </c>
      <c r="F191" s="95" t="s">
        <v>37</v>
      </c>
      <c r="G191" s="96">
        <v>0.83</v>
      </c>
      <c r="H191" s="96">
        <v>0.86</v>
      </c>
      <c r="I191" s="95">
        <v>150</v>
      </c>
      <c r="J191" s="97"/>
      <c r="K191" s="98">
        <f t="shared" si="3"/>
        <v>0</v>
      </c>
    </row>
    <row r="192" spans="1:11" hidden="1" x14ac:dyDescent="0.25">
      <c r="A192" s="90">
        <v>0</v>
      </c>
      <c r="B192" s="92" t="s">
        <v>237</v>
      </c>
      <c r="C192" s="88" t="s">
        <v>2450</v>
      </c>
      <c r="D192" s="94" t="s">
        <v>59</v>
      </c>
      <c r="E192" s="94" t="s">
        <v>238</v>
      </c>
      <c r="F192" s="95" t="s">
        <v>31</v>
      </c>
      <c r="G192" s="96">
        <v>0.23</v>
      </c>
      <c r="H192" s="96">
        <v>0.24</v>
      </c>
      <c r="I192" s="95">
        <v>400</v>
      </c>
      <c r="J192" s="97"/>
      <c r="K192" s="98">
        <f t="shared" si="3"/>
        <v>0</v>
      </c>
    </row>
    <row r="193" spans="1:11" hidden="1" x14ac:dyDescent="0.25">
      <c r="A193" s="90">
        <v>0</v>
      </c>
      <c r="B193" s="92" t="s">
        <v>2484</v>
      </c>
      <c r="C193" s="88" t="s">
        <v>2450</v>
      </c>
      <c r="D193" s="94" t="s">
        <v>59</v>
      </c>
      <c r="E193" s="94" t="s">
        <v>348</v>
      </c>
      <c r="F193" s="95" t="s">
        <v>37</v>
      </c>
      <c r="G193" s="96">
        <v>0.54</v>
      </c>
      <c r="H193" s="96">
        <v>0.57000000000000006</v>
      </c>
      <c r="I193" s="95">
        <v>150</v>
      </c>
      <c r="J193" s="97"/>
      <c r="K193" s="98">
        <f t="shared" si="3"/>
        <v>0</v>
      </c>
    </row>
    <row r="194" spans="1:11" ht="14.45" hidden="1" customHeight="1" x14ac:dyDescent="0.25">
      <c r="A194" s="90">
        <v>0</v>
      </c>
      <c r="B194" s="92" t="s">
        <v>2485</v>
      </c>
      <c r="C194" s="88" t="s">
        <v>2450</v>
      </c>
      <c r="D194" s="94" t="s">
        <v>59</v>
      </c>
      <c r="E194" s="94" t="s">
        <v>380</v>
      </c>
      <c r="F194" s="95" t="s">
        <v>31</v>
      </c>
      <c r="G194" s="96">
        <v>0.23</v>
      </c>
      <c r="H194" s="96">
        <v>0.24</v>
      </c>
      <c r="I194" s="95">
        <v>400</v>
      </c>
      <c r="J194" s="102"/>
      <c r="K194" s="98">
        <f t="shared" si="3"/>
        <v>0</v>
      </c>
    </row>
    <row r="195" spans="1:11" hidden="1" x14ac:dyDescent="0.25">
      <c r="A195" s="90">
        <v>0</v>
      </c>
      <c r="B195" s="92" t="s">
        <v>2486</v>
      </c>
      <c r="C195" s="88" t="s">
        <v>2450</v>
      </c>
      <c r="D195" s="94" t="s">
        <v>59</v>
      </c>
      <c r="E195" s="94" t="s">
        <v>380</v>
      </c>
      <c r="F195" s="95" t="s">
        <v>33</v>
      </c>
      <c r="G195" s="96">
        <v>0.32</v>
      </c>
      <c r="H195" s="96">
        <v>0.34</v>
      </c>
      <c r="I195" s="95">
        <v>300</v>
      </c>
      <c r="J195" s="102"/>
      <c r="K195" s="98">
        <f t="shared" si="3"/>
        <v>0</v>
      </c>
    </row>
    <row r="196" spans="1:11" hidden="1" x14ac:dyDescent="0.25">
      <c r="A196" s="90">
        <v>0</v>
      </c>
      <c r="B196" s="92" t="s">
        <v>241</v>
      </c>
      <c r="C196" s="88" t="s">
        <v>2450</v>
      </c>
      <c r="D196" s="94" t="s">
        <v>59</v>
      </c>
      <c r="E196" s="94" t="s">
        <v>238</v>
      </c>
      <c r="F196" s="95" t="s">
        <v>57</v>
      </c>
      <c r="G196" s="96">
        <v>0.62</v>
      </c>
      <c r="H196" s="96">
        <v>0.66</v>
      </c>
      <c r="I196" s="95">
        <v>125</v>
      </c>
      <c r="J196" s="102"/>
      <c r="K196" s="98">
        <f t="shared" si="3"/>
        <v>0</v>
      </c>
    </row>
    <row r="197" spans="1:11" hidden="1" x14ac:dyDescent="0.25">
      <c r="A197" s="90">
        <v>0</v>
      </c>
      <c r="B197" s="92" t="s">
        <v>242</v>
      </c>
      <c r="C197" s="88" t="s">
        <v>2450</v>
      </c>
      <c r="D197" s="94" t="s">
        <v>45</v>
      </c>
      <c r="E197" s="94" t="s">
        <v>243</v>
      </c>
      <c r="F197" s="95" t="s">
        <v>33</v>
      </c>
      <c r="G197" s="96">
        <v>0.41000000000000003</v>
      </c>
      <c r="H197" s="96">
        <v>0.43</v>
      </c>
      <c r="I197" s="95">
        <v>300</v>
      </c>
      <c r="J197" s="102"/>
      <c r="K197" s="98">
        <f t="shared" si="3"/>
        <v>0</v>
      </c>
    </row>
    <row r="198" spans="1:11" hidden="1" x14ac:dyDescent="0.25">
      <c r="A198" s="90">
        <v>0</v>
      </c>
      <c r="B198" s="92" t="s">
        <v>244</v>
      </c>
      <c r="C198" s="88" t="s">
        <v>2450</v>
      </c>
      <c r="D198" s="94" t="s">
        <v>45</v>
      </c>
      <c r="E198" s="94" t="s">
        <v>243</v>
      </c>
      <c r="F198" s="95" t="s">
        <v>35</v>
      </c>
      <c r="G198" s="96">
        <v>0.53</v>
      </c>
      <c r="H198" s="96">
        <v>0.55000000000000004</v>
      </c>
      <c r="I198" s="95">
        <v>200</v>
      </c>
      <c r="J198" s="102"/>
      <c r="K198" s="98">
        <f t="shared" si="3"/>
        <v>0</v>
      </c>
    </row>
    <row r="199" spans="1:11" hidden="1" x14ac:dyDescent="0.25">
      <c r="A199" s="90">
        <v>0</v>
      </c>
      <c r="B199" s="92" t="s">
        <v>245</v>
      </c>
      <c r="C199" s="88" t="s">
        <v>2450</v>
      </c>
      <c r="D199" s="94" t="s">
        <v>45</v>
      </c>
      <c r="E199" s="94" t="s">
        <v>243</v>
      </c>
      <c r="F199" s="95" t="s">
        <v>37</v>
      </c>
      <c r="G199" s="96">
        <v>0.69000000000000006</v>
      </c>
      <c r="H199" s="96">
        <v>0.72</v>
      </c>
      <c r="I199" s="95">
        <v>150</v>
      </c>
      <c r="J199" s="102"/>
      <c r="K199" s="98">
        <f t="shared" si="3"/>
        <v>0</v>
      </c>
    </row>
    <row r="200" spans="1:11" ht="14.45" hidden="1" customHeight="1" x14ac:dyDescent="0.25">
      <c r="A200" s="90">
        <v>0</v>
      </c>
      <c r="B200" s="92" t="s">
        <v>246</v>
      </c>
      <c r="C200" s="88" t="s">
        <v>2450</v>
      </c>
      <c r="D200" s="94" t="s">
        <v>66</v>
      </c>
      <c r="E200" s="94" t="s">
        <v>247</v>
      </c>
      <c r="F200" s="95" t="s">
        <v>33</v>
      </c>
      <c r="G200" s="96">
        <v>0.37</v>
      </c>
      <c r="H200" s="96">
        <v>0.39</v>
      </c>
      <c r="I200" s="95">
        <v>300</v>
      </c>
      <c r="J200" s="102"/>
      <c r="K200" s="98">
        <f t="shared" si="3"/>
        <v>0</v>
      </c>
    </row>
    <row r="201" spans="1:11" ht="14.45" hidden="1" customHeight="1" x14ac:dyDescent="0.25">
      <c r="A201" s="90">
        <v>0</v>
      </c>
      <c r="B201" s="92" t="s">
        <v>248</v>
      </c>
      <c r="C201" s="88" t="s">
        <v>2450</v>
      </c>
      <c r="D201" s="94" t="s">
        <v>66</v>
      </c>
      <c r="E201" s="94" t="s">
        <v>247</v>
      </c>
      <c r="F201" s="95" t="s">
        <v>35</v>
      </c>
      <c r="G201" s="96">
        <v>0.53</v>
      </c>
      <c r="H201" s="96">
        <v>0.55000000000000004</v>
      </c>
      <c r="I201" s="95">
        <v>200</v>
      </c>
      <c r="J201" s="102"/>
      <c r="K201" s="98">
        <f t="shared" si="3"/>
        <v>0</v>
      </c>
    </row>
    <row r="202" spans="1:11" ht="14.45" hidden="1" customHeight="1" x14ac:dyDescent="0.25">
      <c r="A202" s="90">
        <v>0</v>
      </c>
      <c r="B202" s="92" t="s">
        <v>249</v>
      </c>
      <c r="C202" s="88" t="s">
        <v>2450</v>
      </c>
      <c r="D202" s="94" t="s">
        <v>66</v>
      </c>
      <c r="E202" s="94" t="s">
        <v>247</v>
      </c>
      <c r="F202" s="95" t="s">
        <v>37</v>
      </c>
      <c r="G202" s="96">
        <v>0.66</v>
      </c>
      <c r="H202" s="96">
        <v>0.69000000000000006</v>
      </c>
      <c r="I202" s="95">
        <v>150</v>
      </c>
      <c r="J202" s="102"/>
      <c r="K202" s="98">
        <f t="shared" si="3"/>
        <v>0</v>
      </c>
    </row>
    <row r="203" spans="1:11" ht="14.45" hidden="1" customHeight="1" x14ac:dyDescent="0.25">
      <c r="A203" s="90">
        <v>0</v>
      </c>
      <c r="B203" s="92" t="s">
        <v>250</v>
      </c>
      <c r="C203" s="88" t="s">
        <v>2450</v>
      </c>
      <c r="D203" s="94" t="s">
        <v>95</v>
      </c>
      <c r="E203" s="94" t="s">
        <v>251</v>
      </c>
      <c r="F203" s="95" t="s">
        <v>31</v>
      </c>
      <c r="G203" s="96">
        <v>0.31</v>
      </c>
      <c r="H203" s="96">
        <v>0.32</v>
      </c>
      <c r="I203" s="95">
        <v>400</v>
      </c>
      <c r="J203" s="97"/>
      <c r="K203" s="98">
        <f t="shared" si="3"/>
        <v>0</v>
      </c>
    </row>
    <row r="204" spans="1:11" ht="14.45" hidden="1" customHeight="1" x14ac:dyDescent="0.25">
      <c r="A204" s="90">
        <v>0</v>
      </c>
      <c r="B204" s="92" t="s">
        <v>252</v>
      </c>
      <c r="C204" s="88" t="s">
        <v>2450</v>
      </c>
      <c r="D204" s="94" t="s">
        <v>95</v>
      </c>
      <c r="E204" s="94" t="s">
        <v>251</v>
      </c>
      <c r="F204" s="95" t="s">
        <v>33</v>
      </c>
      <c r="G204" s="96">
        <v>0.35000000000000003</v>
      </c>
      <c r="H204" s="96">
        <v>0.37</v>
      </c>
      <c r="I204" s="95">
        <v>300</v>
      </c>
      <c r="J204" s="97"/>
      <c r="K204" s="98">
        <f t="shared" si="3"/>
        <v>0</v>
      </c>
    </row>
    <row r="205" spans="1:11" ht="14.45" hidden="1" customHeight="1" x14ac:dyDescent="0.25">
      <c r="A205" s="90">
        <v>0</v>
      </c>
      <c r="B205" s="92" t="s">
        <v>253</v>
      </c>
      <c r="C205" s="88" t="s">
        <v>2450</v>
      </c>
      <c r="D205" s="94" t="s">
        <v>95</v>
      </c>
      <c r="E205" s="94" t="s">
        <v>251</v>
      </c>
      <c r="F205" s="95" t="s">
        <v>35</v>
      </c>
      <c r="G205" s="96">
        <v>0.46</v>
      </c>
      <c r="H205" s="96">
        <v>0.48</v>
      </c>
      <c r="I205" s="95">
        <v>200</v>
      </c>
      <c r="J205" s="97"/>
      <c r="K205" s="98">
        <f t="shared" si="3"/>
        <v>0</v>
      </c>
    </row>
    <row r="206" spans="1:11" hidden="1" x14ac:dyDescent="0.25">
      <c r="A206" s="90">
        <v>0</v>
      </c>
      <c r="B206" s="92" t="s">
        <v>254</v>
      </c>
      <c r="C206" s="88" t="s">
        <v>2450</v>
      </c>
      <c r="D206" s="94" t="s">
        <v>45</v>
      </c>
      <c r="E206" s="94" t="s">
        <v>255</v>
      </c>
      <c r="F206" s="95" t="s">
        <v>33</v>
      </c>
      <c r="G206" s="96">
        <v>0.39</v>
      </c>
      <c r="H206" s="96">
        <v>0.41000000000000003</v>
      </c>
      <c r="I206" s="95">
        <v>300</v>
      </c>
      <c r="J206" s="97"/>
      <c r="K206" s="98">
        <f t="shared" si="3"/>
        <v>0</v>
      </c>
    </row>
    <row r="207" spans="1:11" hidden="1" x14ac:dyDescent="0.25">
      <c r="A207" s="90">
        <v>0</v>
      </c>
      <c r="B207" s="92" t="s">
        <v>256</v>
      </c>
      <c r="C207" s="88" t="s">
        <v>2450</v>
      </c>
      <c r="D207" s="94" t="s">
        <v>45</v>
      </c>
      <c r="E207" s="94" t="s">
        <v>255</v>
      </c>
      <c r="F207" s="95" t="s">
        <v>35</v>
      </c>
      <c r="G207" s="96">
        <v>0.57000000000000006</v>
      </c>
      <c r="H207" s="96">
        <v>0.59</v>
      </c>
      <c r="I207" s="95">
        <v>200</v>
      </c>
      <c r="J207" s="102"/>
      <c r="K207" s="98">
        <f t="shared" si="3"/>
        <v>0</v>
      </c>
    </row>
    <row r="208" spans="1:11" hidden="1" x14ac:dyDescent="0.25">
      <c r="A208" s="90">
        <v>0</v>
      </c>
      <c r="B208" s="92" t="s">
        <v>257</v>
      </c>
      <c r="C208" s="88" t="s">
        <v>2450</v>
      </c>
      <c r="D208" s="94" t="s">
        <v>45</v>
      </c>
      <c r="E208" s="94" t="s">
        <v>255</v>
      </c>
      <c r="F208" s="95" t="s">
        <v>37</v>
      </c>
      <c r="G208" s="96">
        <v>0.75</v>
      </c>
      <c r="H208" s="96">
        <v>0.78</v>
      </c>
      <c r="I208" s="95">
        <v>150</v>
      </c>
      <c r="J208" s="102"/>
      <c r="K208" s="98">
        <f t="shared" si="3"/>
        <v>0</v>
      </c>
    </row>
    <row r="209" spans="1:11" ht="14.45" hidden="1" customHeight="1" x14ac:dyDescent="0.25">
      <c r="A209" s="90">
        <v>0</v>
      </c>
      <c r="B209" s="92" t="s">
        <v>258</v>
      </c>
      <c r="C209" s="88" t="s">
        <v>2450</v>
      </c>
      <c r="D209" s="94" t="s">
        <v>59</v>
      </c>
      <c r="E209" s="94" t="s">
        <v>259</v>
      </c>
      <c r="F209" s="95" t="s">
        <v>33</v>
      </c>
      <c r="G209" s="96">
        <v>0.32</v>
      </c>
      <c r="H209" s="96">
        <v>0.34</v>
      </c>
      <c r="I209" s="95">
        <v>300</v>
      </c>
      <c r="J209" s="97"/>
      <c r="K209" s="98">
        <f t="shared" si="3"/>
        <v>0</v>
      </c>
    </row>
    <row r="210" spans="1:11" ht="14.45" hidden="1" customHeight="1" x14ac:dyDescent="0.25">
      <c r="A210" s="90">
        <v>0</v>
      </c>
      <c r="B210" s="92" t="s">
        <v>260</v>
      </c>
      <c r="C210" s="88" t="s">
        <v>2450</v>
      </c>
      <c r="D210" s="94" t="s">
        <v>59</v>
      </c>
      <c r="E210" s="94" t="s">
        <v>259</v>
      </c>
      <c r="F210" s="95" t="s">
        <v>35</v>
      </c>
      <c r="G210" s="96">
        <v>0.41000000000000003</v>
      </c>
      <c r="H210" s="96">
        <v>0.43</v>
      </c>
      <c r="I210" s="95">
        <v>200</v>
      </c>
      <c r="J210" s="97"/>
      <c r="K210" s="98">
        <f t="shared" si="3"/>
        <v>0</v>
      </c>
    </row>
    <row r="211" spans="1:11" ht="14.45" hidden="1" customHeight="1" x14ac:dyDescent="0.25">
      <c r="A211" s="90">
        <v>0</v>
      </c>
      <c r="B211" s="92" t="s">
        <v>261</v>
      </c>
      <c r="C211" s="88" t="s">
        <v>2450</v>
      </c>
      <c r="D211" s="94" t="s">
        <v>59</v>
      </c>
      <c r="E211" s="94" t="s">
        <v>259</v>
      </c>
      <c r="F211" s="95" t="s">
        <v>37</v>
      </c>
      <c r="G211" s="96">
        <v>0.52</v>
      </c>
      <c r="H211" s="96">
        <v>0.55000000000000004</v>
      </c>
      <c r="I211" s="95">
        <v>150</v>
      </c>
      <c r="J211" s="97"/>
      <c r="K211" s="98">
        <f t="shared" si="3"/>
        <v>0</v>
      </c>
    </row>
    <row r="212" spans="1:11" hidden="1" x14ac:dyDescent="0.25">
      <c r="A212" s="90">
        <v>0</v>
      </c>
      <c r="B212" s="92" t="s">
        <v>262</v>
      </c>
      <c r="C212" s="88" t="s">
        <v>2450</v>
      </c>
      <c r="D212" s="94" t="s">
        <v>66</v>
      </c>
      <c r="E212" s="94" t="s">
        <v>263</v>
      </c>
      <c r="F212" s="95" t="s">
        <v>33</v>
      </c>
      <c r="G212" s="96">
        <v>0.38</v>
      </c>
      <c r="H212" s="96">
        <v>0.4</v>
      </c>
      <c r="I212" s="95">
        <v>300</v>
      </c>
      <c r="J212" s="97"/>
      <c r="K212" s="98">
        <f t="shared" si="3"/>
        <v>0</v>
      </c>
    </row>
    <row r="213" spans="1:11" hidden="1" x14ac:dyDescent="0.25">
      <c r="A213" s="90">
        <v>0</v>
      </c>
      <c r="B213" s="92" t="s">
        <v>264</v>
      </c>
      <c r="C213" s="88" t="s">
        <v>2450</v>
      </c>
      <c r="D213" s="94" t="s">
        <v>66</v>
      </c>
      <c r="E213" s="94" t="s">
        <v>263</v>
      </c>
      <c r="F213" s="95" t="s">
        <v>35</v>
      </c>
      <c r="G213" s="96">
        <v>0.5</v>
      </c>
      <c r="H213" s="96">
        <v>0.52</v>
      </c>
      <c r="I213" s="95">
        <v>200</v>
      </c>
      <c r="J213" s="102"/>
      <c r="K213" s="98">
        <f t="shared" si="3"/>
        <v>0</v>
      </c>
    </row>
    <row r="214" spans="1:11" hidden="1" x14ac:dyDescent="0.25">
      <c r="A214" s="90">
        <v>0</v>
      </c>
      <c r="B214" s="92" t="s">
        <v>265</v>
      </c>
      <c r="C214" s="88" t="s">
        <v>2450</v>
      </c>
      <c r="D214" s="94" t="s">
        <v>66</v>
      </c>
      <c r="E214" s="94" t="s">
        <v>263</v>
      </c>
      <c r="F214" s="95" t="s">
        <v>37</v>
      </c>
      <c r="G214" s="96">
        <v>0.63</v>
      </c>
      <c r="H214" s="96">
        <v>0.66</v>
      </c>
      <c r="I214" s="95">
        <v>150</v>
      </c>
      <c r="J214" s="102"/>
      <c r="K214" s="98">
        <f t="shared" si="3"/>
        <v>0</v>
      </c>
    </row>
    <row r="215" spans="1:11" hidden="1" x14ac:dyDescent="0.25">
      <c r="A215" s="90">
        <v>0</v>
      </c>
      <c r="B215" s="92" t="s">
        <v>266</v>
      </c>
      <c r="C215" s="88" t="s">
        <v>2450</v>
      </c>
      <c r="D215" s="94" t="s">
        <v>66</v>
      </c>
      <c r="E215" s="94" t="s">
        <v>263</v>
      </c>
      <c r="F215" s="95" t="s">
        <v>57</v>
      </c>
      <c r="G215" s="96">
        <v>0.74</v>
      </c>
      <c r="H215" s="96">
        <v>0.78</v>
      </c>
      <c r="I215" s="95">
        <v>125</v>
      </c>
      <c r="J215" s="102"/>
      <c r="K215" s="98">
        <f t="shared" si="3"/>
        <v>0</v>
      </c>
    </row>
    <row r="216" spans="1:11" hidden="1" x14ac:dyDescent="0.25">
      <c r="A216" s="90">
        <v>0</v>
      </c>
      <c r="B216" s="92" t="s">
        <v>267</v>
      </c>
      <c r="C216" s="88" t="s">
        <v>2450</v>
      </c>
      <c r="D216" s="94" t="s">
        <v>59</v>
      </c>
      <c r="E216" s="94" t="s">
        <v>268</v>
      </c>
      <c r="F216" s="95" t="s">
        <v>31</v>
      </c>
      <c r="G216" s="96">
        <v>0.21000000000000002</v>
      </c>
      <c r="H216" s="96">
        <v>0.22</v>
      </c>
      <c r="I216" s="95">
        <v>400</v>
      </c>
      <c r="J216" s="102"/>
      <c r="K216" s="98">
        <f t="shared" si="3"/>
        <v>0</v>
      </c>
    </row>
    <row r="217" spans="1:11" ht="14.45" hidden="1" customHeight="1" x14ac:dyDescent="0.25">
      <c r="A217" s="90">
        <v>0</v>
      </c>
      <c r="B217" s="92" t="s">
        <v>269</v>
      </c>
      <c r="C217" s="88" t="s">
        <v>2450</v>
      </c>
      <c r="D217" s="94" t="s">
        <v>59</v>
      </c>
      <c r="E217" s="94" t="s">
        <v>268</v>
      </c>
      <c r="F217" s="95" t="s">
        <v>33</v>
      </c>
      <c r="G217" s="96">
        <v>0.3</v>
      </c>
      <c r="H217" s="96">
        <v>0.32</v>
      </c>
      <c r="I217" s="95">
        <v>300</v>
      </c>
      <c r="J217" s="102"/>
      <c r="K217" s="98">
        <f t="shared" si="3"/>
        <v>0</v>
      </c>
    </row>
    <row r="218" spans="1:11" hidden="1" x14ac:dyDescent="0.25">
      <c r="A218" s="90">
        <v>0</v>
      </c>
      <c r="B218" s="92" t="s">
        <v>270</v>
      </c>
      <c r="C218" s="88" t="s">
        <v>2450</v>
      </c>
      <c r="D218" s="94" t="s">
        <v>66</v>
      </c>
      <c r="E218" s="94" t="s">
        <v>271</v>
      </c>
      <c r="F218" s="95" t="s">
        <v>33</v>
      </c>
      <c r="G218" s="96">
        <v>0.33</v>
      </c>
      <c r="H218" s="96">
        <v>0.35000000000000003</v>
      </c>
      <c r="I218" s="95">
        <v>300</v>
      </c>
      <c r="J218" s="102"/>
      <c r="K218" s="98">
        <f t="shared" si="3"/>
        <v>0</v>
      </c>
    </row>
    <row r="219" spans="1:11" hidden="1" x14ac:dyDescent="0.25">
      <c r="A219" s="90">
        <v>0</v>
      </c>
      <c r="B219" s="92" t="s">
        <v>272</v>
      </c>
      <c r="C219" s="88" t="s">
        <v>2450</v>
      </c>
      <c r="D219" s="94" t="s">
        <v>66</v>
      </c>
      <c r="E219" s="94" t="s">
        <v>271</v>
      </c>
      <c r="F219" s="95" t="s">
        <v>35</v>
      </c>
      <c r="G219" s="96">
        <v>0.46</v>
      </c>
      <c r="H219" s="96">
        <v>0.48</v>
      </c>
      <c r="I219" s="95">
        <v>200</v>
      </c>
      <c r="J219" s="102"/>
      <c r="K219" s="98">
        <f t="shared" si="3"/>
        <v>0</v>
      </c>
    </row>
    <row r="220" spans="1:11" hidden="1" x14ac:dyDescent="0.25">
      <c r="A220" s="90">
        <v>0</v>
      </c>
      <c r="B220" s="92" t="s">
        <v>273</v>
      </c>
      <c r="C220" s="88" t="s">
        <v>2450</v>
      </c>
      <c r="D220" s="94" t="s">
        <v>66</v>
      </c>
      <c r="E220" s="94" t="s">
        <v>271</v>
      </c>
      <c r="F220" s="95" t="s">
        <v>37</v>
      </c>
      <c r="G220" s="96">
        <v>0.61</v>
      </c>
      <c r="H220" s="96">
        <v>0.64</v>
      </c>
      <c r="I220" s="95">
        <v>150</v>
      </c>
      <c r="J220" s="102"/>
      <c r="K220" s="98">
        <f t="shared" si="3"/>
        <v>0</v>
      </c>
    </row>
    <row r="221" spans="1:11" hidden="1" x14ac:dyDescent="0.25">
      <c r="A221" s="90">
        <v>0</v>
      </c>
      <c r="B221" s="92" t="s">
        <v>274</v>
      </c>
      <c r="C221" s="88" t="s">
        <v>2450</v>
      </c>
      <c r="D221" s="94" t="s">
        <v>66</v>
      </c>
      <c r="E221" s="94" t="s">
        <v>271</v>
      </c>
      <c r="F221" s="95" t="s">
        <v>57</v>
      </c>
      <c r="G221" s="96">
        <v>0.72</v>
      </c>
      <c r="H221" s="96">
        <v>0.76</v>
      </c>
      <c r="I221" s="95">
        <v>125</v>
      </c>
      <c r="J221" s="102"/>
      <c r="K221" s="98">
        <f t="shared" si="3"/>
        <v>0</v>
      </c>
    </row>
    <row r="222" spans="1:11" ht="14.45" hidden="1" customHeight="1" x14ac:dyDescent="0.25">
      <c r="A222" s="90">
        <v>0</v>
      </c>
      <c r="B222" s="92" t="s">
        <v>275</v>
      </c>
      <c r="C222" s="88" t="s">
        <v>2450</v>
      </c>
      <c r="D222" s="94" t="s">
        <v>276</v>
      </c>
      <c r="E222" s="94" t="s">
        <v>277</v>
      </c>
      <c r="F222" s="95" t="s">
        <v>31</v>
      </c>
      <c r="G222" s="96">
        <v>0.27</v>
      </c>
      <c r="H222" s="96">
        <v>0.28000000000000003</v>
      </c>
      <c r="I222" s="95">
        <v>400</v>
      </c>
      <c r="J222" s="97"/>
      <c r="K222" s="98">
        <f t="shared" si="3"/>
        <v>0</v>
      </c>
    </row>
    <row r="223" spans="1:11" ht="14.45" hidden="1" customHeight="1" x14ac:dyDescent="0.25">
      <c r="A223" s="90">
        <v>0</v>
      </c>
      <c r="B223" s="92" t="s">
        <v>278</v>
      </c>
      <c r="C223" s="88" t="s">
        <v>2450</v>
      </c>
      <c r="D223" s="94" t="s">
        <v>276</v>
      </c>
      <c r="E223" s="94" t="s">
        <v>277</v>
      </c>
      <c r="F223" s="95" t="s">
        <v>33</v>
      </c>
      <c r="G223" s="96">
        <v>0.37</v>
      </c>
      <c r="H223" s="96">
        <v>0.39</v>
      </c>
      <c r="I223" s="95">
        <v>300</v>
      </c>
      <c r="J223" s="97"/>
      <c r="K223" s="98">
        <f t="shared" si="3"/>
        <v>0</v>
      </c>
    </row>
    <row r="224" spans="1:11" ht="14.45" hidden="1" customHeight="1" x14ac:dyDescent="0.25">
      <c r="A224" s="90">
        <v>0</v>
      </c>
      <c r="B224" s="92" t="s">
        <v>279</v>
      </c>
      <c r="C224" s="88" t="s">
        <v>2450</v>
      </c>
      <c r="D224" s="94" t="s">
        <v>276</v>
      </c>
      <c r="E224" s="94" t="s">
        <v>277</v>
      </c>
      <c r="F224" s="95" t="s">
        <v>35</v>
      </c>
      <c r="G224" s="96">
        <v>0.49</v>
      </c>
      <c r="H224" s="96">
        <v>0.51</v>
      </c>
      <c r="I224" s="95">
        <v>200</v>
      </c>
      <c r="J224" s="97"/>
      <c r="K224" s="98">
        <f t="shared" si="3"/>
        <v>0</v>
      </c>
    </row>
    <row r="225" spans="1:11" ht="14.45" hidden="1" customHeight="1" x14ac:dyDescent="0.25">
      <c r="A225" s="90">
        <v>0</v>
      </c>
      <c r="B225" s="92" t="s">
        <v>280</v>
      </c>
      <c r="C225" s="88" t="s">
        <v>2450</v>
      </c>
      <c r="D225" s="94" t="s">
        <v>276</v>
      </c>
      <c r="E225" s="94" t="s">
        <v>277</v>
      </c>
      <c r="F225" s="95" t="s">
        <v>37</v>
      </c>
      <c r="G225" s="96">
        <v>0.6</v>
      </c>
      <c r="H225" s="96">
        <v>0.63</v>
      </c>
      <c r="I225" s="95">
        <v>150</v>
      </c>
      <c r="J225" s="97"/>
      <c r="K225" s="98">
        <f t="shared" si="3"/>
        <v>0</v>
      </c>
    </row>
    <row r="226" spans="1:11" ht="14.45" hidden="1" customHeight="1" x14ac:dyDescent="0.25">
      <c r="A226" s="90">
        <v>0</v>
      </c>
      <c r="B226" s="92" t="s">
        <v>281</v>
      </c>
      <c r="C226" s="88" t="s">
        <v>2450</v>
      </c>
      <c r="D226" s="94" t="s">
        <v>45</v>
      </c>
      <c r="E226" s="94" t="s">
        <v>282</v>
      </c>
      <c r="F226" s="95" t="s">
        <v>31</v>
      </c>
      <c r="G226" s="96">
        <v>0.33</v>
      </c>
      <c r="H226" s="96">
        <v>0.34</v>
      </c>
      <c r="I226" s="95">
        <v>400</v>
      </c>
      <c r="J226" s="97"/>
      <c r="K226" s="98">
        <f t="shared" si="3"/>
        <v>0</v>
      </c>
    </row>
    <row r="227" spans="1:11" ht="14.45" hidden="1" customHeight="1" x14ac:dyDescent="0.25">
      <c r="A227" s="90">
        <v>0</v>
      </c>
      <c r="B227" s="92" t="s">
        <v>283</v>
      </c>
      <c r="C227" s="88" t="s">
        <v>2450</v>
      </c>
      <c r="D227" s="94" t="s">
        <v>45</v>
      </c>
      <c r="E227" s="94" t="s">
        <v>282</v>
      </c>
      <c r="F227" s="95" t="s">
        <v>33</v>
      </c>
      <c r="G227" s="96">
        <v>0.43</v>
      </c>
      <c r="H227" s="96">
        <v>0.45</v>
      </c>
      <c r="I227" s="95">
        <v>300</v>
      </c>
      <c r="J227" s="97"/>
      <c r="K227" s="98">
        <f t="shared" si="3"/>
        <v>0</v>
      </c>
    </row>
    <row r="228" spans="1:11" ht="14.45" hidden="1" customHeight="1" x14ac:dyDescent="0.25">
      <c r="A228" s="90">
        <v>0</v>
      </c>
      <c r="B228" s="92" t="s">
        <v>284</v>
      </c>
      <c r="C228" s="88" t="s">
        <v>2450</v>
      </c>
      <c r="D228" s="94" t="s">
        <v>45</v>
      </c>
      <c r="E228" s="94" t="s">
        <v>282</v>
      </c>
      <c r="F228" s="95" t="s">
        <v>35</v>
      </c>
      <c r="G228" s="96">
        <v>0.57999999999999996</v>
      </c>
      <c r="H228" s="96">
        <v>0.6</v>
      </c>
      <c r="I228" s="95">
        <v>200</v>
      </c>
      <c r="J228" s="97"/>
      <c r="K228" s="98">
        <f t="shared" si="3"/>
        <v>0</v>
      </c>
    </row>
    <row r="229" spans="1:11" ht="14.45" hidden="1" customHeight="1" x14ac:dyDescent="0.25">
      <c r="A229" s="90">
        <v>0</v>
      </c>
      <c r="B229" s="92" t="s">
        <v>285</v>
      </c>
      <c r="C229" s="88" t="s">
        <v>2450</v>
      </c>
      <c r="D229" s="94" t="s">
        <v>45</v>
      </c>
      <c r="E229" s="94" t="s">
        <v>282</v>
      </c>
      <c r="F229" s="95" t="s">
        <v>37</v>
      </c>
      <c r="G229" s="96">
        <v>0.71</v>
      </c>
      <c r="H229" s="96">
        <v>0.74</v>
      </c>
      <c r="I229" s="95">
        <v>150</v>
      </c>
      <c r="J229" s="97"/>
      <c r="K229" s="98">
        <f t="shared" si="3"/>
        <v>0</v>
      </c>
    </row>
    <row r="230" spans="1:11" ht="14.45" hidden="1" customHeight="1" x14ac:dyDescent="0.25">
      <c r="A230" s="90">
        <v>0</v>
      </c>
      <c r="B230" s="92" t="s">
        <v>286</v>
      </c>
      <c r="C230" s="88" t="s">
        <v>2450</v>
      </c>
      <c r="D230" s="94" t="s">
        <v>29</v>
      </c>
      <c r="E230" s="94" t="s">
        <v>287</v>
      </c>
      <c r="F230" s="95" t="s">
        <v>31</v>
      </c>
      <c r="G230" s="96">
        <v>0.38</v>
      </c>
      <c r="H230" s="96">
        <v>0.39</v>
      </c>
      <c r="I230" s="95">
        <v>400</v>
      </c>
      <c r="J230" s="97"/>
      <c r="K230" s="98">
        <f t="shared" si="3"/>
        <v>0</v>
      </c>
    </row>
    <row r="231" spans="1:11" ht="14.45" hidden="1" customHeight="1" x14ac:dyDescent="0.25">
      <c r="A231" s="90">
        <v>0</v>
      </c>
      <c r="B231" s="92" t="s">
        <v>288</v>
      </c>
      <c r="C231" s="88" t="s">
        <v>2450</v>
      </c>
      <c r="D231" s="94" t="s">
        <v>29</v>
      </c>
      <c r="E231" s="94" t="s">
        <v>287</v>
      </c>
      <c r="F231" s="95" t="s">
        <v>33</v>
      </c>
      <c r="G231" s="96">
        <v>0.47000000000000003</v>
      </c>
      <c r="H231" s="96">
        <v>0.49</v>
      </c>
      <c r="I231" s="95">
        <v>300</v>
      </c>
      <c r="J231" s="97"/>
      <c r="K231" s="98">
        <f t="shared" si="3"/>
        <v>0</v>
      </c>
    </row>
    <row r="232" spans="1:11" hidden="1" x14ac:dyDescent="0.25">
      <c r="A232" s="90">
        <v>0</v>
      </c>
      <c r="B232" s="92" t="s">
        <v>289</v>
      </c>
      <c r="C232" s="88" t="s">
        <v>2450</v>
      </c>
      <c r="D232" s="94" t="s">
        <v>45</v>
      </c>
      <c r="E232" s="94" t="s">
        <v>290</v>
      </c>
      <c r="F232" s="95" t="s">
        <v>33</v>
      </c>
      <c r="G232" s="96">
        <v>0.38</v>
      </c>
      <c r="H232" s="96">
        <v>0.4</v>
      </c>
      <c r="I232" s="95">
        <v>300</v>
      </c>
      <c r="J232" s="97"/>
      <c r="K232" s="98">
        <f t="shared" si="3"/>
        <v>0</v>
      </c>
    </row>
    <row r="233" spans="1:11" hidden="1" x14ac:dyDescent="0.25">
      <c r="A233" s="90">
        <v>0</v>
      </c>
      <c r="B233" s="92" t="s">
        <v>291</v>
      </c>
      <c r="C233" s="88" t="s">
        <v>2450</v>
      </c>
      <c r="D233" s="94" t="s">
        <v>45</v>
      </c>
      <c r="E233" s="94" t="s">
        <v>290</v>
      </c>
      <c r="F233" s="95" t="s">
        <v>35</v>
      </c>
      <c r="G233" s="96">
        <v>0.49</v>
      </c>
      <c r="H233" s="96">
        <v>0.51</v>
      </c>
      <c r="I233" s="95">
        <v>200</v>
      </c>
      <c r="J233" s="102"/>
      <c r="K233" s="98">
        <f t="shared" ref="K233:K296" si="4">IF(J233&lt;3,H233*J233*I233,G233*J233*I233)</f>
        <v>0</v>
      </c>
    </row>
    <row r="234" spans="1:11" hidden="1" x14ac:dyDescent="0.25">
      <c r="A234" s="90">
        <v>0</v>
      </c>
      <c r="B234" s="92" t="s">
        <v>292</v>
      </c>
      <c r="C234" s="88" t="s">
        <v>2450</v>
      </c>
      <c r="D234" s="94" t="s">
        <v>45</v>
      </c>
      <c r="E234" s="94" t="s">
        <v>290</v>
      </c>
      <c r="F234" s="95" t="s">
        <v>37</v>
      </c>
      <c r="G234" s="96">
        <v>0.68</v>
      </c>
      <c r="H234" s="96">
        <v>0.71</v>
      </c>
      <c r="I234" s="95">
        <v>150</v>
      </c>
      <c r="J234" s="102"/>
      <c r="K234" s="98">
        <f t="shared" si="4"/>
        <v>0</v>
      </c>
    </row>
    <row r="235" spans="1:11" hidden="1" x14ac:dyDescent="0.25">
      <c r="A235" s="90">
        <v>0</v>
      </c>
      <c r="B235" s="92" t="s">
        <v>293</v>
      </c>
      <c r="C235" s="88" t="s">
        <v>2450</v>
      </c>
      <c r="D235" s="94" t="s">
        <v>45</v>
      </c>
      <c r="E235" s="94" t="s">
        <v>294</v>
      </c>
      <c r="F235" s="95" t="s">
        <v>33</v>
      </c>
      <c r="G235" s="96">
        <v>0.38</v>
      </c>
      <c r="H235" s="96">
        <v>0.4</v>
      </c>
      <c r="I235" s="95">
        <v>300</v>
      </c>
      <c r="J235" s="102"/>
      <c r="K235" s="98">
        <f t="shared" si="4"/>
        <v>0</v>
      </c>
    </row>
    <row r="236" spans="1:11" hidden="1" x14ac:dyDescent="0.25">
      <c r="A236" s="90">
        <v>0</v>
      </c>
      <c r="B236" s="92" t="s">
        <v>295</v>
      </c>
      <c r="C236" s="88" t="s">
        <v>2450</v>
      </c>
      <c r="D236" s="94" t="s">
        <v>45</v>
      </c>
      <c r="E236" s="94" t="s">
        <v>294</v>
      </c>
      <c r="F236" s="95" t="s">
        <v>35</v>
      </c>
      <c r="G236" s="96">
        <v>0.53</v>
      </c>
      <c r="H236" s="96">
        <v>0.55000000000000004</v>
      </c>
      <c r="I236" s="95">
        <v>200</v>
      </c>
      <c r="J236" s="102"/>
      <c r="K236" s="98">
        <f t="shared" si="4"/>
        <v>0</v>
      </c>
    </row>
    <row r="237" spans="1:11" hidden="1" x14ac:dyDescent="0.25">
      <c r="A237" s="90">
        <v>0</v>
      </c>
      <c r="B237" s="92" t="s">
        <v>296</v>
      </c>
      <c r="C237" s="88" t="s">
        <v>2450</v>
      </c>
      <c r="D237" s="94" t="s">
        <v>45</v>
      </c>
      <c r="E237" s="94" t="s">
        <v>294</v>
      </c>
      <c r="F237" s="95" t="s">
        <v>37</v>
      </c>
      <c r="G237" s="96">
        <v>0.69000000000000006</v>
      </c>
      <c r="H237" s="96">
        <v>0.72</v>
      </c>
      <c r="I237" s="95">
        <v>150</v>
      </c>
      <c r="J237" s="102"/>
      <c r="K237" s="98">
        <f t="shared" si="4"/>
        <v>0</v>
      </c>
    </row>
    <row r="238" spans="1:11" hidden="1" x14ac:dyDescent="0.25">
      <c r="A238" s="90">
        <v>0</v>
      </c>
      <c r="B238" s="92" t="s">
        <v>297</v>
      </c>
      <c r="C238" s="88" t="s">
        <v>2450</v>
      </c>
      <c r="D238" s="94" t="s">
        <v>45</v>
      </c>
      <c r="E238" s="94" t="s">
        <v>294</v>
      </c>
      <c r="F238" s="95" t="s">
        <v>57</v>
      </c>
      <c r="G238" s="96">
        <v>0.76</v>
      </c>
      <c r="H238" s="96">
        <v>0.8</v>
      </c>
      <c r="I238" s="95">
        <v>125</v>
      </c>
      <c r="J238" s="102"/>
      <c r="K238" s="98">
        <f t="shared" si="4"/>
        <v>0</v>
      </c>
    </row>
    <row r="239" spans="1:11" hidden="1" x14ac:dyDescent="0.25">
      <c r="A239" s="90">
        <v>0</v>
      </c>
      <c r="B239" s="92" t="s">
        <v>298</v>
      </c>
      <c r="C239" s="88" t="s">
        <v>2450</v>
      </c>
      <c r="D239" s="94" t="s">
        <v>45</v>
      </c>
      <c r="E239" s="94" t="s">
        <v>299</v>
      </c>
      <c r="F239" s="95" t="s">
        <v>33</v>
      </c>
      <c r="G239" s="96">
        <v>0.4</v>
      </c>
      <c r="H239" s="96">
        <v>0.42</v>
      </c>
      <c r="I239" s="95">
        <v>300</v>
      </c>
      <c r="J239" s="102"/>
      <c r="K239" s="98">
        <f t="shared" si="4"/>
        <v>0</v>
      </c>
    </row>
    <row r="240" spans="1:11" hidden="1" x14ac:dyDescent="0.25">
      <c r="A240" s="90">
        <v>0</v>
      </c>
      <c r="B240" s="92" t="s">
        <v>300</v>
      </c>
      <c r="C240" s="88" t="s">
        <v>2450</v>
      </c>
      <c r="D240" s="94" t="s">
        <v>45</v>
      </c>
      <c r="E240" s="94" t="s">
        <v>299</v>
      </c>
      <c r="F240" s="95" t="s">
        <v>35</v>
      </c>
      <c r="G240" s="96">
        <v>0.51</v>
      </c>
      <c r="H240" s="96">
        <v>0.53</v>
      </c>
      <c r="I240" s="95">
        <v>200</v>
      </c>
      <c r="J240" s="102"/>
      <c r="K240" s="98">
        <f t="shared" si="4"/>
        <v>0</v>
      </c>
    </row>
    <row r="241" spans="1:11" hidden="1" x14ac:dyDescent="0.25">
      <c r="A241" s="90">
        <v>0</v>
      </c>
      <c r="B241" s="92" t="s">
        <v>301</v>
      </c>
      <c r="C241" s="88" t="s">
        <v>2450</v>
      </c>
      <c r="D241" s="94" t="s">
        <v>45</v>
      </c>
      <c r="E241" s="94" t="s">
        <v>299</v>
      </c>
      <c r="F241" s="95" t="s">
        <v>37</v>
      </c>
      <c r="G241" s="96">
        <v>0.63</v>
      </c>
      <c r="H241" s="96">
        <v>0.66</v>
      </c>
      <c r="I241" s="95">
        <v>150</v>
      </c>
      <c r="J241" s="102"/>
      <c r="K241" s="98">
        <f t="shared" si="4"/>
        <v>0</v>
      </c>
    </row>
    <row r="242" spans="1:11" hidden="1" x14ac:dyDescent="0.25">
      <c r="A242" s="90">
        <v>0</v>
      </c>
      <c r="B242" s="92" t="s">
        <v>302</v>
      </c>
      <c r="C242" s="88" t="s">
        <v>2450</v>
      </c>
      <c r="D242" s="94" t="s">
        <v>45</v>
      </c>
      <c r="E242" s="94" t="s">
        <v>299</v>
      </c>
      <c r="F242" s="95" t="s">
        <v>57</v>
      </c>
      <c r="G242" s="96">
        <v>0.68</v>
      </c>
      <c r="H242" s="96">
        <v>0.72</v>
      </c>
      <c r="I242" s="95">
        <v>125</v>
      </c>
      <c r="J242" s="102"/>
      <c r="K242" s="98">
        <f t="shared" si="4"/>
        <v>0</v>
      </c>
    </row>
    <row r="243" spans="1:11" ht="14.45" hidden="1" customHeight="1" x14ac:dyDescent="0.25">
      <c r="A243" s="90">
        <v>0</v>
      </c>
      <c r="B243" s="92" t="s">
        <v>2487</v>
      </c>
      <c r="C243" s="88" t="s">
        <v>2450</v>
      </c>
      <c r="D243" s="94" t="s">
        <v>59</v>
      </c>
      <c r="E243" s="94" t="s">
        <v>380</v>
      </c>
      <c r="F243" s="95" t="s">
        <v>35</v>
      </c>
      <c r="G243" s="96">
        <v>0.43</v>
      </c>
      <c r="H243" s="96">
        <v>0.45</v>
      </c>
      <c r="I243" s="95">
        <v>200</v>
      </c>
      <c r="J243" s="102"/>
      <c r="K243" s="98">
        <f t="shared" si="4"/>
        <v>0</v>
      </c>
    </row>
    <row r="244" spans="1:11" ht="14.45" hidden="1" customHeight="1" x14ac:dyDescent="0.25">
      <c r="A244" s="90">
        <v>0</v>
      </c>
      <c r="B244" s="92" t="s">
        <v>2488</v>
      </c>
      <c r="C244" s="88" t="s">
        <v>2450</v>
      </c>
      <c r="D244" s="94" t="s">
        <v>59</v>
      </c>
      <c r="E244" s="94" t="s">
        <v>380</v>
      </c>
      <c r="F244" s="95" t="s">
        <v>37</v>
      </c>
      <c r="G244" s="96">
        <v>0.53</v>
      </c>
      <c r="H244" s="96">
        <v>0.56000000000000005</v>
      </c>
      <c r="I244" s="95">
        <v>150</v>
      </c>
      <c r="J244" s="102"/>
      <c r="K244" s="98">
        <f t="shared" si="4"/>
        <v>0</v>
      </c>
    </row>
    <row r="245" spans="1:11" hidden="1" x14ac:dyDescent="0.25">
      <c r="A245" s="90">
        <v>0</v>
      </c>
      <c r="B245" s="92" t="s">
        <v>304</v>
      </c>
      <c r="C245" s="88" t="s">
        <v>2450</v>
      </c>
      <c r="D245" s="94" t="s">
        <v>59</v>
      </c>
      <c r="E245" s="94" t="s">
        <v>303</v>
      </c>
      <c r="F245" s="95" t="s">
        <v>35</v>
      </c>
      <c r="G245" s="96">
        <v>0.42</v>
      </c>
      <c r="H245" s="96">
        <v>0.44</v>
      </c>
      <c r="I245" s="95">
        <v>200</v>
      </c>
      <c r="J245" s="102"/>
      <c r="K245" s="98">
        <f t="shared" si="4"/>
        <v>0</v>
      </c>
    </row>
    <row r="246" spans="1:11" ht="14.45" hidden="1" customHeight="1" x14ac:dyDescent="0.25">
      <c r="A246" s="90">
        <v>0</v>
      </c>
      <c r="B246" s="92" t="s">
        <v>2489</v>
      </c>
      <c r="C246" s="88" t="s">
        <v>2450</v>
      </c>
      <c r="D246" s="94" t="s">
        <v>59</v>
      </c>
      <c r="E246" s="94" t="s">
        <v>386</v>
      </c>
      <c r="F246" s="95" t="s">
        <v>31</v>
      </c>
      <c r="G246" s="96">
        <v>0.24000000000000002</v>
      </c>
      <c r="H246" s="96">
        <v>0.25</v>
      </c>
      <c r="I246" s="95">
        <v>400</v>
      </c>
      <c r="J246" s="97"/>
      <c r="K246" s="98">
        <f t="shared" si="4"/>
        <v>0</v>
      </c>
    </row>
    <row r="247" spans="1:11" hidden="1" x14ac:dyDescent="0.25">
      <c r="A247" s="90">
        <v>0</v>
      </c>
      <c r="B247" s="92" t="s">
        <v>305</v>
      </c>
      <c r="C247" s="88" t="s">
        <v>2450</v>
      </c>
      <c r="D247" s="94" t="s">
        <v>59</v>
      </c>
      <c r="E247" s="94" t="s">
        <v>303</v>
      </c>
      <c r="F247" s="95" t="s">
        <v>57</v>
      </c>
      <c r="G247" s="96">
        <v>0.61</v>
      </c>
      <c r="H247" s="96">
        <v>0.65</v>
      </c>
      <c r="I247" s="95">
        <v>125</v>
      </c>
      <c r="J247" s="97"/>
      <c r="K247" s="98">
        <f t="shared" si="4"/>
        <v>0</v>
      </c>
    </row>
    <row r="248" spans="1:11" ht="14.45" hidden="1" customHeight="1" x14ac:dyDescent="0.25">
      <c r="A248" s="90">
        <v>0</v>
      </c>
      <c r="B248" s="92" t="s">
        <v>306</v>
      </c>
      <c r="C248" s="88" t="s">
        <v>2450</v>
      </c>
      <c r="D248" s="94" t="s">
        <v>29</v>
      </c>
      <c r="E248" s="94" t="s">
        <v>307</v>
      </c>
      <c r="F248" s="95" t="s">
        <v>31</v>
      </c>
      <c r="G248" s="96">
        <v>0.38</v>
      </c>
      <c r="H248" s="96">
        <v>0.39</v>
      </c>
      <c r="I248" s="95">
        <v>400</v>
      </c>
      <c r="J248" s="97"/>
      <c r="K248" s="98">
        <f t="shared" si="4"/>
        <v>0</v>
      </c>
    </row>
    <row r="249" spans="1:11" ht="14.45" hidden="1" customHeight="1" x14ac:dyDescent="0.25">
      <c r="A249" s="90">
        <v>0</v>
      </c>
      <c r="B249" s="92" t="s">
        <v>308</v>
      </c>
      <c r="C249" s="88" t="s">
        <v>2450</v>
      </c>
      <c r="D249" s="94" t="s">
        <v>29</v>
      </c>
      <c r="E249" s="94" t="s">
        <v>307</v>
      </c>
      <c r="F249" s="95" t="s">
        <v>33</v>
      </c>
      <c r="G249" s="96">
        <v>0.47000000000000003</v>
      </c>
      <c r="H249" s="96">
        <v>0.49</v>
      </c>
      <c r="I249" s="95">
        <v>300</v>
      </c>
      <c r="J249" s="97"/>
      <c r="K249" s="98">
        <f t="shared" si="4"/>
        <v>0</v>
      </c>
    </row>
    <row r="250" spans="1:11" ht="14.45" hidden="1" customHeight="1" x14ac:dyDescent="0.25">
      <c r="A250" s="90">
        <v>0</v>
      </c>
      <c r="B250" s="92" t="s">
        <v>309</v>
      </c>
      <c r="C250" s="88" t="s">
        <v>2450</v>
      </c>
      <c r="D250" s="94" t="s">
        <v>29</v>
      </c>
      <c r="E250" s="94" t="s">
        <v>307</v>
      </c>
      <c r="F250" s="95" t="s">
        <v>35</v>
      </c>
      <c r="G250" s="96">
        <v>0.6</v>
      </c>
      <c r="H250" s="96">
        <v>0.62</v>
      </c>
      <c r="I250" s="95">
        <v>200</v>
      </c>
      <c r="J250" s="97"/>
      <c r="K250" s="98">
        <f t="shared" si="4"/>
        <v>0</v>
      </c>
    </row>
    <row r="251" spans="1:11" ht="14.45" hidden="1" customHeight="1" x14ac:dyDescent="0.25">
      <c r="A251" s="90">
        <v>0</v>
      </c>
      <c r="B251" s="92" t="s">
        <v>310</v>
      </c>
      <c r="C251" s="88" t="s">
        <v>2450</v>
      </c>
      <c r="D251" s="94" t="s">
        <v>29</v>
      </c>
      <c r="E251" s="94" t="s">
        <v>307</v>
      </c>
      <c r="F251" s="95" t="s">
        <v>37</v>
      </c>
      <c r="G251" s="96">
        <v>0.72</v>
      </c>
      <c r="H251" s="96">
        <v>0.75</v>
      </c>
      <c r="I251" s="95">
        <v>150</v>
      </c>
      <c r="J251" s="97"/>
      <c r="K251" s="98">
        <f t="shared" si="4"/>
        <v>0</v>
      </c>
    </row>
    <row r="252" spans="1:11" hidden="1" x14ac:dyDescent="0.25">
      <c r="A252" s="90">
        <v>0</v>
      </c>
      <c r="B252" s="92" t="s">
        <v>311</v>
      </c>
      <c r="C252" s="88" t="s">
        <v>2450</v>
      </c>
      <c r="D252" s="94" t="s">
        <v>51</v>
      </c>
      <c r="E252" s="94" t="s">
        <v>312</v>
      </c>
      <c r="F252" s="95" t="s">
        <v>31</v>
      </c>
      <c r="G252" s="96">
        <v>0.48</v>
      </c>
      <c r="H252" s="96">
        <v>0.49</v>
      </c>
      <c r="I252" s="95">
        <v>400</v>
      </c>
      <c r="J252" s="102"/>
      <c r="K252" s="98">
        <f t="shared" si="4"/>
        <v>0</v>
      </c>
    </row>
    <row r="253" spans="1:11" hidden="1" x14ac:dyDescent="0.25">
      <c r="A253" s="90">
        <v>0</v>
      </c>
      <c r="B253" s="92" t="s">
        <v>313</v>
      </c>
      <c r="C253" s="88" t="s">
        <v>2450</v>
      </c>
      <c r="D253" s="94" t="s">
        <v>51</v>
      </c>
      <c r="E253" s="94" t="s">
        <v>312</v>
      </c>
      <c r="F253" s="95" t="s">
        <v>33</v>
      </c>
      <c r="G253" s="96">
        <v>0.7</v>
      </c>
      <c r="H253" s="96">
        <v>0.72</v>
      </c>
      <c r="I253" s="95">
        <v>300</v>
      </c>
      <c r="J253" s="102"/>
      <c r="K253" s="98">
        <f t="shared" si="4"/>
        <v>0</v>
      </c>
    </row>
    <row r="254" spans="1:11" hidden="1" x14ac:dyDescent="0.25">
      <c r="A254" s="90">
        <v>0</v>
      </c>
      <c r="B254" s="92" t="s">
        <v>314</v>
      </c>
      <c r="C254" s="88" t="s">
        <v>2450</v>
      </c>
      <c r="D254" s="94" t="s">
        <v>51</v>
      </c>
      <c r="E254" s="94" t="s">
        <v>312</v>
      </c>
      <c r="F254" s="95" t="s">
        <v>35</v>
      </c>
      <c r="G254" s="96">
        <v>0.93</v>
      </c>
      <c r="H254" s="96">
        <v>0.95</v>
      </c>
      <c r="I254" s="95">
        <v>200</v>
      </c>
      <c r="J254" s="97"/>
      <c r="K254" s="98">
        <f t="shared" si="4"/>
        <v>0</v>
      </c>
    </row>
    <row r="255" spans="1:11" hidden="1" x14ac:dyDescent="0.25">
      <c r="A255" s="90">
        <v>0</v>
      </c>
      <c r="B255" s="92" t="s">
        <v>315</v>
      </c>
      <c r="C255" s="88" t="s">
        <v>2450</v>
      </c>
      <c r="D255" s="94" t="s">
        <v>51</v>
      </c>
      <c r="E255" s="94" t="s">
        <v>312</v>
      </c>
      <c r="F255" s="95" t="s">
        <v>37</v>
      </c>
      <c r="G255" s="96">
        <v>1.1300000000000001</v>
      </c>
      <c r="H255" s="96">
        <v>1.1599999999999999</v>
      </c>
      <c r="I255" s="95">
        <v>150</v>
      </c>
      <c r="J255" s="97"/>
      <c r="K255" s="98">
        <f t="shared" si="4"/>
        <v>0</v>
      </c>
    </row>
    <row r="256" spans="1:11" hidden="1" x14ac:dyDescent="0.25">
      <c r="A256" s="90">
        <v>0</v>
      </c>
      <c r="B256" s="92" t="s">
        <v>316</v>
      </c>
      <c r="C256" s="88" t="s">
        <v>2450</v>
      </c>
      <c r="D256" s="94" t="s">
        <v>51</v>
      </c>
      <c r="E256" s="94" t="s">
        <v>312</v>
      </c>
      <c r="F256" s="95" t="s">
        <v>57</v>
      </c>
      <c r="G256" s="96">
        <v>1.1599999999999999</v>
      </c>
      <c r="H256" s="96">
        <v>1.2</v>
      </c>
      <c r="I256" s="95">
        <v>125</v>
      </c>
      <c r="J256" s="97"/>
      <c r="K256" s="98">
        <f t="shared" si="4"/>
        <v>0</v>
      </c>
    </row>
    <row r="257" spans="1:11" ht="14.45" hidden="1" customHeight="1" x14ac:dyDescent="0.25">
      <c r="A257" s="90">
        <v>0</v>
      </c>
      <c r="B257" s="92" t="s">
        <v>317</v>
      </c>
      <c r="C257" s="88" t="s">
        <v>2450</v>
      </c>
      <c r="D257" s="94" t="s">
        <v>59</v>
      </c>
      <c r="E257" s="94" t="s">
        <v>318</v>
      </c>
      <c r="F257" s="95" t="s">
        <v>31</v>
      </c>
      <c r="G257" s="96">
        <v>0.24000000000000002</v>
      </c>
      <c r="H257" s="96">
        <v>0.25</v>
      </c>
      <c r="I257" s="95">
        <v>400</v>
      </c>
      <c r="J257" s="97"/>
      <c r="K257" s="98">
        <f t="shared" si="4"/>
        <v>0</v>
      </c>
    </row>
    <row r="258" spans="1:11" hidden="1" x14ac:dyDescent="0.25">
      <c r="A258" s="90">
        <v>0</v>
      </c>
      <c r="B258" s="92" t="s">
        <v>319</v>
      </c>
      <c r="C258" s="88" t="s">
        <v>2450</v>
      </c>
      <c r="D258" s="94" t="s">
        <v>59</v>
      </c>
      <c r="E258" s="94" t="s">
        <v>318</v>
      </c>
      <c r="F258" s="95" t="s">
        <v>33</v>
      </c>
      <c r="G258" s="96">
        <v>0.31</v>
      </c>
      <c r="H258" s="96">
        <v>0.33</v>
      </c>
      <c r="I258" s="95">
        <v>300</v>
      </c>
      <c r="J258" s="102"/>
      <c r="K258" s="98">
        <f t="shared" si="4"/>
        <v>0</v>
      </c>
    </row>
    <row r="259" spans="1:11" ht="14.45" hidden="1" customHeight="1" x14ac:dyDescent="0.25">
      <c r="A259" s="90">
        <v>0</v>
      </c>
      <c r="B259" s="92" t="s">
        <v>320</v>
      </c>
      <c r="C259" s="88" t="s">
        <v>2450</v>
      </c>
      <c r="D259" s="94" t="s">
        <v>59</v>
      </c>
      <c r="E259" s="94" t="s">
        <v>318</v>
      </c>
      <c r="F259" s="95" t="s">
        <v>35</v>
      </c>
      <c r="G259" s="96">
        <v>0.41000000000000003</v>
      </c>
      <c r="H259" s="96">
        <v>0.43</v>
      </c>
      <c r="I259" s="95">
        <v>200</v>
      </c>
      <c r="J259" s="97"/>
      <c r="K259" s="98">
        <f t="shared" si="4"/>
        <v>0</v>
      </c>
    </row>
    <row r="260" spans="1:11" ht="14.45" hidden="1" customHeight="1" x14ac:dyDescent="0.25">
      <c r="A260" s="90">
        <v>0</v>
      </c>
      <c r="B260" s="92" t="s">
        <v>321</v>
      </c>
      <c r="C260" s="88" t="s">
        <v>2450</v>
      </c>
      <c r="D260" s="94" t="s">
        <v>59</v>
      </c>
      <c r="E260" s="94" t="s">
        <v>318</v>
      </c>
      <c r="F260" s="95" t="s">
        <v>37</v>
      </c>
      <c r="G260" s="96">
        <v>0.52</v>
      </c>
      <c r="H260" s="96">
        <v>0.55000000000000004</v>
      </c>
      <c r="I260" s="95">
        <v>150</v>
      </c>
      <c r="J260" s="97"/>
      <c r="K260" s="98">
        <f t="shared" si="4"/>
        <v>0</v>
      </c>
    </row>
    <row r="261" spans="1:11" ht="14.45" hidden="1" customHeight="1" x14ac:dyDescent="0.25">
      <c r="A261" s="90">
        <v>0</v>
      </c>
      <c r="B261" s="92" t="s">
        <v>322</v>
      </c>
      <c r="C261" s="88" t="s">
        <v>2450</v>
      </c>
      <c r="D261" s="94" t="s">
        <v>139</v>
      </c>
      <c r="E261" s="94" t="s">
        <v>323</v>
      </c>
      <c r="F261" s="95" t="s">
        <v>31</v>
      </c>
      <c r="G261" s="96">
        <v>0.44</v>
      </c>
      <c r="H261" s="96">
        <v>0.45</v>
      </c>
      <c r="I261" s="95">
        <v>400</v>
      </c>
      <c r="J261" s="97"/>
      <c r="K261" s="98">
        <f t="shared" si="4"/>
        <v>0</v>
      </c>
    </row>
    <row r="262" spans="1:11" ht="14.45" hidden="1" customHeight="1" x14ac:dyDescent="0.25">
      <c r="A262" s="90">
        <v>0</v>
      </c>
      <c r="B262" s="92" t="s">
        <v>324</v>
      </c>
      <c r="C262" s="88" t="s">
        <v>2450</v>
      </c>
      <c r="D262" s="94" t="s">
        <v>139</v>
      </c>
      <c r="E262" s="94" t="s">
        <v>323</v>
      </c>
      <c r="F262" s="95" t="s">
        <v>33</v>
      </c>
      <c r="G262" s="96">
        <v>0.55000000000000004</v>
      </c>
      <c r="H262" s="96">
        <v>0.57000000000000006</v>
      </c>
      <c r="I262" s="95">
        <v>300</v>
      </c>
      <c r="J262" s="97"/>
      <c r="K262" s="98">
        <f t="shared" si="4"/>
        <v>0</v>
      </c>
    </row>
    <row r="263" spans="1:11" ht="14.45" hidden="1" customHeight="1" x14ac:dyDescent="0.25">
      <c r="A263" s="90">
        <v>0</v>
      </c>
      <c r="B263" s="92" t="s">
        <v>325</v>
      </c>
      <c r="C263" s="88" t="s">
        <v>2450</v>
      </c>
      <c r="D263" s="94" t="s">
        <v>139</v>
      </c>
      <c r="E263" s="94" t="s">
        <v>323</v>
      </c>
      <c r="F263" s="95" t="s">
        <v>35</v>
      </c>
      <c r="G263" s="96">
        <v>0.69000000000000006</v>
      </c>
      <c r="H263" s="96">
        <v>0.71</v>
      </c>
      <c r="I263" s="95">
        <v>200</v>
      </c>
      <c r="J263" s="97"/>
      <c r="K263" s="98">
        <f t="shared" si="4"/>
        <v>0</v>
      </c>
    </row>
    <row r="264" spans="1:11" ht="14.45" hidden="1" customHeight="1" x14ac:dyDescent="0.25">
      <c r="A264" s="90">
        <v>0</v>
      </c>
      <c r="B264" s="92" t="s">
        <v>326</v>
      </c>
      <c r="C264" s="88" t="s">
        <v>2450</v>
      </c>
      <c r="D264" s="94" t="s">
        <v>139</v>
      </c>
      <c r="E264" s="94" t="s">
        <v>323</v>
      </c>
      <c r="F264" s="95" t="s">
        <v>37</v>
      </c>
      <c r="G264" s="96">
        <v>0.84</v>
      </c>
      <c r="H264" s="96">
        <v>0.87</v>
      </c>
      <c r="I264" s="95">
        <v>150</v>
      </c>
      <c r="J264" s="97"/>
      <c r="K264" s="98">
        <f t="shared" si="4"/>
        <v>0</v>
      </c>
    </row>
    <row r="265" spans="1:11" ht="14.45" hidden="1" customHeight="1" x14ac:dyDescent="0.25">
      <c r="A265" s="90">
        <v>0</v>
      </c>
      <c r="B265" s="92" t="s">
        <v>327</v>
      </c>
      <c r="C265" s="88" t="s">
        <v>2450</v>
      </c>
      <c r="D265" s="94" t="s">
        <v>29</v>
      </c>
      <c r="E265" s="94" t="s">
        <v>328</v>
      </c>
      <c r="F265" s="95" t="s">
        <v>31</v>
      </c>
      <c r="G265" s="96">
        <v>0.44</v>
      </c>
      <c r="H265" s="96">
        <v>0.45</v>
      </c>
      <c r="I265" s="95">
        <v>400</v>
      </c>
      <c r="J265" s="97"/>
      <c r="K265" s="98">
        <f t="shared" si="4"/>
        <v>0</v>
      </c>
    </row>
    <row r="266" spans="1:11" ht="14.45" hidden="1" customHeight="1" x14ac:dyDescent="0.25">
      <c r="A266" s="90">
        <v>0</v>
      </c>
      <c r="B266" s="92" t="s">
        <v>329</v>
      </c>
      <c r="C266" s="88" t="s">
        <v>2450</v>
      </c>
      <c r="D266" s="94" t="s">
        <v>29</v>
      </c>
      <c r="E266" s="94" t="s">
        <v>328</v>
      </c>
      <c r="F266" s="95" t="s">
        <v>33</v>
      </c>
      <c r="G266" s="96">
        <v>0.59</v>
      </c>
      <c r="H266" s="96">
        <v>0.61</v>
      </c>
      <c r="I266" s="95">
        <v>300</v>
      </c>
      <c r="J266" s="97"/>
      <c r="K266" s="98">
        <f t="shared" si="4"/>
        <v>0</v>
      </c>
    </row>
    <row r="267" spans="1:11" ht="14.45" hidden="1" customHeight="1" x14ac:dyDescent="0.25">
      <c r="A267" s="90">
        <v>0</v>
      </c>
      <c r="B267" s="92" t="s">
        <v>330</v>
      </c>
      <c r="C267" s="88" t="s">
        <v>2450</v>
      </c>
      <c r="D267" s="94" t="s">
        <v>29</v>
      </c>
      <c r="E267" s="94" t="s">
        <v>328</v>
      </c>
      <c r="F267" s="95" t="s">
        <v>35</v>
      </c>
      <c r="G267" s="96">
        <v>0.74</v>
      </c>
      <c r="H267" s="96">
        <v>0.76</v>
      </c>
      <c r="I267" s="95">
        <v>200</v>
      </c>
      <c r="J267" s="97"/>
      <c r="K267" s="98">
        <f t="shared" si="4"/>
        <v>0</v>
      </c>
    </row>
    <row r="268" spans="1:11" ht="14.45" hidden="1" customHeight="1" x14ac:dyDescent="0.25">
      <c r="A268" s="90">
        <v>0</v>
      </c>
      <c r="B268" s="92" t="s">
        <v>331</v>
      </c>
      <c r="C268" s="88" t="s">
        <v>2450</v>
      </c>
      <c r="D268" s="94" t="s">
        <v>29</v>
      </c>
      <c r="E268" s="94" t="s">
        <v>328</v>
      </c>
      <c r="F268" s="95" t="s">
        <v>37</v>
      </c>
      <c r="G268" s="96">
        <v>0.89</v>
      </c>
      <c r="H268" s="96">
        <v>0.92</v>
      </c>
      <c r="I268" s="95">
        <v>150</v>
      </c>
      <c r="J268" s="97"/>
      <c r="K268" s="98">
        <f t="shared" si="4"/>
        <v>0</v>
      </c>
    </row>
    <row r="269" spans="1:11" hidden="1" x14ac:dyDescent="0.25">
      <c r="A269" s="90">
        <v>0</v>
      </c>
      <c r="B269" s="92" t="s">
        <v>332</v>
      </c>
      <c r="C269" s="88" t="s">
        <v>2450</v>
      </c>
      <c r="D269" s="94" t="s">
        <v>51</v>
      </c>
      <c r="E269" s="94" t="s">
        <v>333</v>
      </c>
      <c r="F269" s="95" t="s">
        <v>31</v>
      </c>
      <c r="G269" s="96">
        <v>0.48</v>
      </c>
      <c r="H269" s="96">
        <v>0.49</v>
      </c>
      <c r="I269" s="95">
        <v>400</v>
      </c>
      <c r="J269" s="102"/>
      <c r="K269" s="98">
        <f t="shared" si="4"/>
        <v>0</v>
      </c>
    </row>
    <row r="270" spans="1:11" hidden="1" x14ac:dyDescent="0.25">
      <c r="A270" s="90">
        <v>0</v>
      </c>
      <c r="B270" s="92" t="s">
        <v>334</v>
      </c>
      <c r="C270" s="88" t="s">
        <v>2450</v>
      </c>
      <c r="D270" s="94" t="s">
        <v>51</v>
      </c>
      <c r="E270" s="94" t="s">
        <v>333</v>
      </c>
      <c r="F270" s="95" t="s">
        <v>33</v>
      </c>
      <c r="G270" s="96">
        <v>0.7</v>
      </c>
      <c r="H270" s="96">
        <v>0.72</v>
      </c>
      <c r="I270" s="95">
        <v>300</v>
      </c>
      <c r="J270" s="97"/>
      <c r="K270" s="98">
        <f t="shared" si="4"/>
        <v>0</v>
      </c>
    </row>
    <row r="271" spans="1:11" hidden="1" x14ac:dyDescent="0.25">
      <c r="A271" s="90">
        <v>0</v>
      </c>
      <c r="B271" s="92" t="s">
        <v>335</v>
      </c>
      <c r="C271" s="88" t="s">
        <v>2450</v>
      </c>
      <c r="D271" s="94" t="s">
        <v>51</v>
      </c>
      <c r="E271" s="108" t="s">
        <v>333</v>
      </c>
      <c r="F271" s="95" t="s">
        <v>35</v>
      </c>
      <c r="G271" s="96">
        <v>0.93</v>
      </c>
      <c r="H271" s="96">
        <v>0.95</v>
      </c>
      <c r="I271" s="95">
        <v>200</v>
      </c>
      <c r="J271" s="102"/>
      <c r="K271" s="98">
        <f t="shared" si="4"/>
        <v>0</v>
      </c>
    </row>
    <row r="272" spans="1:11" hidden="1" x14ac:dyDescent="0.25">
      <c r="A272" s="90">
        <v>0</v>
      </c>
      <c r="B272" s="92" t="s">
        <v>336</v>
      </c>
      <c r="C272" s="88" t="s">
        <v>2450</v>
      </c>
      <c r="D272" s="94" t="s">
        <v>51</v>
      </c>
      <c r="E272" s="94" t="s">
        <v>333</v>
      </c>
      <c r="F272" s="95" t="s">
        <v>37</v>
      </c>
      <c r="G272" s="96">
        <v>1.1300000000000001</v>
      </c>
      <c r="H272" s="96">
        <v>1.1599999999999999</v>
      </c>
      <c r="I272" s="95">
        <v>150</v>
      </c>
      <c r="J272" s="97"/>
      <c r="K272" s="98">
        <f t="shared" si="4"/>
        <v>0</v>
      </c>
    </row>
    <row r="273" spans="1:11" hidden="1" x14ac:dyDescent="0.25">
      <c r="A273" s="90">
        <v>0</v>
      </c>
      <c r="B273" s="92" t="s">
        <v>337</v>
      </c>
      <c r="C273" s="88" t="s">
        <v>2450</v>
      </c>
      <c r="D273" s="94" t="s">
        <v>51</v>
      </c>
      <c r="E273" s="94" t="s">
        <v>333</v>
      </c>
      <c r="F273" s="95" t="s">
        <v>57</v>
      </c>
      <c r="G273" s="96">
        <v>1.1599999999999999</v>
      </c>
      <c r="H273" s="96">
        <v>1.2</v>
      </c>
      <c r="I273" s="95">
        <v>125</v>
      </c>
      <c r="J273" s="97"/>
      <c r="K273" s="98">
        <f t="shared" si="4"/>
        <v>0</v>
      </c>
    </row>
    <row r="274" spans="1:11" hidden="1" x14ac:dyDescent="0.25">
      <c r="A274" s="90">
        <v>0</v>
      </c>
      <c r="B274" s="92" t="s">
        <v>338</v>
      </c>
      <c r="C274" s="88" t="s">
        <v>2450</v>
      </c>
      <c r="D274" s="94" t="s">
        <v>51</v>
      </c>
      <c r="E274" s="94" t="s">
        <v>339</v>
      </c>
      <c r="F274" s="95" t="s">
        <v>31</v>
      </c>
      <c r="G274" s="96">
        <v>0.48</v>
      </c>
      <c r="H274" s="96">
        <v>0.49</v>
      </c>
      <c r="I274" s="95">
        <v>400</v>
      </c>
      <c r="J274" s="102"/>
      <c r="K274" s="98">
        <f t="shared" si="4"/>
        <v>0</v>
      </c>
    </row>
    <row r="275" spans="1:11" hidden="1" x14ac:dyDescent="0.25">
      <c r="A275" s="90">
        <v>0</v>
      </c>
      <c r="B275" s="92" t="s">
        <v>340</v>
      </c>
      <c r="C275" s="88" t="s">
        <v>2450</v>
      </c>
      <c r="D275" s="94" t="s">
        <v>51</v>
      </c>
      <c r="E275" s="94" t="s">
        <v>339</v>
      </c>
      <c r="F275" s="95" t="s">
        <v>33</v>
      </c>
      <c r="G275" s="96">
        <v>0.7</v>
      </c>
      <c r="H275" s="96">
        <v>0.72</v>
      </c>
      <c r="I275" s="95">
        <v>300</v>
      </c>
      <c r="J275" s="102"/>
      <c r="K275" s="98">
        <f t="shared" si="4"/>
        <v>0</v>
      </c>
    </row>
    <row r="276" spans="1:11" x14ac:dyDescent="0.25">
      <c r="A276" s="90">
        <v>1</v>
      </c>
      <c r="B276" s="91" t="s">
        <v>341</v>
      </c>
      <c r="C276" s="88" t="s">
        <v>2450</v>
      </c>
      <c r="D276" s="86" t="s">
        <v>51</v>
      </c>
      <c r="E276" s="103" t="s">
        <v>339</v>
      </c>
      <c r="F276" s="87" t="s">
        <v>35</v>
      </c>
      <c r="G276" s="30">
        <v>0.93</v>
      </c>
      <c r="H276" s="30">
        <v>0.95</v>
      </c>
      <c r="I276" s="87">
        <v>200</v>
      </c>
      <c r="J276" s="100"/>
      <c r="K276" s="99">
        <f t="shared" si="4"/>
        <v>0</v>
      </c>
    </row>
    <row r="277" spans="1:11" hidden="1" x14ac:dyDescent="0.25">
      <c r="A277" s="90">
        <v>0</v>
      </c>
      <c r="B277" s="92" t="s">
        <v>342</v>
      </c>
      <c r="C277" s="88" t="s">
        <v>2450</v>
      </c>
      <c r="D277" s="94" t="s">
        <v>51</v>
      </c>
      <c r="E277" s="94" t="s">
        <v>339</v>
      </c>
      <c r="F277" s="95" t="s">
        <v>37</v>
      </c>
      <c r="G277" s="96">
        <v>1.1300000000000001</v>
      </c>
      <c r="H277" s="96">
        <v>1.1599999999999999</v>
      </c>
      <c r="I277" s="95">
        <v>150</v>
      </c>
      <c r="J277" s="97"/>
      <c r="K277" s="98">
        <f t="shared" si="4"/>
        <v>0</v>
      </c>
    </row>
    <row r="278" spans="1:11" hidden="1" x14ac:dyDescent="0.25">
      <c r="A278" s="90">
        <v>0</v>
      </c>
      <c r="B278" s="92" t="s">
        <v>343</v>
      </c>
      <c r="C278" s="88" t="s">
        <v>2450</v>
      </c>
      <c r="D278" s="94" t="s">
        <v>51</v>
      </c>
      <c r="E278" s="94" t="s">
        <v>339</v>
      </c>
      <c r="F278" s="95" t="s">
        <v>57</v>
      </c>
      <c r="G278" s="96">
        <v>1.1599999999999999</v>
      </c>
      <c r="H278" s="96">
        <v>1.2</v>
      </c>
      <c r="I278" s="95">
        <v>125</v>
      </c>
      <c r="J278" s="97"/>
      <c r="K278" s="98">
        <f t="shared" si="4"/>
        <v>0</v>
      </c>
    </row>
    <row r="279" spans="1:11" ht="14.45" hidden="1" customHeight="1" x14ac:dyDescent="0.25">
      <c r="A279" s="90">
        <v>0</v>
      </c>
      <c r="B279" s="92" t="s">
        <v>344</v>
      </c>
      <c r="C279" s="88" t="s">
        <v>2450</v>
      </c>
      <c r="D279" s="94" t="s">
        <v>105</v>
      </c>
      <c r="E279" s="94" t="s">
        <v>345</v>
      </c>
      <c r="F279" s="95" t="s">
        <v>31</v>
      </c>
      <c r="G279" s="96">
        <v>1.1200000000000001</v>
      </c>
      <c r="H279" s="96">
        <v>1.1299999999999999</v>
      </c>
      <c r="I279" s="95">
        <v>400</v>
      </c>
      <c r="J279" s="97"/>
      <c r="K279" s="98">
        <f t="shared" si="4"/>
        <v>0</v>
      </c>
    </row>
    <row r="280" spans="1:11" ht="14.45" hidden="1" customHeight="1" x14ac:dyDescent="0.25">
      <c r="A280" s="90">
        <v>0</v>
      </c>
      <c r="B280" s="92" t="s">
        <v>346</v>
      </c>
      <c r="C280" s="88" t="s">
        <v>2450</v>
      </c>
      <c r="D280" s="94" t="s">
        <v>105</v>
      </c>
      <c r="E280" s="94" t="s">
        <v>345</v>
      </c>
      <c r="F280" s="95" t="s">
        <v>33</v>
      </c>
      <c r="G280" s="96">
        <v>1.24</v>
      </c>
      <c r="H280" s="96">
        <v>1.26</v>
      </c>
      <c r="I280" s="95">
        <v>300</v>
      </c>
      <c r="J280" s="97"/>
      <c r="K280" s="98">
        <f t="shared" si="4"/>
        <v>0</v>
      </c>
    </row>
    <row r="281" spans="1:11" ht="14.45" hidden="1" customHeight="1" x14ac:dyDescent="0.25">
      <c r="A281" s="90">
        <v>0</v>
      </c>
      <c r="B281" s="92" t="s">
        <v>347</v>
      </c>
      <c r="C281" s="88" t="s">
        <v>2450</v>
      </c>
      <c r="D281" s="94" t="s">
        <v>105</v>
      </c>
      <c r="E281" s="94" t="s">
        <v>345</v>
      </c>
      <c r="F281" s="95" t="s">
        <v>35</v>
      </c>
      <c r="G281" s="96">
        <v>1.4</v>
      </c>
      <c r="H281" s="96">
        <v>1.42</v>
      </c>
      <c r="I281" s="95">
        <v>200</v>
      </c>
      <c r="J281" s="97"/>
      <c r="K281" s="98">
        <f t="shared" si="4"/>
        <v>0</v>
      </c>
    </row>
    <row r="282" spans="1:11" ht="14.45" hidden="1" customHeight="1" x14ac:dyDescent="0.25">
      <c r="A282" s="90">
        <v>0</v>
      </c>
      <c r="B282" s="92" t="s">
        <v>2490</v>
      </c>
      <c r="C282" s="88" t="s">
        <v>2450</v>
      </c>
      <c r="D282" s="94" t="s">
        <v>59</v>
      </c>
      <c r="E282" s="94" t="s">
        <v>386</v>
      </c>
      <c r="F282" s="95" t="s">
        <v>35</v>
      </c>
      <c r="G282" s="96">
        <v>0.44</v>
      </c>
      <c r="H282" s="96">
        <v>0.46</v>
      </c>
      <c r="I282" s="95">
        <v>200</v>
      </c>
      <c r="J282" s="97"/>
      <c r="K282" s="98">
        <f t="shared" si="4"/>
        <v>0</v>
      </c>
    </row>
    <row r="283" spans="1:11" hidden="1" x14ac:dyDescent="0.25">
      <c r="A283" s="90">
        <v>0</v>
      </c>
      <c r="B283" s="92" t="s">
        <v>2491</v>
      </c>
      <c r="C283" s="88" t="s">
        <v>2450</v>
      </c>
      <c r="D283" s="94" t="s">
        <v>59</v>
      </c>
      <c r="E283" s="94" t="s">
        <v>399</v>
      </c>
      <c r="F283" s="95" t="s">
        <v>33</v>
      </c>
      <c r="G283" s="96">
        <v>0.31</v>
      </c>
      <c r="H283" s="96">
        <v>0.33</v>
      </c>
      <c r="I283" s="95">
        <v>300</v>
      </c>
      <c r="J283" s="97"/>
      <c r="K283" s="98">
        <f t="shared" si="4"/>
        <v>0</v>
      </c>
    </row>
    <row r="284" spans="1:11" ht="14.45" hidden="1" customHeight="1" x14ac:dyDescent="0.25">
      <c r="A284" s="90">
        <v>0</v>
      </c>
      <c r="B284" s="92" t="s">
        <v>2492</v>
      </c>
      <c r="C284" s="88" t="s">
        <v>2450</v>
      </c>
      <c r="D284" s="94" t="s">
        <v>45</v>
      </c>
      <c r="E284" s="94" t="s">
        <v>402</v>
      </c>
      <c r="F284" s="95" t="s">
        <v>33</v>
      </c>
      <c r="G284" s="96">
        <v>0.35000000000000003</v>
      </c>
      <c r="H284" s="96">
        <v>0.37</v>
      </c>
      <c r="I284" s="95">
        <v>300</v>
      </c>
      <c r="J284" s="102"/>
      <c r="K284" s="98">
        <f t="shared" si="4"/>
        <v>0</v>
      </c>
    </row>
    <row r="285" spans="1:11" ht="14.45" hidden="1" customHeight="1" x14ac:dyDescent="0.25">
      <c r="A285" s="90">
        <v>0</v>
      </c>
      <c r="B285" s="92" t="s">
        <v>2493</v>
      </c>
      <c r="C285" s="88" t="s">
        <v>2450</v>
      </c>
      <c r="D285" s="94" t="s">
        <v>45</v>
      </c>
      <c r="E285" s="94" t="s">
        <v>402</v>
      </c>
      <c r="F285" s="95" t="s">
        <v>35</v>
      </c>
      <c r="G285" s="96">
        <v>0.51</v>
      </c>
      <c r="H285" s="96">
        <v>0.53</v>
      </c>
      <c r="I285" s="95">
        <v>200</v>
      </c>
      <c r="J285" s="97"/>
      <c r="K285" s="98">
        <f t="shared" si="4"/>
        <v>0</v>
      </c>
    </row>
    <row r="286" spans="1:11" hidden="1" x14ac:dyDescent="0.25">
      <c r="A286" s="90">
        <v>0</v>
      </c>
      <c r="B286" s="92" t="s">
        <v>350</v>
      </c>
      <c r="C286" s="88" t="s">
        <v>2450</v>
      </c>
      <c r="D286" s="94" t="s">
        <v>59</v>
      </c>
      <c r="E286" s="94" t="s">
        <v>348</v>
      </c>
      <c r="F286" s="95" t="s">
        <v>57</v>
      </c>
      <c r="G286" s="96">
        <v>0.61</v>
      </c>
      <c r="H286" s="96">
        <v>0.65</v>
      </c>
      <c r="I286" s="95">
        <v>125</v>
      </c>
      <c r="J286" s="97"/>
      <c r="K286" s="98">
        <f t="shared" si="4"/>
        <v>0</v>
      </c>
    </row>
    <row r="287" spans="1:11" ht="14.45" hidden="1" customHeight="1" x14ac:dyDescent="0.25">
      <c r="A287" s="90">
        <v>0</v>
      </c>
      <c r="B287" s="92" t="s">
        <v>351</v>
      </c>
      <c r="C287" s="88" t="s">
        <v>2450</v>
      </c>
      <c r="D287" s="94" t="s">
        <v>45</v>
      </c>
      <c r="E287" s="94" t="s">
        <v>352</v>
      </c>
      <c r="F287" s="95" t="s">
        <v>31</v>
      </c>
      <c r="G287" s="96">
        <v>0.34</v>
      </c>
      <c r="H287" s="96">
        <v>0.35</v>
      </c>
      <c r="I287" s="95">
        <v>400</v>
      </c>
      <c r="J287" s="97"/>
      <c r="K287" s="98">
        <f t="shared" si="4"/>
        <v>0</v>
      </c>
    </row>
    <row r="288" spans="1:11" ht="14.45" hidden="1" customHeight="1" x14ac:dyDescent="0.25">
      <c r="A288" s="90">
        <v>0</v>
      </c>
      <c r="B288" s="92" t="s">
        <v>353</v>
      </c>
      <c r="C288" s="88" t="s">
        <v>2450</v>
      </c>
      <c r="D288" s="94" t="s">
        <v>45</v>
      </c>
      <c r="E288" s="94" t="s">
        <v>352</v>
      </c>
      <c r="F288" s="95" t="s">
        <v>33</v>
      </c>
      <c r="G288" s="96">
        <v>0.42</v>
      </c>
      <c r="H288" s="96">
        <v>0.44</v>
      </c>
      <c r="I288" s="95">
        <v>300</v>
      </c>
      <c r="J288" s="97"/>
      <c r="K288" s="98">
        <f t="shared" si="4"/>
        <v>0</v>
      </c>
    </row>
    <row r="289" spans="1:11" ht="14.45" hidden="1" customHeight="1" x14ac:dyDescent="0.25">
      <c r="A289" s="90">
        <v>0</v>
      </c>
      <c r="B289" s="92" t="s">
        <v>354</v>
      </c>
      <c r="C289" s="88" t="s">
        <v>2450</v>
      </c>
      <c r="D289" s="94" t="s">
        <v>45</v>
      </c>
      <c r="E289" s="94" t="s">
        <v>352</v>
      </c>
      <c r="F289" s="95" t="s">
        <v>35</v>
      </c>
      <c r="G289" s="96">
        <v>0.54</v>
      </c>
      <c r="H289" s="96">
        <v>0.56000000000000005</v>
      </c>
      <c r="I289" s="95">
        <v>200</v>
      </c>
      <c r="J289" s="97"/>
      <c r="K289" s="98">
        <f t="shared" si="4"/>
        <v>0</v>
      </c>
    </row>
    <row r="290" spans="1:11" hidden="1" x14ac:dyDescent="0.25">
      <c r="A290" s="90">
        <v>0</v>
      </c>
      <c r="B290" s="92" t="s">
        <v>355</v>
      </c>
      <c r="C290" s="88" t="s">
        <v>2450</v>
      </c>
      <c r="D290" s="94" t="s">
        <v>45</v>
      </c>
      <c r="E290" s="94" t="s">
        <v>356</v>
      </c>
      <c r="F290" s="95" t="s">
        <v>33</v>
      </c>
      <c r="G290" s="96">
        <v>0.38</v>
      </c>
      <c r="H290" s="96">
        <v>0.4</v>
      </c>
      <c r="I290" s="95">
        <v>300</v>
      </c>
      <c r="J290" s="102"/>
      <c r="K290" s="98">
        <f t="shared" si="4"/>
        <v>0</v>
      </c>
    </row>
    <row r="291" spans="1:11" hidden="1" x14ac:dyDescent="0.25">
      <c r="A291" s="90">
        <v>0</v>
      </c>
      <c r="B291" s="92" t="s">
        <v>357</v>
      </c>
      <c r="C291" s="88" t="s">
        <v>2450</v>
      </c>
      <c r="D291" s="94" t="s">
        <v>45</v>
      </c>
      <c r="E291" s="94" t="s">
        <v>356</v>
      </c>
      <c r="F291" s="95" t="s">
        <v>35</v>
      </c>
      <c r="G291" s="96">
        <v>0.51</v>
      </c>
      <c r="H291" s="96">
        <v>0.53</v>
      </c>
      <c r="I291" s="95">
        <v>200</v>
      </c>
      <c r="J291" s="97"/>
      <c r="K291" s="98">
        <f t="shared" si="4"/>
        <v>0</v>
      </c>
    </row>
    <row r="292" spans="1:11" hidden="1" x14ac:dyDescent="0.25">
      <c r="A292" s="90">
        <v>0</v>
      </c>
      <c r="B292" s="92" t="s">
        <v>358</v>
      </c>
      <c r="C292" s="88" t="s">
        <v>2450</v>
      </c>
      <c r="D292" s="94" t="s">
        <v>45</v>
      </c>
      <c r="E292" s="94" t="s">
        <v>356</v>
      </c>
      <c r="F292" s="95" t="s">
        <v>37</v>
      </c>
      <c r="G292" s="96">
        <v>0.65</v>
      </c>
      <c r="H292" s="96">
        <v>0.68</v>
      </c>
      <c r="I292" s="95">
        <v>150</v>
      </c>
      <c r="J292" s="97"/>
      <c r="K292" s="98">
        <f t="shared" si="4"/>
        <v>0</v>
      </c>
    </row>
    <row r="293" spans="1:11" hidden="1" x14ac:dyDescent="0.25">
      <c r="A293" s="90">
        <v>0</v>
      </c>
      <c r="B293" s="92" t="s">
        <v>359</v>
      </c>
      <c r="C293" s="88" t="s">
        <v>2450</v>
      </c>
      <c r="D293" s="94" t="s">
        <v>45</v>
      </c>
      <c r="E293" s="94" t="s">
        <v>356</v>
      </c>
      <c r="F293" s="95" t="s">
        <v>57</v>
      </c>
      <c r="G293" s="96">
        <v>0.69000000000000006</v>
      </c>
      <c r="H293" s="96">
        <v>0.73</v>
      </c>
      <c r="I293" s="95">
        <v>125</v>
      </c>
      <c r="J293" s="97"/>
      <c r="K293" s="98">
        <f t="shared" si="4"/>
        <v>0</v>
      </c>
    </row>
    <row r="294" spans="1:11" hidden="1" x14ac:dyDescent="0.25">
      <c r="A294" s="90">
        <v>0</v>
      </c>
      <c r="B294" s="92" t="s">
        <v>360</v>
      </c>
      <c r="C294" s="88" t="s">
        <v>2450</v>
      </c>
      <c r="D294" s="94" t="s">
        <v>66</v>
      </c>
      <c r="E294" s="94" t="s">
        <v>361</v>
      </c>
      <c r="F294" s="95" t="s">
        <v>33</v>
      </c>
      <c r="G294" s="96">
        <v>0.33</v>
      </c>
      <c r="H294" s="96">
        <v>0.35000000000000003</v>
      </c>
      <c r="I294" s="95">
        <v>300</v>
      </c>
      <c r="J294" s="97"/>
      <c r="K294" s="98">
        <f t="shared" si="4"/>
        <v>0</v>
      </c>
    </row>
    <row r="295" spans="1:11" hidden="1" x14ac:dyDescent="0.25">
      <c r="A295" s="90">
        <v>0</v>
      </c>
      <c r="B295" s="92" t="s">
        <v>362</v>
      </c>
      <c r="C295" s="88" t="s">
        <v>2450</v>
      </c>
      <c r="D295" s="94" t="s">
        <v>66</v>
      </c>
      <c r="E295" s="94" t="s">
        <v>361</v>
      </c>
      <c r="F295" s="95" t="s">
        <v>35</v>
      </c>
      <c r="G295" s="96">
        <v>0.5</v>
      </c>
      <c r="H295" s="96">
        <v>0.52</v>
      </c>
      <c r="I295" s="95">
        <v>200</v>
      </c>
      <c r="J295" s="97"/>
      <c r="K295" s="98">
        <f t="shared" si="4"/>
        <v>0</v>
      </c>
    </row>
    <row r="296" spans="1:11" hidden="1" x14ac:dyDescent="0.25">
      <c r="A296" s="90">
        <v>0</v>
      </c>
      <c r="B296" s="92" t="s">
        <v>363</v>
      </c>
      <c r="C296" s="88" t="s">
        <v>2450</v>
      </c>
      <c r="D296" s="94" t="s">
        <v>66</v>
      </c>
      <c r="E296" s="94" t="s">
        <v>361</v>
      </c>
      <c r="F296" s="95" t="s">
        <v>37</v>
      </c>
      <c r="G296" s="96">
        <v>0.67</v>
      </c>
      <c r="H296" s="96">
        <v>0.7</v>
      </c>
      <c r="I296" s="95">
        <v>150</v>
      </c>
      <c r="J296" s="97"/>
      <c r="K296" s="98">
        <f t="shared" si="4"/>
        <v>0</v>
      </c>
    </row>
    <row r="297" spans="1:11" hidden="1" x14ac:dyDescent="0.25">
      <c r="A297" s="90">
        <v>0</v>
      </c>
      <c r="B297" s="92" t="s">
        <v>364</v>
      </c>
      <c r="C297" s="88" t="s">
        <v>2450</v>
      </c>
      <c r="D297" s="94" t="s">
        <v>66</v>
      </c>
      <c r="E297" s="94" t="s">
        <v>361</v>
      </c>
      <c r="F297" s="95" t="s">
        <v>57</v>
      </c>
      <c r="G297" s="96">
        <v>0.75</v>
      </c>
      <c r="H297" s="96">
        <v>0.79</v>
      </c>
      <c r="I297" s="95">
        <v>125</v>
      </c>
      <c r="J297" s="97"/>
      <c r="K297" s="98">
        <f t="shared" ref="K297:K360" si="5">IF(J297&lt;3,H297*J297*I297,G297*J297*I297)</f>
        <v>0</v>
      </c>
    </row>
    <row r="298" spans="1:11" hidden="1" x14ac:dyDescent="0.25">
      <c r="A298" s="90">
        <v>0</v>
      </c>
      <c r="B298" s="92" t="s">
        <v>365</v>
      </c>
      <c r="C298" s="88" t="s">
        <v>2450</v>
      </c>
      <c r="D298" s="94" t="s">
        <v>66</v>
      </c>
      <c r="E298" s="94" t="s">
        <v>366</v>
      </c>
      <c r="F298" s="95" t="s">
        <v>33</v>
      </c>
      <c r="G298" s="96">
        <v>0.32</v>
      </c>
      <c r="H298" s="96">
        <v>0.34</v>
      </c>
      <c r="I298" s="95">
        <v>300</v>
      </c>
      <c r="J298" s="97"/>
      <c r="K298" s="98">
        <f t="shared" si="5"/>
        <v>0</v>
      </c>
    </row>
    <row r="299" spans="1:11" hidden="1" x14ac:dyDescent="0.25">
      <c r="A299" s="90">
        <v>0</v>
      </c>
      <c r="B299" s="92" t="s">
        <v>367</v>
      </c>
      <c r="C299" s="88" t="s">
        <v>2450</v>
      </c>
      <c r="D299" s="94" t="s">
        <v>66</v>
      </c>
      <c r="E299" s="94" t="s">
        <v>366</v>
      </c>
      <c r="F299" s="95" t="s">
        <v>35</v>
      </c>
      <c r="G299" s="96">
        <v>0.45</v>
      </c>
      <c r="H299" s="96">
        <v>0.47</v>
      </c>
      <c r="I299" s="95">
        <v>200</v>
      </c>
      <c r="J299" s="102"/>
      <c r="K299" s="98">
        <f t="shared" si="5"/>
        <v>0</v>
      </c>
    </row>
    <row r="300" spans="1:11" hidden="1" x14ac:dyDescent="0.25">
      <c r="A300" s="90">
        <v>0</v>
      </c>
      <c r="B300" s="92" t="s">
        <v>368</v>
      </c>
      <c r="C300" s="88" t="s">
        <v>2450</v>
      </c>
      <c r="D300" s="94" t="s">
        <v>66</v>
      </c>
      <c r="E300" s="94" t="s">
        <v>366</v>
      </c>
      <c r="F300" s="95" t="s">
        <v>37</v>
      </c>
      <c r="G300" s="96">
        <v>0.57999999999999996</v>
      </c>
      <c r="H300" s="96">
        <v>0.61</v>
      </c>
      <c r="I300" s="95">
        <v>150</v>
      </c>
      <c r="J300" s="102"/>
      <c r="K300" s="98">
        <f t="shared" si="5"/>
        <v>0</v>
      </c>
    </row>
    <row r="301" spans="1:11" hidden="1" x14ac:dyDescent="0.25">
      <c r="A301" s="90">
        <v>0</v>
      </c>
      <c r="B301" s="92" t="s">
        <v>369</v>
      </c>
      <c r="C301" s="88" t="s">
        <v>2450</v>
      </c>
      <c r="D301" s="94" t="s">
        <v>66</v>
      </c>
      <c r="E301" s="94" t="s">
        <v>366</v>
      </c>
      <c r="F301" s="95" t="s">
        <v>57</v>
      </c>
      <c r="G301" s="96">
        <v>0.73</v>
      </c>
      <c r="H301" s="96">
        <v>0.77</v>
      </c>
      <c r="I301" s="95">
        <v>125</v>
      </c>
      <c r="J301" s="102"/>
      <c r="K301" s="98">
        <f t="shared" si="5"/>
        <v>0</v>
      </c>
    </row>
    <row r="302" spans="1:11" ht="14.45" hidden="1" customHeight="1" x14ac:dyDescent="0.25">
      <c r="A302" s="90">
        <v>0</v>
      </c>
      <c r="B302" s="92" t="s">
        <v>370</v>
      </c>
      <c r="C302" s="88" t="s">
        <v>2450</v>
      </c>
      <c r="D302" s="94" t="s">
        <v>59</v>
      </c>
      <c r="E302" s="94" t="s">
        <v>371</v>
      </c>
      <c r="F302" s="95" t="s">
        <v>33</v>
      </c>
      <c r="G302" s="96">
        <v>0.32</v>
      </c>
      <c r="H302" s="96">
        <v>0.34</v>
      </c>
      <c r="I302" s="95">
        <v>300</v>
      </c>
      <c r="J302" s="97"/>
      <c r="K302" s="98">
        <f t="shared" si="5"/>
        <v>0</v>
      </c>
    </row>
    <row r="303" spans="1:11" ht="14.45" hidden="1" customHeight="1" x14ac:dyDescent="0.25">
      <c r="A303" s="90">
        <v>0</v>
      </c>
      <c r="B303" s="92" t="s">
        <v>372</v>
      </c>
      <c r="C303" s="88" t="s">
        <v>2450</v>
      </c>
      <c r="D303" s="94" t="s">
        <v>59</v>
      </c>
      <c r="E303" s="94" t="s">
        <v>371</v>
      </c>
      <c r="F303" s="95" t="s">
        <v>35</v>
      </c>
      <c r="G303" s="96">
        <v>0.43</v>
      </c>
      <c r="H303" s="96">
        <v>0.45</v>
      </c>
      <c r="I303" s="95">
        <v>200</v>
      </c>
      <c r="J303" s="97"/>
      <c r="K303" s="98">
        <f t="shared" si="5"/>
        <v>0</v>
      </c>
    </row>
    <row r="304" spans="1:11" ht="14.45" hidden="1" customHeight="1" x14ac:dyDescent="0.25">
      <c r="A304" s="90">
        <v>0</v>
      </c>
      <c r="B304" s="92" t="s">
        <v>373</v>
      </c>
      <c r="C304" s="88" t="s">
        <v>2450</v>
      </c>
      <c r="D304" s="94" t="s">
        <v>59</v>
      </c>
      <c r="E304" s="94" t="s">
        <v>371</v>
      </c>
      <c r="F304" s="95" t="s">
        <v>37</v>
      </c>
      <c r="G304" s="96">
        <v>0.53</v>
      </c>
      <c r="H304" s="96">
        <v>0.56000000000000005</v>
      </c>
      <c r="I304" s="95">
        <v>150</v>
      </c>
      <c r="J304" s="97"/>
      <c r="K304" s="98">
        <f t="shared" si="5"/>
        <v>0</v>
      </c>
    </row>
    <row r="305" spans="1:11" ht="14.45" hidden="1" customHeight="1" x14ac:dyDescent="0.25">
      <c r="A305" s="90">
        <v>0</v>
      </c>
      <c r="B305" s="92" t="s">
        <v>374</v>
      </c>
      <c r="C305" s="88" t="s">
        <v>2450</v>
      </c>
      <c r="D305" s="94" t="s">
        <v>66</v>
      </c>
      <c r="E305" s="94" t="s">
        <v>375</v>
      </c>
      <c r="F305" s="95" t="s">
        <v>31</v>
      </c>
      <c r="G305" s="96">
        <v>0.24000000000000002</v>
      </c>
      <c r="H305" s="96">
        <v>0.25</v>
      </c>
      <c r="I305" s="95">
        <v>400</v>
      </c>
      <c r="J305" s="97"/>
      <c r="K305" s="98">
        <f t="shared" si="5"/>
        <v>0</v>
      </c>
    </row>
    <row r="306" spans="1:11" hidden="1" x14ac:dyDescent="0.25">
      <c r="A306" s="90">
        <v>0</v>
      </c>
      <c r="B306" s="92" t="s">
        <v>376</v>
      </c>
      <c r="C306" s="88" t="s">
        <v>2450</v>
      </c>
      <c r="D306" s="94" t="s">
        <v>66</v>
      </c>
      <c r="E306" s="94" t="s">
        <v>375</v>
      </c>
      <c r="F306" s="95" t="s">
        <v>33</v>
      </c>
      <c r="G306" s="96">
        <v>0.33</v>
      </c>
      <c r="H306" s="96">
        <v>0.35000000000000003</v>
      </c>
      <c r="I306" s="95">
        <v>300</v>
      </c>
      <c r="J306" s="102"/>
      <c r="K306" s="98">
        <f t="shared" si="5"/>
        <v>0</v>
      </c>
    </row>
    <row r="307" spans="1:11" hidden="1" x14ac:dyDescent="0.25">
      <c r="A307" s="90">
        <v>0</v>
      </c>
      <c r="B307" s="92" t="s">
        <v>377</v>
      </c>
      <c r="C307" s="88" t="s">
        <v>2450</v>
      </c>
      <c r="D307" s="94" t="s">
        <v>66</v>
      </c>
      <c r="E307" s="94" t="s">
        <v>375</v>
      </c>
      <c r="F307" s="95" t="s">
        <v>35</v>
      </c>
      <c r="G307" s="96">
        <v>0.46</v>
      </c>
      <c r="H307" s="96">
        <v>0.48</v>
      </c>
      <c r="I307" s="95">
        <v>200</v>
      </c>
      <c r="J307" s="102"/>
      <c r="K307" s="98">
        <f t="shared" si="5"/>
        <v>0</v>
      </c>
    </row>
    <row r="308" spans="1:11" hidden="1" x14ac:dyDescent="0.25">
      <c r="A308" s="90">
        <v>0</v>
      </c>
      <c r="B308" s="92" t="s">
        <v>378</v>
      </c>
      <c r="C308" s="88" t="s">
        <v>2450</v>
      </c>
      <c r="D308" s="94" t="s">
        <v>66</v>
      </c>
      <c r="E308" s="94" t="s">
        <v>375</v>
      </c>
      <c r="F308" s="95" t="s">
        <v>37</v>
      </c>
      <c r="G308" s="96">
        <v>0.57000000000000006</v>
      </c>
      <c r="H308" s="96">
        <v>0.6</v>
      </c>
      <c r="I308" s="95">
        <v>150</v>
      </c>
      <c r="J308" s="97"/>
      <c r="K308" s="98">
        <f t="shared" si="5"/>
        <v>0</v>
      </c>
    </row>
    <row r="309" spans="1:11" hidden="1" x14ac:dyDescent="0.25">
      <c r="A309" s="90">
        <v>0</v>
      </c>
      <c r="B309" s="92" t="s">
        <v>379</v>
      </c>
      <c r="C309" s="88" t="s">
        <v>2450</v>
      </c>
      <c r="D309" s="94" t="s">
        <v>66</v>
      </c>
      <c r="E309" s="94" t="s">
        <v>375</v>
      </c>
      <c r="F309" s="95" t="s">
        <v>57</v>
      </c>
      <c r="G309" s="96">
        <v>0.73</v>
      </c>
      <c r="H309" s="96">
        <v>0.77</v>
      </c>
      <c r="I309" s="95">
        <v>125</v>
      </c>
      <c r="J309" s="97"/>
      <c r="K309" s="98">
        <f t="shared" si="5"/>
        <v>0</v>
      </c>
    </row>
    <row r="310" spans="1:11" ht="14.45" hidden="1" customHeight="1" x14ac:dyDescent="0.25">
      <c r="A310" s="90">
        <v>0</v>
      </c>
      <c r="B310" s="92" t="s">
        <v>2494</v>
      </c>
      <c r="C310" s="88" t="s">
        <v>2450</v>
      </c>
      <c r="D310" s="94" t="s">
        <v>45</v>
      </c>
      <c r="E310" s="94" t="s">
        <v>402</v>
      </c>
      <c r="F310" s="95" t="s">
        <v>37</v>
      </c>
      <c r="G310" s="96">
        <v>0.67</v>
      </c>
      <c r="H310" s="96">
        <v>0.7</v>
      </c>
      <c r="I310" s="95">
        <v>150</v>
      </c>
      <c r="J310" s="97"/>
      <c r="K310" s="98">
        <f t="shared" si="5"/>
        <v>0</v>
      </c>
    </row>
    <row r="311" spans="1:11" ht="14.45" hidden="1" customHeight="1" x14ac:dyDescent="0.25">
      <c r="A311" s="90">
        <v>0</v>
      </c>
      <c r="B311" s="92" t="s">
        <v>2495</v>
      </c>
      <c r="C311" s="88" t="s">
        <v>2450</v>
      </c>
      <c r="D311" s="94" t="s">
        <v>66</v>
      </c>
      <c r="E311" s="94" t="s">
        <v>413</v>
      </c>
      <c r="F311" s="95" t="s">
        <v>33</v>
      </c>
      <c r="G311" s="96">
        <v>0.35000000000000003</v>
      </c>
      <c r="H311" s="96">
        <v>0.37</v>
      </c>
      <c r="I311" s="95">
        <v>300</v>
      </c>
      <c r="J311" s="97"/>
      <c r="K311" s="98">
        <f t="shared" si="5"/>
        <v>0</v>
      </c>
    </row>
    <row r="312" spans="1:11" ht="14.45" hidden="1" customHeight="1" x14ac:dyDescent="0.25">
      <c r="A312" s="90">
        <v>0</v>
      </c>
      <c r="B312" s="92" t="s">
        <v>2496</v>
      </c>
      <c r="C312" s="88" t="s">
        <v>2450</v>
      </c>
      <c r="D312" s="94" t="s">
        <v>66</v>
      </c>
      <c r="E312" s="94" t="s">
        <v>413</v>
      </c>
      <c r="F312" s="95" t="s">
        <v>35</v>
      </c>
      <c r="G312" s="96">
        <v>0.54</v>
      </c>
      <c r="H312" s="96">
        <v>0.56000000000000005</v>
      </c>
      <c r="I312" s="95">
        <v>200</v>
      </c>
      <c r="J312" s="97"/>
      <c r="K312" s="98">
        <f t="shared" si="5"/>
        <v>0</v>
      </c>
    </row>
    <row r="313" spans="1:11" ht="14.45" hidden="1" customHeight="1" x14ac:dyDescent="0.25">
      <c r="A313" s="90">
        <v>0</v>
      </c>
      <c r="B313" s="92" t="s">
        <v>2497</v>
      </c>
      <c r="C313" s="88" t="s">
        <v>2450</v>
      </c>
      <c r="D313" s="94" t="s">
        <v>66</v>
      </c>
      <c r="E313" s="94" t="s">
        <v>413</v>
      </c>
      <c r="F313" s="95" t="s">
        <v>37</v>
      </c>
      <c r="G313" s="96">
        <v>0.7</v>
      </c>
      <c r="H313" s="96">
        <v>0.73</v>
      </c>
      <c r="I313" s="95">
        <v>150</v>
      </c>
      <c r="J313" s="97"/>
      <c r="K313" s="98">
        <f t="shared" si="5"/>
        <v>0</v>
      </c>
    </row>
    <row r="314" spans="1:11" ht="14.45" hidden="1" customHeight="1" x14ac:dyDescent="0.25">
      <c r="A314" s="90">
        <v>0</v>
      </c>
      <c r="B314" s="92" t="s">
        <v>381</v>
      </c>
      <c r="C314" s="88" t="s">
        <v>2450</v>
      </c>
      <c r="D314" s="94" t="s">
        <v>29</v>
      </c>
      <c r="E314" s="94" t="s">
        <v>382</v>
      </c>
      <c r="F314" s="95" t="s">
        <v>31</v>
      </c>
      <c r="G314" s="96">
        <v>0.44</v>
      </c>
      <c r="H314" s="96">
        <v>0.45</v>
      </c>
      <c r="I314" s="95">
        <v>400</v>
      </c>
      <c r="J314" s="97"/>
      <c r="K314" s="98">
        <f t="shared" si="5"/>
        <v>0</v>
      </c>
    </row>
    <row r="315" spans="1:11" ht="14.45" hidden="1" customHeight="1" x14ac:dyDescent="0.25">
      <c r="A315" s="90">
        <v>0</v>
      </c>
      <c r="B315" s="92" t="s">
        <v>383</v>
      </c>
      <c r="C315" s="88" t="s">
        <v>2450</v>
      </c>
      <c r="D315" s="94" t="s">
        <v>29</v>
      </c>
      <c r="E315" s="94" t="s">
        <v>382</v>
      </c>
      <c r="F315" s="95" t="s">
        <v>33</v>
      </c>
      <c r="G315" s="96">
        <v>0.59</v>
      </c>
      <c r="H315" s="96">
        <v>0.61</v>
      </c>
      <c r="I315" s="95">
        <v>300</v>
      </c>
      <c r="J315" s="97"/>
      <c r="K315" s="98">
        <f t="shared" si="5"/>
        <v>0</v>
      </c>
    </row>
    <row r="316" spans="1:11" ht="14.45" hidden="1" customHeight="1" x14ac:dyDescent="0.25">
      <c r="A316" s="90">
        <v>0</v>
      </c>
      <c r="B316" s="92" t="s">
        <v>384</v>
      </c>
      <c r="C316" s="88" t="s">
        <v>2450</v>
      </c>
      <c r="D316" s="94" t="s">
        <v>29</v>
      </c>
      <c r="E316" s="94" t="s">
        <v>382</v>
      </c>
      <c r="F316" s="95" t="s">
        <v>35</v>
      </c>
      <c r="G316" s="96">
        <v>0.74</v>
      </c>
      <c r="H316" s="96">
        <v>0.76</v>
      </c>
      <c r="I316" s="95">
        <v>200</v>
      </c>
      <c r="J316" s="97"/>
      <c r="K316" s="98">
        <f t="shared" si="5"/>
        <v>0</v>
      </c>
    </row>
    <row r="317" spans="1:11" ht="14.45" hidden="1" customHeight="1" x14ac:dyDescent="0.25">
      <c r="A317" s="90">
        <v>0</v>
      </c>
      <c r="B317" s="92" t="s">
        <v>385</v>
      </c>
      <c r="C317" s="88" t="s">
        <v>2450</v>
      </c>
      <c r="D317" s="94" t="s">
        <v>29</v>
      </c>
      <c r="E317" s="94" t="s">
        <v>382</v>
      </c>
      <c r="F317" s="95" t="s">
        <v>37</v>
      </c>
      <c r="G317" s="96">
        <v>0.89</v>
      </c>
      <c r="H317" s="96">
        <v>0.92</v>
      </c>
      <c r="I317" s="95">
        <v>150</v>
      </c>
      <c r="J317" s="97"/>
      <c r="K317" s="98">
        <f t="shared" si="5"/>
        <v>0</v>
      </c>
    </row>
    <row r="318" spans="1:11" ht="14.45" hidden="1" customHeight="1" x14ac:dyDescent="0.25">
      <c r="A318" s="90">
        <v>0</v>
      </c>
      <c r="B318" s="92" t="s">
        <v>2498</v>
      </c>
      <c r="C318" s="88" t="s">
        <v>2450</v>
      </c>
      <c r="D318" s="94" t="s">
        <v>66</v>
      </c>
      <c r="E318" s="94" t="s">
        <v>549</v>
      </c>
      <c r="F318" s="95" t="s">
        <v>33</v>
      </c>
      <c r="G318" s="96">
        <v>0.32</v>
      </c>
      <c r="H318" s="96">
        <v>0.34</v>
      </c>
      <c r="I318" s="95">
        <v>300</v>
      </c>
      <c r="J318" s="97"/>
      <c r="K318" s="98">
        <f t="shared" si="5"/>
        <v>0</v>
      </c>
    </row>
    <row r="319" spans="1:11" hidden="1" x14ac:dyDescent="0.25">
      <c r="A319" s="90">
        <v>0</v>
      </c>
      <c r="B319" s="92" t="s">
        <v>2499</v>
      </c>
      <c r="C319" s="88" t="s">
        <v>2450</v>
      </c>
      <c r="D319" s="94" t="s">
        <v>66</v>
      </c>
      <c r="E319" s="94" t="s">
        <v>549</v>
      </c>
      <c r="F319" s="95" t="s">
        <v>35</v>
      </c>
      <c r="G319" s="96">
        <v>0.46</v>
      </c>
      <c r="H319" s="96">
        <v>0.48</v>
      </c>
      <c r="I319" s="95">
        <v>200</v>
      </c>
      <c r="J319" s="97"/>
      <c r="K319" s="98">
        <f t="shared" si="5"/>
        <v>0</v>
      </c>
    </row>
    <row r="320" spans="1:11" ht="14.45" hidden="1" customHeight="1" x14ac:dyDescent="0.25">
      <c r="A320" s="90">
        <v>0</v>
      </c>
      <c r="B320" s="92" t="s">
        <v>2500</v>
      </c>
      <c r="C320" s="88" t="s">
        <v>2450</v>
      </c>
      <c r="D320" s="94" t="s">
        <v>66</v>
      </c>
      <c r="E320" s="94" t="s">
        <v>549</v>
      </c>
      <c r="F320" s="95" t="s">
        <v>37</v>
      </c>
      <c r="G320" s="96">
        <v>0.57999999999999996</v>
      </c>
      <c r="H320" s="96">
        <v>0.61</v>
      </c>
      <c r="I320" s="95">
        <v>150</v>
      </c>
      <c r="J320" s="97"/>
      <c r="K320" s="98">
        <f t="shared" si="5"/>
        <v>0</v>
      </c>
    </row>
    <row r="321" spans="1:11" hidden="1" x14ac:dyDescent="0.25">
      <c r="A321" s="90">
        <v>0</v>
      </c>
      <c r="B321" s="92" t="s">
        <v>388</v>
      </c>
      <c r="C321" s="88" t="s">
        <v>2450</v>
      </c>
      <c r="D321" s="94" t="s">
        <v>59</v>
      </c>
      <c r="E321" s="94" t="s">
        <v>386</v>
      </c>
      <c r="F321" s="95" t="s">
        <v>37</v>
      </c>
      <c r="G321" s="96">
        <v>0.55000000000000004</v>
      </c>
      <c r="H321" s="96">
        <v>0.57999999999999996</v>
      </c>
      <c r="I321" s="95">
        <v>150</v>
      </c>
      <c r="J321" s="102"/>
      <c r="K321" s="98">
        <f t="shared" si="5"/>
        <v>0</v>
      </c>
    </row>
    <row r="322" spans="1:11" hidden="1" x14ac:dyDescent="0.25">
      <c r="A322" s="90">
        <v>0</v>
      </c>
      <c r="B322" s="92" t="s">
        <v>389</v>
      </c>
      <c r="C322" s="88" t="s">
        <v>2450</v>
      </c>
      <c r="D322" s="94" t="s">
        <v>45</v>
      </c>
      <c r="E322" s="94" t="s">
        <v>390</v>
      </c>
      <c r="F322" s="95" t="s">
        <v>35</v>
      </c>
      <c r="G322" s="96">
        <v>0.44</v>
      </c>
      <c r="H322" s="96">
        <v>0.46</v>
      </c>
      <c r="I322" s="95">
        <v>200</v>
      </c>
      <c r="J322" s="97"/>
      <c r="K322" s="98">
        <f t="shared" si="5"/>
        <v>0</v>
      </c>
    </row>
    <row r="323" spans="1:11" hidden="1" x14ac:dyDescent="0.25">
      <c r="A323" s="90">
        <v>0</v>
      </c>
      <c r="B323" s="92" t="s">
        <v>391</v>
      </c>
      <c r="C323" s="88" t="s">
        <v>2450</v>
      </c>
      <c r="D323" s="94" t="s">
        <v>45</v>
      </c>
      <c r="E323" s="94" t="s">
        <v>390</v>
      </c>
      <c r="F323" s="95" t="s">
        <v>37</v>
      </c>
      <c r="G323" s="96">
        <v>0.55000000000000004</v>
      </c>
      <c r="H323" s="96">
        <v>0.57999999999999996</v>
      </c>
      <c r="I323" s="95">
        <v>150</v>
      </c>
      <c r="J323" s="97"/>
      <c r="K323" s="98">
        <f t="shared" si="5"/>
        <v>0</v>
      </c>
    </row>
    <row r="324" spans="1:11" hidden="1" x14ac:dyDescent="0.25">
      <c r="A324" s="90">
        <v>0</v>
      </c>
      <c r="B324" s="92" t="s">
        <v>392</v>
      </c>
      <c r="C324" s="88" t="s">
        <v>2450</v>
      </c>
      <c r="D324" s="94" t="s">
        <v>45</v>
      </c>
      <c r="E324" s="94" t="s">
        <v>390</v>
      </c>
      <c r="F324" s="95" t="s">
        <v>57</v>
      </c>
      <c r="G324" s="96">
        <v>0.66</v>
      </c>
      <c r="H324" s="96">
        <v>0.7</v>
      </c>
      <c r="I324" s="95">
        <v>125</v>
      </c>
      <c r="J324" s="97"/>
      <c r="K324" s="98">
        <f t="shared" si="5"/>
        <v>0</v>
      </c>
    </row>
    <row r="325" spans="1:11" hidden="1" x14ac:dyDescent="0.25">
      <c r="A325" s="90">
        <v>0</v>
      </c>
      <c r="B325" s="92" t="s">
        <v>393</v>
      </c>
      <c r="C325" s="88" t="s">
        <v>2450</v>
      </c>
      <c r="D325" s="94" t="s">
        <v>59</v>
      </c>
      <c r="E325" s="94" t="s">
        <v>394</v>
      </c>
      <c r="F325" s="95" t="s">
        <v>31</v>
      </c>
      <c r="G325" s="96">
        <v>0.24000000000000002</v>
      </c>
      <c r="H325" s="96">
        <v>0.25</v>
      </c>
      <c r="I325" s="95">
        <v>400</v>
      </c>
      <c r="J325" s="97"/>
      <c r="K325" s="98">
        <f t="shared" si="5"/>
        <v>0</v>
      </c>
    </row>
    <row r="326" spans="1:11" ht="14.45" hidden="1" customHeight="1" x14ac:dyDescent="0.25">
      <c r="A326" s="90">
        <v>0</v>
      </c>
      <c r="B326" s="92" t="s">
        <v>395</v>
      </c>
      <c r="C326" s="88" t="s">
        <v>2450</v>
      </c>
      <c r="D326" s="94" t="s">
        <v>59</v>
      </c>
      <c r="E326" s="94" t="s">
        <v>394</v>
      </c>
      <c r="F326" s="95" t="s">
        <v>33</v>
      </c>
      <c r="G326" s="96">
        <v>0.3</v>
      </c>
      <c r="H326" s="96">
        <v>0.32</v>
      </c>
      <c r="I326" s="95">
        <v>300</v>
      </c>
      <c r="J326" s="97"/>
      <c r="K326" s="98">
        <f t="shared" si="5"/>
        <v>0</v>
      </c>
    </row>
    <row r="327" spans="1:11" ht="14.45" hidden="1" customHeight="1" x14ac:dyDescent="0.25">
      <c r="A327" s="90">
        <v>0</v>
      </c>
      <c r="B327" s="92" t="s">
        <v>396</v>
      </c>
      <c r="C327" s="88" t="s">
        <v>2450</v>
      </c>
      <c r="D327" s="94" t="s">
        <v>59</v>
      </c>
      <c r="E327" s="94" t="s">
        <v>394</v>
      </c>
      <c r="F327" s="95" t="s">
        <v>35</v>
      </c>
      <c r="G327" s="96">
        <v>0.4</v>
      </c>
      <c r="H327" s="96">
        <v>0.42</v>
      </c>
      <c r="I327" s="95">
        <v>200</v>
      </c>
      <c r="J327" s="97"/>
      <c r="K327" s="98">
        <f t="shared" si="5"/>
        <v>0</v>
      </c>
    </row>
    <row r="328" spans="1:11" ht="14.45" hidden="1" customHeight="1" x14ac:dyDescent="0.25">
      <c r="A328" s="90">
        <v>0</v>
      </c>
      <c r="B328" s="92" t="s">
        <v>397</v>
      </c>
      <c r="C328" s="88" t="s">
        <v>2450</v>
      </c>
      <c r="D328" s="94" t="s">
        <v>59</v>
      </c>
      <c r="E328" s="94" t="s">
        <v>394</v>
      </c>
      <c r="F328" s="95" t="s">
        <v>37</v>
      </c>
      <c r="G328" s="96">
        <v>0.5</v>
      </c>
      <c r="H328" s="96">
        <v>0.53</v>
      </c>
      <c r="I328" s="95">
        <v>150</v>
      </c>
      <c r="J328" s="97"/>
      <c r="K328" s="98">
        <f t="shared" si="5"/>
        <v>0</v>
      </c>
    </row>
    <row r="329" spans="1:11" ht="14.45" hidden="1" customHeight="1" x14ac:dyDescent="0.25">
      <c r="A329" s="90">
        <v>0</v>
      </c>
      <c r="B329" s="92" t="s">
        <v>398</v>
      </c>
      <c r="C329" s="88" t="s">
        <v>2450</v>
      </c>
      <c r="D329" s="94" t="s">
        <v>59</v>
      </c>
      <c r="E329" s="94" t="s">
        <v>399</v>
      </c>
      <c r="F329" s="95" t="s">
        <v>31</v>
      </c>
      <c r="G329" s="96">
        <v>0.21000000000000002</v>
      </c>
      <c r="H329" s="96">
        <v>0.22</v>
      </c>
      <c r="I329" s="95">
        <v>400</v>
      </c>
      <c r="J329" s="97"/>
      <c r="K329" s="98">
        <f t="shared" si="5"/>
        <v>0</v>
      </c>
    </row>
    <row r="330" spans="1:11" ht="14.45" hidden="1" customHeight="1" x14ac:dyDescent="0.25">
      <c r="A330" s="90">
        <v>0</v>
      </c>
      <c r="B330" s="92" t="s">
        <v>2501</v>
      </c>
      <c r="C330" s="88" t="s">
        <v>2450</v>
      </c>
      <c r="D330" s="94" t="s">
        <v>59</v>
      </c>
      <c r="E330" s="94" t="s">
        <v>578</v>
      </c>
      <c r="F330" s="95" t="s">
        <v>31</v>
      </c>
      <c r="G330" s="96">
        <v>0.22</v>
      </c>
      <c r="H330" s="96">
        <v>0.23</v>
      </c>
      <c r="I330" s="95">
        <v>400</v>
      </c>
      <c r="J330" s="97"/>
      <c r="K330" s="98">
        <f t="shared" si="5"/>
        <v>0</v>
      </c>
    </row>
    <row r="331" spans="1:11" hidden="1" x14ac:dyDescent="0.25">
      <c r="A331" s="90">
        <v>0</v>
      </c>
      <c r="B331" s="92" t="s">
        <v>400</v>
      </c>
      <c r="C331" s="88" t="s">
        <v>2450</v>
      </c>
      <c r="D331" s="94" t="s">
        <v>59</v>
      </c>
      <c r="E331" s="94" t="s">
        <v>399</v>
      </c>
      <c r="F331" s="95" t="s">
        <v>35</v>
      </c>
      <c r="G331" s="96">
        <v>0.43</v>
      </c>
      <c r="H331" s="96">
        <v>0.45</v>
      </c>
      <c r="I331" s="95">
        <v>200</v>
      </c>
      <c r="J331" s="102"/>
      <c r="K331" s="98">
        <f t="shared" si="5"/>
        <v>0</v>
      </c>
    </row>
    <row r="332" spans="1:11" ht="14.45" hidden="1" customHeight="1" x14ac:dyDescent="0.25">
      <c r="A332" s="90">
        <v>0</v>
      </c>
      <c r="B332" s="92" t="s">
        <v>401</v>
      </c>
      <c r="C332" s="88" t="s">
        <v>2450</v>
      </c>
      <c r="D332" s="94" t="s">
        <v>59</v>
      </c>
      <c r="E332" s="94" t="s">
        <v>399</v>
      </c>
      <c r="F332" s="95" t="s">
        <v>37</v>
      </c>
      <c r="G332" s="96">
        <v>0.54</v>
      </c>
      <c r="H332" s="96">
        <v>0.57000000000000006</v>
      </c>
      <c r="I332" s="95">
        <v>150</v>
      </c>
      <c r="J332" s="97"/>
      <c r="K332" s="98">
        <f t="shared" si="5"/>
        <v>0</v>
      </c>
    </row>
    <row r="333" spans="1:11" ht="14.45" hidden="1" customHeight="1" x14ac:dyDescent="0.25">
      <c r="A333" s="90">
        <v>0</v>
      </c>
      <c r="B333" s="92" t="s">
        <v>2502</v>
      </c>
      <c r="C333" s="88" t="s">
        <v>2450</v>
      </c>
      <c r="D333" s="94" t="s">
        <v>59</v>
      </c>
      <c r="E333" s="94" t="s">
        <v>578</v>
      </c>
      <c r="F333" s="95" t="s">
        <v>35</v>
      </c>
      <c r="G333" s="96">
        <v>0.39</v>
      </c>
      <c r="H333" s="96">
        <v>0.41</v>
      </c>
      <c r="I333" s="95">
        <v>200</v>
      </c>
      <c r="J333" s="102"/>
      <c r="K333" s="98">
        <f t="shared" si="5"/>
        <v>0</v>
      </c>
    </row>
    <row r="334" spans="1:11" ht="14.45" hidden="1" customHeight="1" x14ac:dyDescent="0.25">
      <c r="A334" s="90">
        <v>0</v>
      </c>
      <c r="B334" s="92" t="s">
        <v>2503</v>
      </c>
      <c r="C334" s="88" t="s">
        <v>2450</v>
      </c>
      <c r="D334" s="94" t="s">
        <v>59</v>
      </c>
      <c r="E334" s="94" t="s">
        <v>578</v>
      </c>
      <c r="F334" s="95" t="s">
        <v>37</v>
      </c>
      <c r="G334" s="96">
        <v>0.49</v>
      </c>
      <c r="H334" s="96">
        <v>0.52</v>
      </c>
      <c r="I334" s="95">
        <v>150</v>
      </c>
      <c r="J334" s="102"/>
      <c r="K334" s="98">
        <f t="shared" si="5"/>
        <v>0</v>
      </c>
    </row>
    <row r="335" spans="1:11" ht="14.45" hidden="1" customHeight="1" x14ac:dyDescent="0.25">
      <c r="A335" s="90">
        <v>0</v>
      </c>
      <c r="B335" s="92" t="s">
        <v>2504</v>
      </c>
      <c r="C335" s="88" t="s">
        <v>2450</v>
      </c>
      <c r="D335" s="94" t="s">
        <v>59</v>
      </c>
      <c r="E335" s="94" t="s">
        <v>592</v>
      </c>
      <c r="F335" s="95" t="s">
        <v>31</v>
      </c>
      <c r="G335" s="96">
        <v>0.23</v>
      </c>
      <c r="H335" s="96">
        <v>0.24</v>
      </c>
      <c r="I335" s="95">
        <v>400</v>
      </c>
      <c r="J335" s="102"/>
      <c r="K335" s="98">
        <f t="shared" si="5"/>
        <v>0</v>
      </c>
    </row>
    <row r="336" spans="1:11" hidden="1" x14ac:dyDescent="0.25">
      <c r="A336" s="90">
        <v>0</v>
      </c>
      <c r="B336" s="92" t="s">
        <v>403</v>
      </c>
      <c r="C336" s="88" t="s">
        <v>2450</v>
      </c>
      <c r="D336" s="94" t="s">
        <v>45</v>
      </c>
      <c r="E336" s="94" t="s">
        <v>402</v>
      </c>
      <c r="F336" s="95" t="s">
        <v>57</v>
      </c>
      <c r="G336" s="96">
        <v>0.78</v>
      </c>
      <c r="H336" s="96">
        <v>0.82000000000000006</v>
      </c>
      <c r="I336" s="95">
        <v>125</v>
      </c>
      <c r="J336" s="102"/>
      <c r="K336" s="98">
        <f t="shared" si="5"/>
        <v>0</v>
      </c>
    </row>
    <row r="337" spans="1:11" ht="14.45" hidden="1" customHeight="1" x14ac:dyDescent="0.25">
      <c r="A337" s="90">
        <v>0</v>
      </c>
      <c r="B337" s="92" t="s">
        <v>404</v>
      </c>
      <c r="C337" s="88" t="s">
        <v>2450</v>
      </c>
      <c r="D337" s="94" t="s">
        <v>45</v>
      </c>
      <c r="E337" s="94" t="s">
        <v>405</v>
      </c>
      <c r="F337" s="95" t="s">
        <v>31</v>
      </c>
      <c r="G337" s="96">
        <v>0.38</v>
      </c>
      <c r="H337" s="96">
        <v>0.39</v>
      </c>
      <c r="I337" s="95">
        <v>400</v>
      </c>
      <c r="J337" s="97"/>
      <c r="K337" s="98">
        <f t="shared" si="5"/>
        <v>0</v>
      </c>
    </row>
    <row r="338" spans="1:11" hidden="1" x14ac:dyDescent="0.25">
      <c r="A338" s="90">
        <v>0</v>
      </c>
      <c r="B338" s="92" t="s">
        <v>406</v>
      </c>
      <c r="C338" s="88" t="s">
        <v>2450</v>
      </c>
      <c r="D338" s="94" t="s">
        <v>45</v>
      </c>
      <c r="E338" s="94" t="s">
        <v>405</v>
      </c>
      <c r="F338" s="95" t="s">
        <v>33</v>
      </c>
      <c r="G338" s="96">
        <v>0.5</v>
      </c>
      <c r="H338" s="96">
        <v>0.52</v>
      </c>
      <c r="I338" s="95">
        <v>300</v>
      </c>
      <c r="J338" s="97"/>
      <c r="K338" s="98">
        <f t="shared" si="5"/>
        <v>0</v>
      </c>
    </row>
    <row r="339" spans="1:11" hidden="1" x14ac:dyDescent="0.25">
      <c r="A339" s="90">
        <v>0</v>
      </c>
      <c r="B339" s="92" t="s">
        <v>407</v>
      </c>
      <c r="C339" s="88" t="s">
        <v>2450</v>
      </c>
      <c r="D339" s="94" t="s">
        <v>45</v>
      </c>
      <c r="E339" s="94" t="s">
        <v>405</v>
      </c>
      <c r="F339" s="95" t="s">
        <v>35</v>
      </c>
      <c r="G339" s="96">
        <v>0.66</v>
      </c>
      <c r="H339" s="96">
        <v>0.68</v>
      </c>
      <c r="I339" s="95">
        <v>200</v>
      </c>
      <c r="J339" s="97"/>
      <c r="K339" s="98">
        <f t="shared" si="5"/>
        <v>0</v>
      </c>
    </row>
    <row r="340" spans="1:11" hidden="1" x14ac:dyDescent="0.25">
      <c r="A340" s="90">
        <v>0</v>
      </c>
      <c r="B340" s="92" t="s">
        <v>408</v>
      </c>
      <c r="C340" s="88" t="s">
        <v>2450</v>
      </c>
      <c r="D340" s="94" t="s">
        <v>45</v>
      </c>
      <c r="E340" s="94" t="s">
        <v>405</v>
      </c>
      <c r="F340" s="95" t="s">
        <v>37</v>
      </c>
      <c r="G340" s="96">
        <v>0.83</v>
      </c>
      <c r="H340" s="96">
        <v>0.86</v>
      </c>
      <c r="I340" s="95">
        <v>150</v>
      </c>
      <c r="J340" s="97"/>
      <c r="K340" s="98">
        <f t="shared" si="5"/>
        <v>0</v>
      </c>
    </row>
    <row r="341" spans="1:11" ht="14.45" hidden="1" customHeight="1" x14ac:dyDescent="0.25">
      <c r="A341" s="90">
        <v>0</v>
      </c>
      <c r="B341" s="92" t="s">
        <v>409</v>
      </c>
      <c r="C341" s="88" t="s">
        <v>2450</v>
      </c>
      <c r="D341" s="94" t="s">
        <v>29</v>
      </c>
      <c r="E341" s="94" t="s">
        <v>410</v>
      </c>
      <c r="F341" s="95" t="s">
        <v>31</v>
      </c>
      <c r="G341" s="96">
        <v>0.38</v>
      </c>
      <c r="H341" s="96">
        <v>0.39</v>
      </c>
      <c r="I341" s="95">
        <v>400</v>
      </c>
      <c r="J341" s="97"/>
      <c r="K341" s="98">
        <f t="shared" si="5"/>
        <v>0</v>
      </c>
    </row>
    <row r="342" spans="1:11" ht="14.45" hidden="1" customHeight="1" x14ac:dyDescent="0.25">
      <c r="A342" s="90">
        <v>0</v>
      </c>
      <c r="B342" s="92" t="s">
        <v>411</v>
      </c>
      <c r="C342" s="88" t="s">
        <v>2450</v>
      </c>
      <c r="D342" s="94" t="s">
        <v>29</v>
      </c>
      <c r="E342" s="94" t="s">
        <v>410</v>
      </c>
      <c r="F342" s="95" t="s">
        <v>33</v>
      </c>
      <c r="G342" s="96">
        <v>0.47000000000000003</v>
      </c>
      <c r="H342" s="96">
        <v>0.49</v>
      </c>
      <c r="I342" s="95">
        <v>300</v>
      </c>
      <c r="J342" s="97"/>
      <c r="K342" s="98">
        <f t="shared" si="5"/>
        <v>0</v>
      </c>
    </row>
    <row r="343" spans="1:11" ht="14.45" hidden="1" customHeight="1" x14ac:dyDescent="0.25">
      <c r="A343" s="90">
        <v>0</v>
      </c>
      <c r="B343" s="92" t="s">
        <v>412</v>
      </c>
      <c r="C343" s="88" t="s">
        <v>2450</v>
      </c>
      <c r="D343" s="94" t="s">
        <v>66</v>
      </c>
      <c r="E343" s="94" t="s">
        <v>413</v>
      </c>
      <c r="F343" s="95" t="s">
        <v>31</v>
      </c>
      <c r="G343" s="96">
        <v>0.26</v>
      </c>
      <c r="H343" s="96">
        <v>0.27</v>
      </c>
      <c r="I343" s="95">
        <v>400</v>
      </c>
      <c r="J343" s="97"/>
      <c r="K343" s="98">
        <f t="shared" si="5"/>
        <v>0</v>
      </c>
    </row>
    <row r="344" spans="1:11" ht="14.45" hidden="1" customHeight="1" x14ac:dyDescent="0.25">
      <c r="A344" s="90">
        <v>0</v>
      </c>
      <c r="B344" s="92" t="s">
        <v>2505</v>
      </c>
      <c r="C344" s="88" t="s">
        <v>2450</v>
      </c>
      <c r="D344" s="94" t="s">
        <v>66</v>
      </c>
      <c r="E344" s="94" t="s">
        <v>643</v>
      </c>
      <c r="F344" s="95" t="s">
        <v>33</v>
      </c>
      <c r="G344" s="96">
        <v>0.41000000000000003</v>
      </c>
      <c r="H344" s="96">
        <v>0.43</v>
      </c>
      <c r="I344" s="95">
        <v>300</v>
      </c>
      <c r="J344" s="97"/>
      <c r="K344" s="98">
        <f t="shared" si="5"/>
        <v>0</v>
      </c>
    </row>
    <row r="345" spans="1:11" ht="14.45" hidden="1" customHeight="1" x14ac:dyDescent="0.25">
      <c r="A345" s="90">
        <v>0</v>
      </c>
      <c r="B345" s="92" t="s">
        <v>2506</v>
      </c>
      <c r="C345" s="88" t="s">
        <v>2450</v>
      </c>
      <c r="D345" s="94" t="s">
        <v>59</v>
      </c>
      <c r="E345" s="94" t="s">
        <v>673</v>
      </c>
      <c r="F345" s="95" t="s">
        <v>35</v>
      </c>
      <c r="G345" s="96">
        <v>0.42</v>
      </c>
      <c r="H345" s="96">
        <v>0.44</v>
      </c>
      <c r="I345" s="95">
        <v>200</v>
      </c>
      <c r="J345" s="102"/>
      <c r="K345" s="98">
        <f t="shared" si="5"/>
        <v>0</v>
      </c>
    </row>
    <row r="346" spans="1:11" ht="14.45" hidden="1" customHeight="1" x14ac:dyDescent="0.25">
      <c r="A346" s="90">
        <v>0</v>
      </c>
      <c r="B346" s="92" t="s">
        <v>2507</v>
      </c>
      <c r="C346" s="88" t="s">
        <v>2450</v>
      </c>
      <c r="D346" s="94" t="s">
        <v>59</v>
      </c>
      <c r="E346" s="94" t="s">
        <v>676</v>
      </c>
      <c r="F346" s="95" t="s">
        <v>31</v>
      </c>
      <c r="G346" s="96">
        <v>0.23</v>
      </c>
      <c r="H346" s="96">
        <v>0.24</v>
      </c>
      <c r="I346" s="95">
        <v>400</v>
      </c>
      <c r="J346" s="97"/>
      <c r="K346" s="98">
        <f t="shared" si="5"/>
        <v>0</v>
      </c>
    </row>
    <row r="347" spans="1:11" hidden="1" x14ac:dyDescent="0.25">
      <c r="A347" s="90">
        <v>0</v>
      </c>
      <c r="B347" s="92" t="s">
        <v>414</v>
      </c>
      <c r="C347" s="88" t="s">
        <v>2450</v>
      </c>
      <c r="D347" s="94" t="s">
        <v>66</v>
      </c>
      <c r="E347" s="94" t="s">
        <v>413</v>
      </c>
      <c r="F347" s="95" t="s">
        <v>57</v>
      </c>
      <c r="G347" s="96">
        <v>0.81</v>
      </c>
      <c r="H347" s="96">
        <v>0.85</v>
      </c>
      <c r="I347" s="95">
        <v>125</v>
      </c>
      <c r="J347" s="97"/>
      <c r="K347" s="98">
        <f t="shared" si="5"/>
        <v>0</v>
      </c>
    </row>
    <row r="348" spans="1:11" hidden="1" x14ac:dyDescent="0.25">
      <c r="A348" s="90">
        <v>0</v>
      </c>
      <c r="B348" s="92" t="s">
        <v>415</v>
      </c>
      <c r="C348" s="88" t="s">
        <v>2450</v>
      </c>
      <c r="D348" s="94" t="s">
        <v>51</v>
      </c>
      <c r="E348" s="94" t="s">
        <v>416</v>
      </c>
      <c r="F348" s="95" t="s">
        <v>31</v>
      </c>
      <c r="G348" s="96">
        <v>0.48</v>
      </c>
      <c r="H348" s="96">
        <v>0.49</v>
      </c>
      <c r="I348" s="95">
        <v>400</v>
      </c>
      <c r="J348" s="102"/>
      <c r="K348" s="98">
        <f t="shared" si="5"/>
        <v>0</v>
      </c>
    </row>
    <row r="349" spans="1:11" hidden="1" x14ac:dyDescent="0.25">
      <c r="A349" s="90">
        <v>0</v>
      </c>
      <c r="B349" s="92" t="s">
        <v>417</v>
      </c>
      <c r="C349" s="88" t="s">
        <v>2450</v>
      </c>
      <c r="D349" s="94" t="s">
        <v>51</v>
      </c>
      <c r="E349" s="94" t="s">
        <v>416</v>
      </c>
      <c r="F349" s="95" t="s">
        <v>33</v>
      </c>
      <c r="G349" s="96">
        <v>0.7</v>
      </c>
      <c r="H349" s="96">
        <v>0.72</v>
      </c>
      <c r="I349" s="95">
        <v>300</v>
      </c>
      <c r="J349" s="97"/>
      <c r="K349" s="98">
        <f t="shared" si="5"/>
        <v>0</v>
      </c>
    </row>
    <row r="350" spans="1:11" hidden="1" x14ac:dyDescent="0.25">
      <c r="A350" s="90">
        <v>0</v>
      </c>
      <c r="B350" s="92" t="s">
        <v>418</v>
      </c>
      <c r="C350" s="88" t="s">
        <v>2450</v>
      </c>
      <c r="D350" s="94" t="s">
        <v>51</v>
      </c>
      <c r="E350" s="104" t="s">
        <v>416</v>
      </c>
      <c r="F350" s="95" t="s">
        <v>35</v>
      </c>
      <c r="G350" s="96">
        <v>0.93</v>
      </c>
      <c r="H350" s="96">
        <v>0.95</v>
      </c>
      <c r="I350" s="95">
        <v>200</v>
      </c>
      <c r="J350" s="102"/>
      <c r="K350" s="98">
        <f t="shared" si="5"/>
        <v>0</v>
      </c>
    </row>
    <row r="351" spans="1:11" hidden="1" x14ac:dyDescent="0.25">
      <c r="A351" s="90">
        <v>0</v>
      </c>
      <c r="B351" s="92" t="s">
        <v>419</v>
      </c>
      <c r="C351" s="88" t="s">
        <v>2450</v>
      </c>
      <c r="D351" s="94" t="s">
        <v>51</v>
      </c>
      <c r="E351" s="94" t="s">
        <v>416</v>
      </c>
      <c r="F351" s="95" t="s">
        <v>37</v>
      </c>
      <c r="G351" s="96">
        <v>1.1300000000000001</v>
      </c>
      <c r="H351" s="96">
        <v>1.1599999999999999</v>
      </c>
      <c r="I351" s="95">
        <v>150</v>
      </c>
      <c r="J351" s="97"/>
      <c r="K351" s="98">
        <f t="shared" si="5"/>
        <v>0</v>
      </c>
    </row>
    <row r="352" spans="1:11" hidden="1" x14ac:dyDescent="0.25">
      <c r="A352" s="90">
        <v>0</v>
      </c>
      <c r="B352" s="92" t="s">
        <v>420</v>
      </c>
      <c r="C352" s="88" t="s">
        <v>2450</v>
      </c>
      <c r="D352" s="94" t="s">
        <v>51</v>
      </c>
      <c r="E352" s="94" t="s">
        <v>416</v>
      </c>
      <c r="F352" s="95" t="s">
        <v>57</v>
      </c>
      <c r="G352" s="96">
        <v>1.1599999999999999</v>
      </c>
      <c r="H352" s="96">
        <v>1.2</v>
      </c>
      <c r="I352" s="95">
        <v>125</v>
      </c>
      <c r="J352" s="97"/>
      <c r="K352" s="98">
        <f t="shared" si="5"/>
        <v>0</v>
      </c>
    </row>
    <row r="353" spans="1:11" hidden="1" x14ac:dyDescent="0.25">
      <c r="A353" s="90">
        <v>0</v>
      </c>
      <c r="B353" s="92" t="s">
        <v>421</v>
      </c>
      <c r="C353" s="88" t="s">
        <v>2450</v>
      </c>
      <c r="D353" s="94" t="s">
        <v>276</v>
      </c>
      <c r="E353" s="94" t="s">
        <v>422</v>
      </c>
      <c r="F353" s="95" t="s">
        <v>31</v>
      </c>
      <c r="G353" s="96">
        <v>0.34</v>
      </c>
      <c r="H353" s="96">
        <v>0.35</v>
      </c>
      <c r="I353" s="95">
        <v>400</v>
      </c>
      <c r="J353" s="97"/>
      <c r="K353" s="98">
        <f t="shared" si="5"/>
        <v>0</v>
      </c>
    </row>
    <row r="354" spans="1:11" hidden="1" x14ac:dyDescent="0.25">
      <c r="A354" s="90">
        <v>0</v>
      </c>
      <c r="B354" s="92" t="s">
        <v>423</v>
      </c>
      <c r="C354" s="88" t="s">
        <v>2450</v>
      </c>
      <c r="D354" s="94" t="s">
        <v>276</v>
      </c>
      <c r="E354" s="94" t="s">
        <v>422</v>
      </c>
      <c r="F354" s="95" t="s">
        <v>33</v>
      </c>
      <c r="G354" s="96">
        <v>0.42</v>
      </c>
      <c r="H354" s="96">
        <v>0.44</v>
      </c>
      <c r="I354" s="95">
        <v>300</v>
      </c>
      <c r="J354" s="97"/>
      <c r="K354" s="98">
        <f t="shared" si="5"/>
        <v>0</v>
      </c>
    </row>
    <row r="355" spans="1:11" hidden="1" x14ac:dyDescent="0.25">
      <c r="A355" s="90">
        <v>0</v>
      </c>
      <c r="B355" s="92" t="s">
        <v>424</v>
      </c>
      <c r="C355" s="88" t="s">
        <v>2450</v>
      </c>
      <c r="D355" s="94" t="s">
        <v>276</v>
      </c>
      <c r="E355" s="94" t="s">
        <v>422</v>
      </c>
      <c r="F355" s="95" t="s">
        <v>35</v>
      </c>
      <c r="G355" s="96">
        <v>0.54</v>
      </c>
      <c r="H355" s="96">
        <v>0.56000000000000005</v>
      </c>
      <c r="I355" s="95">
        <v>200</v>
      </c>
      <c r="J355" s="97"/>
      <c r="K355" s="98">
        <f t="shared" si="5"/>
        <v>0</v>
      </c>
    </row>
    <row r="356" spans="1:11" hidden="1" x14ac:dyDescent="0.25">
      <c r="A356" s="90">
        <v>0</v>
      </c>
      <c r="B356" s="92" t="s">
        <v>425</v>
      </c>
      <c r="C356" s="88" t="s">
        <v>2450</v>
      </c>
      <c r="D356" s="94" t="s">
        <v>276</v>
      </c>
      <c r="E356" s="94" t="s">
        <v>422</v>
      </c>
      <c r="F356" s="95" t="s">
        <v>37</v>
      </c>
      <c r="G356" s="96">
        <v>0.67</v>
      </c>
      <c r="H356" s="96">
        <v>0.7</v>
      </c>
      <c r="I356" s="95">
        <v>150</v>
      </c>
      <c r="J356" s="97"/>
      <c r="K356" s="98">
        <f t="shared" si="5"/>
        <v>0</v>
      </c>
    </row>
    <row r="357" spans="1:11" ht="14.45" hidden="1" customHeight="1" x14ac:dyDescent="0.25">
      <c r="A357" s="90">
        <v>0</v>
      </c>
      <c r="B357" s="92" t="s">
        <v>426</v>
      </c>
      <c r="C357" s="88" t="s">
        <v>2450</v>
      </c>
      <c r="D357" s="94" t="s">
        <v>29</v>
      </c>
      <c r="E357" s="94" t="s">
        <v>427</v>
      </c>
      <c r="F357" s="95" t="s">
        <v>31</v>
      </c>
      <c r="G357" s="96">
        <v>0.24000000000000002</v>
      </c>
      <c r="H357" s="96">
        <v>0.25</v>
      </c>
      <c r="I357" s="95">
        <v>400</v>
      </c>
      <c r="J357" s="97"/>
      <c r="K357" s="98">
        <f t="shared" si="5"/>
        <v>0</v>
      </c>
    </row>
    <row r="358" spans="1:11" ht="14.45" hidden="1" customHeight="1" x14ac:dyDescent="0.25">
      <c r="A358" s="90">
        <v>0</v>
      </c>
      <c r="B358" s="92" t="s">
        <v>428</v>
      </c>
      <c r="C358" s="88" t="s">
        <v>2450</v>
      </c>
      <c r="D358" s="94" t="s">
        <v>29</v>
      </c>
      <c r="E358" s="94" t="s">
        <v>427</v>
      </c>
      <c r="F358" s="95" t="s">
        <v>33</v>
      </c>
      <c r="G358" s="96">
        <v>0.35000000000000003</v>
      </c>
      <c r="H358" s="96">
        <v>0.37</v>
      </c>
      <c r="I358" s="95">
        <v>300</v>
      </c>
      <c r="J358" s="97"/>
      <c r="K358" s="98">
        <f t="shared" si="5"/>
        <v>0</v>
      </c>
    </row>
    <row r="359" spans="1:11" ht="14.45" hidden="1" customHeight="1" x14ac:dyDescent="0.25">
      <c r="A359" s="90">
        <v>0</v>
      </c>
      <c r="B359" s="92" t="s">
        <v>429</v>
      </c>
      <c r="C359" s="88" t="s">
        <v>2450</v>
      </c>
      <c r="D359" s="94" t="s">
        <v>29</v>
      </c>
      <c r="E359" s="94" t="s">
        <v>427</v>
      </c>
      <c r="F359" s="95" t="s">
        <v>35</v>
      </c>
      <c r="G359" s="96">
        <v>0.48</v>
      </c>
      <c r="H359" s="96">
        <v>0.5</v>
      </c>
      <c r="I359" s="95">
        <v>200</v>
      </c>
      <c r="J359" s="97"/>
      <c r="K359" s="98">
        <f t="shared" si="5"/>
        <v>0</v>
      </c>
    </row>
    <row r="360" spans="1:11" ht="14.45" hidden="1" customHeight="1" x14ac:dyDescent="0.25">
      <c r="A360" s="90">
        <v>0</v>
      </c>
      <c r="B360" s="92" t="s">
        <v>430</v>
      </c>
      <c r="C360" s="88" t="s">
        <v>2450</v>
      </c>
      <c r="D360" s="94" t="s">
        <v>29</v>
      </c>
      <c r="E360" s="94" t="s">
        <v>427</v>
      </c>
      <c r="F360" s="95" t="s">
        <v>37</v>
      </c>
      <c r="G360" s="96">
        <v>0.63</v>
      </c>
      <c r="H360" s="96">
        <v>0.66</v>
      </c>
      <c r="I360" s="95">
        <v>150</v>
      </c>
      <c r="J360" s="97"/>
      <c r="K360" s="98">
        <f t="shared" si="5"/>
        <v>0</v>
      </c>
    </row>
    <row r="361" spans="1:11" ht="14.45" hidden="1" customHeight="1" x14ac:dyDescent="0.25">
      <c r="A361" s="90">
        <v>0</v>
      </c>
      <c r="B361" s="92" t="s">
        <v>431</v>
      </c>
      <c r="C361" s="88" t="s">
        <v>2450</v>
      </c>
      <c r="D361" s="94" t="s">
        <v>66</v>
      </c>
      <c r="E361" s="94" t="s">
        <v>432</v>
      </c>
      <c r="F361" s="95" t="s">
        <v>31</v>
      </c>
      <c r="G361" s="96">
        <v>0.44</v>
      </c>
      <c r="H361" s="96">
        <v>0.45</v>
      </c>
      <c r="I361" s="95">
        <v>400</v>
      </c>
      <c r="J361" s="97"/>
      <c r="K361" s="98">
        <f t="shared" ref="K361:K424" si="6">IF(J361&lt;3,H361*J361*I361,G361*J361*I361)</f>
        <v>0</v>
      </c>
    </row>
    <row r="362" spans="1:11" ht="14.45" hidden="1" customHeight="1" x14ac:dyDescent="0.25">
      <c r="A362" s="90">
        <v>0</v>
      </c>
      <c r="B362" s="92" t="s">
        <v>433</v>
      </c>
      <c r="C362" s="88" t="s">
        <v>2450</v>
      </c>
      <c r="D362" s="94" t="s">
        <v>66</v>
      </c>
      <c r="E362" s="94" t="s">
        <v>432</v>
      </c>
      <c r="F362" s="95" t="s">
        <v>33</v>
      </c>
      <c r="G362" s="96">
        <v>0.57000000000000006</v>
      </c>
      <c r="H362" s="96">
        <v>0.59</v>
      </c>
      <c r="I362" s="95">
        <v>300</v>
      </c>
      <c r="J362" s="97"/>
      <c r="K362" s="98">
        <f t="shared" si="6"/>
        <v>0</v>
      </c>
    </row>
    <row r="363" spans="1:11" ht="14.45" hidden="1" customHeight="1" x14ac:dyDescent="0.25">
      <c r="A363" s="90">
        <v>0</v>
      </c>
      <c r="B363" s="92" t="s">
        <v>434</v>
      </c>
      <c r="C363" s="88" t="s">
        <v>2450</v>
      </c>
      <c r="D363" s="94" t="s">
        <v>66</v>
      </c>
      <c r="E363" s="94" t="s">
        <v>432</v>
      </c>
      <c r="F363" s="95" t="s">
        <v>35</v>
      </c>
      <c r="G363" s="96">
        <v>0.74</v>
      </c>
      <c r="H363" s="96">
        <v>0.76</v>
      </c>
      <c r="I363" s="95">
        <v>200</v>
      </c>
      <c r="J363" s="97"/>
      <c r="K363" s="98">
        <f t="shared" si="6"/>
        <v>0</v>
      </c>
    </row>
    <row r="364" spans="1:11" ht="14.45" hidden="1" customHeight="1" x14ac:dyDescent="0.25">
      <c r="A364" s="90">
        <v>0</v>
      </c>
      <c r="B364" s="92" t="s">
        <v>435</v>
      </c>
      <c r="C364" s="88" t="s">
        <v>2450</v>
      </c>
      <c r="D364" s="94" t="s">
        <v>66</v>
      </c>
      <c r="E364" s="94" t="s">
        <v>432</v>
      </c>
      <c r="F364" s="95" t="s">
        <v>37</v>
      </c>
      <c r="G364" s="96">
        <v>0.88</v>
      </c>
      <c r="H364" s="96">
        <v>0.91</v>
      </c>
      <c r="I364" s="95">
        <v>150</v>
      </c>
      <c r="J364" s="97"/>
      <c r="K364" s="98">
        <f t="shared" si="6"/>
        <v>0</v>
      </c>
    </row>
    <row r="365" spans="1:11" hidden="1" x14ac:dyDescent="0.25">
      <c r="A365" s="90">
        <v>0</v>
      </c>
      <c r="B365" s="92" t="s">
        <v>436</v>
      </c>
      <c r="C365" s="88" t="s">
        <v>2450</v>
      </c>
      <c r="D365" s="94" t="s">
        <v>51</v>
      </c>
      <c r="E365" s="94" t="s">
        <v>437</v>
      </c>
      <c r="F365" s="95" t="s">
        <v>31</v>
      </c>
      <c r="G365" s="96">
        <v>0.48</v>
      </c>
      <c r="H365" s="96">
        <v>0.49</v>
      </c>
      <c r="I365" s="95">
        <v>400</v>
      </c>
      <c r="J365" s="102"/>
      <c r="K365" s="98">
        <f t="shared" si="6"/>
        <v>0</v>
      </c>
    </row>
    <row r="366" spans="1:11" hidden="1" x14ac:dyDescent="0.25">
      <c r="A366" s="90">
        <v>0</v>
      </c>
      <c r="B366" s="92" t="s">
        <v>438</v>
      </c>
      <c r="C366" s="88" t="s">
        <v>2450</v>
      </c>
      <c r="D366" s="94" t="s">
        <v>51</v>
      </c>
      <c r="E366" s="94" t="s">
        <v>437</v>
      </c>
      <c r="F366" s="95" t="s">
        <v>33</v>
      </c>
      <c r="G366" s="96">
        <v>0.7</v>
      </c>
      <c r="H366" s="96">
        <v>0.72</v>
      </c>
      <c r="I366" s="95">
        <v>300</v>
      </c>
      <c r="J366" s="102"/>
      <c r="K366" s="98">
        <f t="shared" si="6"/>
        <v>0</v>
      </c>
    </row>
    <row r="367" spans="1:11" hidden="1" x14ac:dyDescent="0.25">
      <c r="A367" s="90">
        <v>0</v>
      </c>
      <c r="B367" s="92" t="s">
        <v>439</v>
      </c>
      <c r="C367" s="88" t="s">
        <v>2450</v>
      </c>
      <c r="D367" s="94" t="s">
        <v>51</v>
      </c>
      <c r="E367" s="94" t="s">
        <v>437</v>
      </c>
      <c r="F367" s="95" t="s">
        <v>35</v>
      </c>
      <c r="G367" s="96">
        <v>0.93</v>
      </c>
      <c r="H367" s="96">
        <v>0.95</v>
      </c>
      <c r="I367" s="95">
        <v>200</v>
      </c>
      <c r="J367" s="102"/>
      <c r="K367" s="98">
        <f t="shared" si="6"/>
        <v>0</v>
      </c>
    </row>
    <row r="368" spans="1:11" hidden="1" x14ac:dyDescent="0.25">
      <c r="A368" s="90">
        <v>0</v>
      </c>
      <c r="B368" s="92" t="s">
        <v>440</v>
      </c>
      <c r="C368" s="88" t="s">
        <v>2450</v>
      </c>
      <c r="D368" s="94" t="s">
        <v>51</v>
      </c>
      <c r="E368" s="94" t="s">
        <v>437</v>
      </c>
      <c r="F368" s="95" t="s">
        <v>37</v>
      </c>
      <c r="G368" s="96">
        <v>1.1300000000000001</v>
      </c>
      <c r="H368" s="96">
        <v>1.1599999999999999</v>
      </c>
      <c r="I368" s="95">
        <v>150</v>
      </c>
      <c r="J368" s="102"/>
      <c r="K368" s="98">
        <f t="shared" si="6"/>
        <v>0</v>
      </c>
    </row>
    <row r="369" spans="1:11" hidden="1" x14ac:dyDescent="0.25">
      <c r="A369" s="90">
        <v>0</v>
      </c>
      <c r="B369" s="92" t="s">
        <v>441</v>
      </c>
      <c r="C369" s="88" t="s">
        <v>2450</v>
      </c>
      <c r="D369" s="94" t="s">
        <v>51</v>
      </c>
      <c r="E369" s="94" t="s">
        <v>437</v>
      </c>
      <c r="F369" s="95" t="s">
        <v>57</v>
      </c>
      <c r="G369" s="96">
        <v>1.1599999999999999</v>
      </c>
      <c r="H369" s="96">
        <v>1.2</v>
      </c>
      <c r="I369" s="95">
        <v>125</v>
      </c>
      <c r="J369" s="102"/>
      <c r="K369" s="98">
        <f t="shared" si="6"/>
        <v>0</v>
      </c>
    </row>
    <row r="370" spans="1:11" ht="14.45" hidden="1" customHeight="1" x14ac:dyDescent="0.25">
      <c r="A370" s="90">
        <v>0</v>
      </c>
      <c r="B370" s="92" t="s">
        <v>442</v>
      </c>
      <c r="C370" s="88" t="s">
        <v>2450</v>
      </c>
      <c r="D370" s="94" t="s">
        <v>59</v>
      </c>
      <c r="E370" s="94" t="s">
        <v>443</v>
      </c>
      <c r="F370" s="95" t="s">
        <v>31</v>
      </c>
      <c r="G370" s="96">
        <v>0.22</v>
      </c>
      <c r="H370" s="96">
        <v>0.23</v>
      </c>
      <c r="I370" s="95">
        <v>400</v>
      </c>
      <c r="J370" s="102"/>
      <c r="K370" s="98">
        <f t="shared" si="6"/>
        <v>0</v>
      </c>
    </row>
    <row r="371" spans="1:11" hidden="1" x14ac:dyDescent="0.25">
      <c r="A371" s="90">
        <v>0</v>
      </c>
      <c r="B371" s="92" t="s">
        <v>444</v>
      </c>
      <c r="C371" s="88" t="s">
        <v>2450</v>
      </c>
      <c r="D371" s="94" t="s">
        <v>59</v>
      </c>
      <c r="E371" s="94" t="s">
        <v>443</v>
      </c>
      <c r="F371" s="95" t="s">
        <v>33</v>
      </c>
      <c r="G371" s="96">
        <v>0.3</v>
      </c>
      <c r="H371" s="96">
        <v>0.32</v>
      </c>
      <c r="I371" s="95">
        <v>300</v>
      </c>
      <c r="J371" s="102"/>
      <c r="K371" s="98">
        <f t="shared" si="6"/>
        <v>0</v>
      </c>
    </row>
    <row r="372" spans="1:11" ht="14.45" hidden="1" customHeight="1" x14ac:dyDescent="0.25">
      <c r="A372" s="90">
        <v>0</v>
      </c>
      <c r="B372" s="92" t="s">
        <v>445</v>
      </c>
      <c r="C372" s="88" t="s">
        <v>2450</v>
      </c>
      <c r="D372" s="94" t="s">
        <v>59</v>
      </c>
      <c r="E372" s="94" t="s">
        <v>443</v>
      </c>
      <c r="F372" s="95" t="s">
        <v>35</v>
      </c>
      <c r="G372" s="96">
        <v>0.4</v>
      </c>
      <c r="H372" s="96">
        <v>0.42</v>
      </c>
      <c r="I372" s="95">
        <v>200</v>
      </c>
      <c r="J372" s="97"/>
      <c r="K372" s="98">
        <f t="shared" si="6"/>
        <v>0</v>
      </c>
    </row>
    <row r="373" spans="1:11" hidden="1" x14ac:dyDescent="0.25">
      <c r="A373" s="90">
        <v>0</v>
      </c>
      <c r="B373" s="92" t="s">
        <v>446</v>
      </c>
      <c r="C373" s="88" t="s">
        <v>2450</v>
      </c>
      <c r="D373" s="94" t="s">
        <v>59</v>
      </c>
      <c r="E373" s="94" t="s">
        <v>443</v>
      </c>
      <c r="F373" s="95" t="s">
        <v>37</v>
      </c>
      <c r="G373" s="96">
        <v>0.5</v>
      </c>
      <c r="H373" s="96">
        <v>0.53</v>
      </c>
      <c r="I373" s="95">
        <v>150</v>
      </c>
      <c r="J373" s="97"/>
      <c r="K373" s="98">
        <f t="shared" si="6"/>
        <v>0</v>
      </c>
    </row>
    <row r="374" spans="1:11" ht="14.45" hidden="1" customHeight="1" x14ac:dyDescent="0.25">
      <c r="A374" s="90">
        <v>0</v>
      </c>
      <c r="B374" s="92" t="s">
        <v>447</v>
      </c>
      <c r="C374" s="88" t="s">
        <v>2450</v>
      </c>
      <c r="D374" s="94" t="s">
        <v>45</v>
      </c>
      <c r="E374" s="94" t="s">
        <v>448</v>
      </c>
      <c r="F374" s="95" t="s">
        <v>33</v>
      </c>
      <c r="G374" s="96">
        <v>0.47000000000000003</v>
      </c>
      <c r="H374" s="96">
        <v>0.49</v>
      </c>
      <c r="I374" s="95">
        <v>300</v>
      </c>
      <c r="J374" s="97"/>
      <c r="K374" s="98">
        <f t="shared" si="6"/>
        <v>0</v>
      </c>
    </row>
    <row r="375" spans="1:11" ht="14.45" hidden="1" customHeight="1" x14ac:dyDescent="0.25">
      <c r="A375" s="90">
        <v>0</v>
      </c>
      <c r="B375" s="92" t="s">
        <v>449</v>
      </c>
      <c r="C375" s="88" t="s">
        <v>2450</v>
      </c>
      <c r="D375" s="94" t="s">
        <v>45</v>
      </c>
      <c r="E375" s="94" t="s">
        <v>448</v>
      </c>
      <c r="F375" s="95" t="s">
        <v>35</v>
      </c>
      <c r="G375" s="96">
        <v>0.61</v>
      </c>
      <c r="H375" s="96">
        <v>0.63</v>
      </c>
      <c r="I375" s="95">
        <v>200</v>
      </c>
      <c r="J375" s="97"/>
      <c r="K375" s="98">
        <f t="shared" si="6"/>
        <v>0</v>
      </c>
    </row>
    <row r="376" spans="1:11" ht="14.45" hidden="1" customHeight="1" x14ac:dyDescent="0.25">
      <c r="A376" s="90">
        <v>0</v>
      </c>
      <c r="B376" s="92" t="s">
        <v>450</v>
      </c>
      <c r="C376" s="88" t="s">
        <v>2450</v>
      </c>
      <c r="D376" s="94" t="s">
        <v>45</v>
      </c>
      <c r="E376" s="94" t="s">
        <v>448</v>
      </c>
      <c r="F376" s="95" t="s">
        <v>37</v>
      </c>
      <c r="G376" s="96">
        <v>0.74</v>
      </c>
      <c r="H376" s="96">
        <v>0.77</v>
      </c>
      <c r="I376" s="95">
        <v>150</v>
      </c>
      <c r="J376" s="97"/>
      <c r="K376" s="98">
        <f t="shared" si="6"/>
        <v>0</v>
      </c>
    </row>
    <row r="377" spans="1:11" ht="14.45" hidden="1" customHeight="1" x14ac:dyDescent="0.25">
      <c r="A377" s="90">
        <v>0</v>
      </c>
      <c r="B377" s="92" t="s">
        <v>451</v>
      </c>
      <c r="C377" s="88" t="s">
        <v>2450</v>
      </c>
      <c r="D377" s="94" t="s">
        <v>66</v>
      </c>
      <c r="E377" s="94" t="s">
        <v>452</v>
      </c>
      <c r="F377" s="95" t="s">
        <v>35</v>
      </c>
      <c r="G377" s="96">
        <v>0.43</v>
      </c>
      <c r="H377" s="96">
        <v>0.45</v>
      </c>
      <c r="I377" s="95">
        <v>200</v>
      </c>
      <c r="J377" s="97"/>
      <c r="K377" s="98">
        <f t="shared" si="6"/>
        <v>0</v>
      </c>
    </row>
    <row r="378" spans="1:11" ht="14.45" hidden="1" customHeight="1" x14ac:dyDescent="0.25">
      <c r="A378" s="90">
        <v>0</v>
      </c>
      <c r="B378" s="92" t="s">
        <v>453</v>
      </c>
      <c r="C378" s="88" t="s">
        <v>2450</v>
      </c>
      <c r="D378" s="94" t="s">
        <v>66</v>
      </c>
      <c r="E378" s="94" t="s">
        <v>452</v>
      </c>
      <c r="F378" s="95" t="s">
        <v>37</v>
      </c>
      <c r="G378" s="96">
        <v>0.55000000000000004</v>
      </c>
      <c r="H378" s="96">
        <v>0.57999999999999996</v>
      </c>
      <c r="I378" s="95">
        <v>150</v>
      </c>
      <c r="J378" s="97"/>
      <c r="K378" s="98">
        <f t="shared" si="6"/>
        <v>0</v>
      </c>
    </row>
    <row r="379" spans="1:11" hidden="1" x14ac:dyDescent="0.25">
      <c r="A379" s="90">
        <v>0</v>
      </c>
      <c r="B379" s="92" t="s">
        <v>454</v>
      </c>
      <c r="C379" s="88" t="s">
        <v>2450</v>
      </c>
      <c r="D379" s="94" t="s">
        <v>51</v>
      </c>
      <c r="E379" s="94" t="s">
        <v>455</v>
      </c>
      <c r="F379" s="95" t="s">
        <v>31</v>
      </c>
      <c r="G379" s="96">
        <v>0.48</v>
      </c>
      <c r="H379" s="96">
        <v>0.49</v>
      </c>
      <c r="I379" s="95">
        <v>400</v>
      </c>
      <c r="J379" s="97"/>
      <c r="K379" s="98">
        <f t="shared" si="6"/>
        <v>0</v>
      </c>
    </row>
    <row r="380" spans="1:11" hidden="1" x14ac:dyDescent="0.25">
      <c r="A380" s="90">
        <v>0</v>
      </c>
      <c r="B380" s="92" t="s">
        <v>456</v>
      </c>
      <c r="C380" s="88" t="s">
        <v>2450</v>
      </c>
      <c r="D380" s="94" t="s">
        <v>51</v>
      </c>
      <c r="E380" s="94" t="s">
        <v>455</v>
      </c>
      <c r="F380" s="95" t="s">
        <v>33</v>
      </c>
      <c r="G380" s="96">
        <v>0.7</v>
      </c>
      <c r="H380" s="96">
        <v>0.72</v>
      </c>
      <c r="I380" s="95">
        <v>300</v>
      </c>
      <c r="J380" s="102"/>
      <c r="K380" s="98">
        <f t="shared" si="6"/>
        <v>0</v>
      </c>
    </row>
    <row r="381" spans="1:11" hidden="1" x14ac:dyDescent="0.25">
      <c r="A381" s="90">
        <v>0</v>
      </c>
      <c r="B381" s="91" t="s">
        <v>457</v>
      </c>
      <c r="C381" s="88" t="s">
        <v>2450</v>
      </c>
      <c r="D381" s="86" t="s">
        <v>51</v>
      </c>
      <c r="E381" s="103" t="s">
        <v>455</v>
      </c>
      <c r="F381" s="87" t="s">
        <v>35</v>
      </c>
      <c r="G381" s="30">
        <v>0.93</v>
      </c>
      <c r="H381" s="30">
        <v>0.95</v>
      </c>
      <c r="I381" s="87">
        <v>200</v>
      </c>
      <c r="J381" s="100"/>
      <c r="K381" s="99">
        <f t="shared" si="6"/>
        <v>0</v>
      </c>
    </row>
    <row r="382" spans="1:11" hidden="1" x14ac:dyDescent="0.25">
      <c r="A382" s="90">
        <v>0</v>
      </c>
      <c r="B382" s="92" t="s">
        <v>458</v>
      </c>
      <c r="C382" s="88" t="s">
        <v>2450</v>
      </c>
      <c r="D382" s="94" t="s">
        <v>51</v>
      </c>
      <c r="E382" s="94" t="s">
        <v>455</v>
      </c>
      <c r="F382" s="95" t="s">
        <v>37</v>
      </c>
      <c r="G382" s="96">
        <v>1.1300000000000001</v>
      </c>
      <c r="H382" s="96">
        <v>1.1599999999999999</v>
      </c>
      <c r="I382" s="95">
        <v>150</v>
      </c>
      <c r="J382" s="102"/>
      <c r="K382" s="98">
        <f t="shared" si="6"/>
        <v>0</v>
      </c>
    </row>
    <row r="383" spans="1:11" hidden="1" x14ac:dyDescent="0.25">
      <c r="A383" s="90">
        <v>0</v>
      </c>
      <c r="B383" s="92" t="s">
        <v>459</v>
      </c>
      <c r="C383" s="88" t="s">
        <v>2450</v>
      </c>
      <c r="D383" s="94" t="s">
        <v>51</v>
      </c>
      <c r="E383" s="94" t="s">
        <v>455</v>
      </c>
      <c r="F383" s="95" t="s">
        <v>57</v>
      </c>
      <c r="G383" s="96">
        <v>1.1599999999999999</v>
      </c>
      <c r="H383" s="96">
        <v>1.2</v>
      </c>
      <c r="I383" s="95">
        <v>125</v>
      </c>
      <c r="J383" s="102"/>
      <c r="K383" s="98">
        <f t="shared" si="6"/>
        <v>0</v>
      </c>
    </row>
    <row r="384" spans="1:11" hidden="1" x14ac:dyDescent="0.25">
      <c r="A384" s="90">
        <v>0</v>
      </c>
      <c r="B384" s="92" t="s">
        <v>460</v>
      </c>
      <c r="C384" s="88" t="s">
        <v>2450</v>
      </c>
      <c r="D384" s="94" t="s">
        <v>59</v>
      </c>
      <c r="E384" s="94" t="s">
        <v>461</v>
      </c>
      <c r="F384" s="95" t="s">
        <v>31</v>
      </c>
      <c r="G384" s="96">
        <v>0.23</v>
      </c>
      <c r="H384" s="96">
        <v>0.24</v>
      </c>
      <c r="I384" s="95">
        <v>400</v>
      </c>
      <c r="J384" s="97"/>
      <c r="K384" s="98">
        <f t="shared" si="6"/>
        <v>0</v>
      </c>
    </row>
    <row r="385" spans="1:11" hidden="1" x14ac:dyDescent="0.25">
      <c r="A385" s="90">
        <v>0</v>
      </c>
      <c r="B385" s="92" t="s">
        <v>462</v>
      </c>
      <c r="C385" s="88" t="s">
        <v>2450</v>
      </c>
      <c r="D385" s="94" t="s">
        <v>59</v>
      </c>
      <c r="E385" s="94" t="s">
        <v>461</v>
      </c>
      <c r="F385" s="95" t="s">
        <v>33</v>
      </c>
      <c r="G385" s="96">
        <v>0.32</v>
      </c>
      <c r="H385" s="96">
        <v>0.34</v>
      </c>
      <c r="I385" s="95">
        <v>300</v>
      </c>
      <c r="J385" s="102"/>
      <c r="K385" s="98">
        <f t="shared" si="6"/>
        <v>0</v>
      </c>
    </row>
    <row r="386" spans="1:11" hidden="1" x14ac:dyDescent="0.25">
      <c r="A386" s="90">
        <v>0</v>
      </c>
      <c r="B386" s="92" t="s">
        <v>463</v>
      </c>
      <c r="C386" s="88" t="s">
        <v>2450</v>
      </c>
      <c r="D386" s="94" t="s">
        <v>59</v>
      </c>
      <c r="E386" s="94" t="s">
        <v>461</v>
      </c>
      <c r="F386" s="95" t="s">
        <v>35</v>
      </c>
      <c r="G386" s="96">
        <v>0.42</v>
      </c>
      <c r="H386" s="96">
        <v>0.44</v>
      </c>
      <c r="I386" s="95">
        <v>200</v>
      </c>
      <c r="J386" s="97"/>
      <c r="K386" s="98">
        <f t="shared" si="6"/>
        <v>0</v>
      </c>
    </row>
    <row r="387" spans="1:11" ht="14.45" hidden="1" customHeight="1" x14ac:dyDescent="0.25">
      <c r="A387" s="90">
        <v>0</v>
      </c>
      <c r="B387" s="92" t="s">
        <v>464</v>
      </c>
      <c r="C387" s="88" t="s">
        <v>2450</v>
      </c>
      <c r="D387" s="94" t="s">
        <v>29</v>
      </c>
      <c r="E387" s="94" t="s">
        <v>465</v>
      </c>
      <c r="F387" s="95" t="s">
        <v>31</v>
      </c>
      <c r="G387" s="96">
        <v>0.49</v>
      </c>
      <c r="H387" s="96">
        <v>0.5</v>
      </c>
      <c r="I387" s="95">
        <v>400</v>
      </c>
      <c r="J387" s="97"/>
      <c r="K387" s="98">
        <f t="shared" si="6"/>
        <v>0</v>
      </c>
    </row>
    <row r="388" spans="1:11" ht="14.45" hidden="1" customHeight="1" x14ac:dyDescent="0.25">
      <c r="A388" s="90">
        <v>0</v>
      </c>
      <c r="B388" s="92" t="s">
        <v>466</v>
      </c>
      <c r="C388" s="88" t="s">
        <v>2450</v>
      </c>
      <c r="D388" s="94" t="s">
        <v>29</v>
      </c>
      <c r="E388" s="94" t="s">
        <v>465</v>
      </c>
      <c r="F388" s="95" t="s">
        <v>33</v>
      </c>
      <c r="G388" s="96">
        <v>0.61</v>
      </c>
      <c r="H388" s="96">
        <v>0.63</v>
      </c>
      <c r="I388" s="95">
        <v>300</v>
      </c>
      <c r="J388" s="97"/>
      <c r="K388" s="98">
        <f t="shared" si="6"/>
        <v>0</v>
      </c>
    </row>
    <row r="389" spans="1:11" ht="14.45" hidden="1" customHeight="1" x14ac:dyDescent="0.25">
      <c r="A389" s="90">
        <v>0</v>
      </c>
      <c r="B389" s="92" t="s">
        <v>467</v>
      </c>
      <c r="C389" s="88" t="s">
        <v>2450</v>
      </c>
      <c r="D389" s="94" t="s">
        <v>29</v>
      </c>
      <c r="E389" s="94" t="s">
        <v>465</v>
      </c>
      <c r="F389" s="95" t="s">
        <v>35</v>
      </c>
      <c r="G389" s="96">
        <v>0.78</v>
      </c>
      <c r="H389" s="96">
        <v>0.8</v>
      </c>
      <c r="I389" s="95">
        <v>200</v>
      </c>
      <c r="J389" s="97"/>
      <c r="K389" s="98">
        <f t="shared" si="6"/>
        <v>0</v>
      </c>
    </row>
    <row r="390" spans="1:11" ht="14.45" hidden="1" customHeight="1" x14ac:dyDescent="0.25">
      <c r="A390" s="90">
        <v>0</v>
      </c>
      <c r="B390" s="92" t="s">
        <v>468</v>
      </c>
      <c r="C390" s="88" t="s">
        <v>2450</v>
      </c>
      <c r="D390" s="94" t="s">
        <v>29</v>
      </c>
      <c r="E390" s="94" t="s">
        <v>465</v>
      </c>
      <c r="F390" s="95" t="s">
        <v>37</v>
      </c>
      <c r="G390" s="96">
        <v>0.94000000000000006</v>
      </c>
      <c r="H390" s="96">
        <v>0.97</v>
      </c>
      <c r="I390" s="95">
        <v>150</v>
      </c>
      <c r="J390" s="97"/>
      <c r="K390" s="98">
        <f t="shared" si="6"/>
        <v>0</v>
      </c>
    </row>
    <row r="391" spans="1:11" ht="14.45" hidden="1" customHeight="1" x14ac:dyDescent="0.25">
      <c r="A391" s="90">
        <v>0</v>
      </c>
      <c r="B391" s="92" t="s">
        <v>469</v>
      </c>
      <c r="C391" s="88" t="s">
        <v>2450</v>
      </c>
      <c r="D391" s="94" t="s">
        <v>45</v>
      </c>
      <c r="E391" s="94" t="s">
        <v>470</v>
      </c>
      <c r="F391" s="95" t="s">
        <v>31</v>
      </c>
      <c r="G391" s="96">
        <v>0.38</v>
      </c>
      <c r="H391" s="96">
        <v>0.39</v>
      </c>
      <c r="I391" s="95">
        <v>400</v>
      </c>
      <c r="J391" s="97"/>
      <c r="K391" s="98">
        <f t="shared" si="6"/>
        <v>0</v>
      </c>
    </row>
    <row r="392" spans="1:11" ht="14.45" hidden="1" customHeight="1" x14ac:dyDescent="0.25">
      <c r="A392" s="90">
        <v>0</v>
      </c>
      <c r="B392" s="92" t="s">
        <v>471</v>
      </c>
      <c r="C392" s="88" t="s">
        <v>2450</v>
      </c>
      <c r="D392" s="94" t="s">
        <v>45</v>
      </c>
      <c r="E392" s="94" t="s">
        <v>470</v>
      </c>
      <c r="F392" s="95" t="s">
        <v>33</v>
      </c>
      <c r="G392" s="96">
        <v>0.5</v>
      </c>
      <c r="H392" s="96">
        <v>0.52</v>
      </c>
      <c r="I392" s="95">
        <v>300</v>
      </c>
      <c r="J392" s="97"/>
      <c r="K392" s="98">
        <f t="shared" si="6"/>
        <v>0</v>
      </c>
    </row>
    <row r="393" spans="1:11" ht="14.45" hidden="1" customHeight="1" x14ac:dyDescent="0.25">
      <c r="A393" s="90">
        <v>0</v>
      </c>
      <c r="B393" s="92" t="s">
        <v>472</v>
      </c>
      <c r="C393" s="88" t="s">
        <v>2450</v>
      </c>
      <c r="D393" s="94" t="s">
        <v>45</v>
      </c>
      <c r="E393" s="94" t="s">
        <v>470</v>
      </c>
      <c r="F393" s="95" t="s">
        <v>35</v>
      </c>
      <c r="G393" s="96">
        <v>0.66</v>
      </c>
      <c r="H393" s="96">
        <v>0.68</v>
      </c>
      <c r="I393" s="95">
        <v>200</v>
      </c>
      <c r="J393" s="97"/>
      <c r="K393" s="98">
        <f t="shared" si="6"/>
        <v>0</v>
      </c>
    </row>
    <row r="394" spans="1:11" ht="14.45" hidden="1" customHeight="1" x14ac:dyDescent="0.25">
      <c r="A394" s="90">
        <v>0</v>
      </c>
      <c r="B394" s="92" t="s">
        <v>473</v>
      </c>
      <c r="C394" s="88" t="s">
        <v>2450</v>
      </c>
      <c r="D394" s="94" t="s">
        <v>45</v>
      </c>
      <c r="E394" s="94" t="s">
        <v>470</v>
      </c>
      <c r="F394" s="95" t="s">
        <v>37</v>
      </c>
      <c r="G394" s="96">
        <v>0.83</v>
      </c>
      <c r="H394" s="96">
        <v>0.86</v>
      </c>
      <c r="I394" s="95">
        <v>150</v>
      </c>
      <c r="J394" s="102"/>
      <c r="K394" s="98">
        <f t="shared" si="6"/>
        <v>0</v>
      </c>
    </row>
    <row r="395" spans="1:11" ht="14.45" hidden="1" customHeight="1" x14ac:dyDescent="0.25">
      <c r="A395" s="90">
        <v>0</v>
      </c>
      <c r="B395" s="92" t="s">
        <v>474</v>
      </c>
      <c r="C395" s="88" t="s">
        <v>2450</v>
      </c>
      <c r="D395" s="94" t="s">
        <v>45</v>
      </c>
      <c r="E395" s="94" t="s">
        <v>475</v>
      </c>
      <c r="F395" s="95" t="s">
        <v>33</v>
      </c>
      <c r="G395" s="96">
        <v>0.32</v>
      </c>
      <c r="H395" s="96">
        <v>0.34</v>
      </c>
      <c r="I395" s="95">
        <v>300</v>
      </c>
      <c r="J395" s="97"/>
      <c r="K395" s="98">
        <f t="shared" si="6"/>
        <v>0</v>
      </c>
    </row>
    <row r="396" spans="1:11" ht="14.45" hidden="1" customHeight="1" x14ac:dyDescent="0.25">
      <c r="A396" s="90">
        <v>0</v>
      </c>
      <c r="B396" s="92" t="s">
        <v>476</v>
      </c>
      <c r="C396" s="88" t="s">
        <v>2450</v>
      </c>
      <c r="D396" s="94" t="s">
        <v>45</v>
      </c>
      <c r="E396" s="94" t="s">
        <v>475</v>
      </c>
      <c r="F396" s="95" t="s">
        <v>35</v>
      </c>
      <c r="G396" s="96">
        <v>0.41000000000000003</v>
      </c>
      <c r="H396" s="96">
        <v>0.43</v>
      </c>
      <c r="I396" s="95">
        <v>200</v>
      </c>
      <c r="J396" s="97"/>
      <c r="K396" s="98">
        <f t="shared" si="6"/>
        <v>0</v>
      </c>
    </row>
    <row r="397" spans="1:11" hidden="1" x14ac:dyDescent="0.25">
      <c r="A397" s="90">
        <v>0</v>
      </c>
      <c r="B397" s="92" t="s">
        <v>2508</v>
      </c>
      <c r="C397" s="88" t="s">
        <v>2450</v>
      </c>
      <c r="D397" s="94" t="s">
        <v>59</v>
      </c>
      <c r="E397" s="94" t="s">
        <v>676</v>
      </c>
      <c r="F397" s="95" t="s">
        <v>33</v>
      </c>
      <c r="G397" s="96">
        <v>0.32</v>
      </c>
      <c r="H397" s="96">
        <v>0.34</v>
      </c>
      <c r="I397" s="95">
        <v>300</v>
      </c>
      <c r="J397" s="97"/>
      <c r="K397" s="98">
        <f t="shared" si="6"/>
        <v>0</v>
      </c>
    </row>
    <row r="398" spans="1:11" hidden="1" x14ac:dyDescent="0.25">
      <c r="A398" s="90">
        <v>0</v>
      </c>
      <c r="B398" s="92" t="s">
        <v>2509</v>
      </c>
      <c r="C398" s="88" t="s">
        <v>2450</v>
      </c>
      <c r="D398" s="94" t="s">
        <v>59</v>
      </c>
      <c r="E398" s="94" t="s">
        <v>676</v>
      </c>
      <c r="F398" s="95" t="s">
        <v>35</v>
      </c>
      <c r="G398" s="96">
        <v>0.41000000000000003</v>
      </c>
      <c r="H398" s="96">
        <v>0.43</v>
      </c>
      <c r="I398" s="95">
        <v>200</v>
      </c>
      <c r="J398" s="97"/>
      <c r="K398" s="98">
        <f t="shared" si="6"/>
        <v>0</v>
      </c>
    </row>
    <row r="399" spans="1:11" hidden="1" x14ac:dyDescent="0.25">
      <c r="A399" s="90">
        <v>0</v>
      </c>
      <c r="B399" s="92" t="s">
        <v>2510</v>
      </c>
      <c r="C399" s="88" t="s">
        <v>2450</v>
      </c>
      <c r="D399" s="94" t="s">
        <v>59</v>
      </c>
      <c r="E399" s="94" t="s">
        <v>676</v>
      </c>
      <c r="F399" s="95" t="s">
        <v>37</v>
      </c>
      <c r="G399" s="96">
        <v>0.54</v>
      </c>
      <c r="H399" s="96">
        <v>0.57000000000000006</v>
      </c>
      <c r="I399" s="95">
        <v>150</v>
      </c>
      <c r="J399" s="97"/>
      <c r="K399" s="98">
        <f t="shared" si="6"/>
        <v>0</v>
      </c>
    </row>
    <row r="400" spans="1:11" ht="14.45" hidden="1" customHeight="1" x14ac:dyDescent="0.25">
      <c r="A400" s="90">
        <v>0</v>
      </c>
      <c r="B400" s="92" t="s">
        <v>481</v>
      </c>
      <c r="C400" s="88" t="s">
        <v>2450</v>
      </c>
      <c r="D400" s="94" t="s">
        <v>59</v>
      </c>
      <c r="E400" s="94" t="s">
        <v>478</v>
      </c>
      <c r="F400" s="95" t="s">
        <v>37</v>
      </c>
      <c r="G400" s="96">
        <v>0.53</v>
      </c>
      <c r="H400" s="96">
        <v>0.56000000000000005</v>
      </c>
      <c r="I400" s="95">
        <v>150</v>
      </c>
      <c r="J400" s="97"/>
      <c r="K400" s="98">
        <f t="shared" si="6"/>
        <v>0</v>
      </c>
    </row>
    <row r="401" spans="1:11" ht="14.45" hidden="1" customHeight="1" x14ac:dyDescent="0.25">
      <c r="A401" s="90">
        <v>0</v>
      </c>
      <c r="B401" s="92" t="s">
        <v>482</v>
      </c>
      <c r="C401" s="88" t="s">
        <v>2450</v>
      </c>
      <c r="D401" s="94" t="s">
        <v>66</v>
      </c>
      <c r="E401" s="94" t="s">
        <v>483</v>
      </c>
      <c r="F401" s="95" t="s">
        <v>31</v>
      </c>
      <c r="G401" s="96">
        <v>0.44</v>
      </c>
      <c r="H401" s="96">
        <v>0.45</v>
      </c>
      <c r="I401" s="95">
        <v>400</v>
      </c>
      <c r="J401" s="97"/>
      <c r="K401" s="98">
        <f t="shared" si="6"/>
        <v>0</v>
      </c>
    </row>
    <row r="402" spans="1:11" ht="14.45" hidden="1" customHeight="1" x14ac:dyDescent="0.25">
      <c r="A402" s="90">
        <v>0</v>
      </c>
      <c r="B402" s="92" t="s">
        <v>484</v>
      </c>
      <c r="C402" s="88" t="s">
        <v>2450</v>
      </c>
      <c r="D402" s="94" t="s">
        <v>66</v>
      </c>
      <c r="E402" s="94" t="s">
        <v>483</v>
      </c>
      <c r="F402" s="95" t="s">
        <v>33</v>
      </c>
      <c r="G402" s="96">
        <v>0.57000000000000006</v>
      </c>
      <c r="H402" s="96">
        <v>0.59</v>
      </c>
      <c r="I402" s="95">
        <v>300</v>
      </c>
      <c r="J402" s="97"/>
      <c r="K402" s="98">
        <f t="shared" si="6"/>
        <v>0</v>
      </c>
    </row>
    <row r="403" spans="1:11" ht="14.45" hidden="1" customHeight="1" x14ac:dyDescent="0.25">
      <c r="A403" s="90">
        <v>0</v>
      </c>
      <c r="B403" s="92" t="s">
        <v>485</v>
      </c>
      <c r="C403" s="88" t="s">
        <v>2450</v>
      </c>
      <c r="D403" s="94" t="s">
        <v>66</v>
      </c>
      <c r="E403" s="94" t="s">
        <v>483</v>
      </c>
      <c r="F403" s="95" t="s">
        <v>35</v>
      </c>
      <c r="G403" s="96">
        <v>0.74</v>
      </c>
      <c r="H403" s="96">
        <v>0.76</v>
      </c>
      <c r="I403" s="95">
        <v>200</v>
      </c>
      <c r="J403" s="97"/>
      <c r="K403" s="98">
        <f t="shared" si="6"/>
        <v>0</v>
      </c>
    </row>
    <row r="404" spans="1:11" ht="14.45" hidden="1" customHeight="1" x14ac:dyDescent="0.25">
      <c r="A404" s="90">
        <v>0</v>
      </c>
      <c r="B404" s="92" t="s">
        <v>486</v>
      </c>
      <c r="C404" s="88" t="s">
        <v>2450</v>
      </c>
      <c r="D404" s="94" t="s">
        <v>66</v>
      </c>
      <c r="E404" s="94" t="s">
        <v>483</v>
      </c>
      <c r="F404" s="95" t="s">
        <v>37</v>
      </c>
      <c r="G404" s="96">
        <v>0.88</v>
      </c>
      <c r="H404" s="96">
        <v>0.91</v>
      </c>
      <c r="I404" s="95">
        <v>150</v>
      </c>
      <c r="J404" s="97"/>
      <c r="K404" s="98">
        <f t="shared" si="6"/>
        <v>0</v>
      </c>
    </row>
    <row r="405" spans="1:11" ht="14.45" hidden="1" customHeight="1" x14ac:dyDescent="0.25">
      <c r="A405" s="90">
        <v>0</v>
      </c>
      <c r="B405" s="92" t="s">
        <v>487</v>
      </c>
      <c r="C405" s="88" t="s">
        <v>2450</v>
      </c>
      <c r="D405" s="94" t="s">
        <v>488</v>
      </c>
      <c r="E405" s="94" t="s">
        <v>489</v>
      </c>
      <c r="F405" s="95" t="s">
        <v>31</v>
      </c>
      <c r="G405" s="96">
        <v>0.42</v>
      </c>
      <c r="H405" s="96">
        <v>0.43</v>
      </c>
      <c r="I405" s="95">
        <v>400</v>
      </c>
      <c r="J405" s="97"/>
      <c r="K405" s="98">
        <f t="shared" si="6"/>
        <v>0</v>
      </c>
    </row>
    <row r="406" spans="1:11" ht="14.45" hidden="1" customHeight="1" x14ac:dyDescent="0.25">
      <c r="A406" s="90">
        <v>0</v>
      </c>
      <c r="B406" s="92" t="s">
        <v>490</v>
      </c>
      <c r="C406" s="88" t="s">
        <v>2450</v>
      </c>
      <c r="D406" s="94" t="s">
        <v>488</v>
      </c>
      <c r="E406" s="94" t="s">
        <v>489</v>
      </c>
      <c r="F406" s="95" t="s">
        <v>33</v>
      </c>
      <c r="G406" s="96">
        <v>0.56000000000000005</v>
      </c>
      <c r="H406" s="96">
        <v>0.57999999999999996</v>
      </c>
      <c r="I406" s="95">
        <v>300</v>
      </c>
      <c r="J406" s="97"/>
      <c r="K406" s="98">
        <f t="shared" si="6"/>
        <v>0</v>
      </c>
    </row>
    <row r="407" spans="1:11" ht="14.45" hidden="1" customHeight="1" x14ac:dyDescent="0.25">
      <c r="A407" s="90">
        <v>0</v>
      </c>
      <c r="B407" s="92" t="s">
        <v>491</v>
      </c>
      <c r="C407" s="88" t="s">
        <v>2450</v>
      </c>
      <c r="D407" s="94" t="s">
        <v>488</v>
      </c>
      <c r="E407" s="94" t="s">
        <v>489</v>
      </c>
      <c r="F407" s="95" t="s">
        <v>35</v>
      </c>
      <c r="G407" s="96">
        <v>0.69000000000000006</v>
      </c>
      <c r="H407" s="96">
        <v>0.71</v>
      </c>
      <c r="I407" s="95">
        <v>200</v>
      </c>
      <c r="J407" s="97"/>
      <c r="K407" s="98">
        <f t="shared" si="6"/>
        <v>0</v>
      </c>
    </row>
    <row r="408" spans="1:11" ht="14.45" hidden="1" customHeight="1" x14ac:dyDescent="0.25">
      <c r="A408" s="90">
        <v>0</v>
      </c>
      <c r="B408" s="92" t="s">
        <v>492</v>
      </c>
      <c r="C408" s="88" t="s">
        <v>2450</v>
      </c>
      <c r="D408" s="94" t="s">
        <v>488</v>
      </c>
      <c r="E408" s="94" t="s">
        <v>489</v>
      </c>
      <c r="F408" s="95" t="s">
        <v>37</v>
      </c>
      <c r="G408" s="96">
        <v>0.81</v>
      </c>
      <c r="H408" s="96">
        <v>0.84</v>
      </c>
      <c r="I408" s="95">
        <v>150</v>
      </c>
      <c r="J408" s="97"/>
      <c r="K408" s="98">
        <f t="shared" si="6"/>
        <v>0</v>
      </c>
    </row>
    <row r="409" spans="1:11" ht="14.45" hidden="1" customHeight="1" x14ac:dyDescent="0.25">
      <c r="A409" s="90">
        <v>0</v>
      </c>
      <c r="B409" s="92" t="s">
        <v>493</v>
      </c>
      <c r="C409" s="88" t="s">
        <v>2450</v>
      </c>
      <c r="D409" s="94" t="s">
        <v>488</v>
      </c>
      <c r="E409" s="94" t="s">
        <v>494</v>
      </c>
      <c r="F409" s="95" t="s">
        <v>31</v>
      </c>
      <c r="G409" s="96">
        <v>0.42</v>
      </c>
      <c r="H409" s="96">
        <v>0.43</v>
      </c>
      <c r="I409" s="95">
        <v>400</v>
      </c>
      <c r="J409" s="97"/>
      <c r="K409" s="98">
        <f t="shared" si="6"/>
        <v>0</v>
      </c>
    </row>
    <row r="410" spans="1:11" ht="14.45" hidden="1" customHeight="1" x14ac:dyDescent="0.25">
      <c r="A410" s="90">
        <v>0</v>
      </c>
      <c r="B410" s="92" t="s">
        <v>495</v>
      </c>
      <c r="C410" s="88" t="s">
        <v>2450</v>
      </c>
      <c r="D410" s="94" t="s">
        <v>488</v>
      </c>
      <c r="E410" s="94" t="s">
        <v>494</v>
      </c>
      <c r="F410" s="95" t="s">
        <v>33</v>
      </c>
      <c r="G410" s="96">
        <v>0.56000000000000005</v>
      </c>
      <c r="H410" s="96">
        <v>0.57999999999999996</v>
      </c>
      <c r="I410" s="95">
        <v>300</v>
      </c>
      <c r="J410" s="97"/>
      <c r="K410" s="98">
        <f t="shared" si="6"/>
        <v>0</v>
      </c>
    </row>
    <row r="411" spans="1:11" ht="14.45" hidden="1" customHeight="1" x14ac:dyDescent="0.25">
      <c r="A411" s="90">
        <v>0</v>
      </c>
      <c r="B411" s="92" t="s">
        <v>496</v>
      </c>
      <c r="C411" s="88" t="s">
        <v>2450</v>
      </c>
      <c r="D411" s="94" t="s">
        <v>488</v>
      </c>
      <c r="E411" s="94" t="s">
        <v>494</v>
      </c>
      <c r="F411" s="95" t="s">
        <v>35</v>
      </c>
      <c r="G411" s="96">
        <v>0.69000000000000006</v>
      </c>
      <c r="H411" s="96">
        <v>0.71</v>
      </c>
      <c r="I411" s="95">
        <v>200</v>
      </c>
      <c r="J411" s="97"/>
      <c r="K411" s="98">
        <f t="shared" si="6"/>
        <v>0</v>
      </c>
    </row>
    <row r="412" spans="1:11" ht="14.45" hidden="1" customHeight="1" x14ac:dyDescent="0.25">
      <c r="A412" s="90">
        <v>0</v>
      </c>
      <c r="B412" s="92" t="s">
        <v>497</v>
      </c>
      <c r="C412" s="88" t="s">
        <v>2450</v>
      </c>
      <c r="D412" s="94" t="s">
        <v>488</v>
      </c>
      <c r="E412" s="94" t="s">
        <v>494</v>
      </c>
      <c r="F412" s="95" t="s">
        <v>37</v>
      </c>
      <c r="G412" s="96">
        <v>0.81</v>
      </c>
      <c r="H412" s="96">
        <v>0.84</v>
      </c>
      <c r="I412" s="95">
        <v>150</v>
      </c>
      <c r="J412" s="97"/>
      <c r="K412" s="98">
        <f t="shared" si="6"/>
        <v>0</v>
      </c>
    </row>
    <row r="413" spans="1:11" ht="14.45" hidden="1" customHeight="1" x14ac:dyDescent="0.25">
      <c r="A413" s="90">
        <v>0</v>
      </c>
      <c r="B413" s="92" t="s">
        <v>498</v>
      </c>
      <c r="C413" s="88" t="s">
        <v>2450</v>
      </c>
      <c r="D413" s="94" t="s">
        <v>29</v>
      </c>
      <c r="E413" s="94" t="s">
        <v>499</v>
      </c>
      <c r="F413" s="95" t="s">
        <v>31</v>
      </c>
      <c r="G413" s="96">
        <v>0.42</v>
      </c>
      <c r="H413" s="96">
        <v>0.43</v>
      </c>
      <c r="I413" s="95">
        <v>400</v>
      </c>
      <c r="J413" s="97"/>
      <c r="K413" s="98">
        <f t="shared" si="6"/>
        <v>0</v>
      </c>
    </row>
    <row r="414" spans="1:11" ht="14.45" hidden="1" customHeight="1" x14ac:dyDescent="0.25">
      <c r="A414" s="90">
        <v>0</v>
      </c>
      <c r="B414" s="92" t="s">
        <v>500</v>
      </c>
      <c r="C414" s="88" t="s">
        <v>2450</v>
      </c>
      <c r="D414" s="94" t="s">
        <v>29</v>
      </c>
      <c r="E414" s="94" t="s">
        <v>499</v>
      </c>
      <c r="F414" s="95" t="s">
        <v>33</v>
      </c>
      <c r="G414" s="96">
        <v>0.56000000000000005</v>
      </c>
      <c r="H414" s="96">
        <v>0.57999999999999996</v>
      </c>
      <c r="I414" s="95">
        <v>300</v>
      </c>
      <c r="J414" s="97"/>
      <c r="K414" s="98">
        <f t="shared" si="6"/>
        <v>0</v>
      </c>
    </row>
    <row r="415" spans="1:11" ht="14.45" hidden="1" customHeight="1" x14ac:dyDescent="0.25">
      <c r="A415" s="90">
        <v>0</v>
      </c>
      <c r="B415" s="92" t="s">
        <v>501</v>
      </c>
      <c r="C415" s="88" t="s">
        <v>2450</v>
      </c>
      <c r="D415" s="94" t="s">
        <v>29</v>
      </c>
      <c r="E415" s="94" t="s">
        <v>499</v>
      </c>
      <c r="F415" s="95" t="s">
        <v>35</v>
      </c>
      <c r="G415" s="96">
        <v>0.69000000000000006</v>
      </c>
      <c r="H415" s="96">
        <v>0.71</v>
      </c>
      <c r="I415" s="95">
        <v>200</v>
      </c>
      <c r="J415" s="97"/>
      <c r="K415" s="98">
        <f t="shared" si="6"/>
        <v>0</v>
      </c>
    </row>
    <row r="416" spans="1:11" ht="14.45" hidden="1" customHeight="1" x14ac:dyDescent="0.25">
      <c r="A416" s="90">
        <v>0</v>
      </c>
      <c r="B416" s="92" t="s">
        <v>502</v>
      </c>
      <c r="C416" s="88" t="s">
        <v>2450</v>
      </c>
      <c r="D416" s="94" t="s">
        <v>29</v>
      </c>
      <c r="E416" s="94" t="s">
        <v>499</v>
      </c>
      <c r="F416" s="95" t="s">
        <v>37</v>
      </c>
      <c r="G416" s="96">
        <v>0.81</v>
      </c>
      <c r="H416" s="96">
        <v>0.84</v>
      </c>
      <c r="I416" s="95">
        <v>150</v>
      </c>
      <c r="J416" s="97"/>
      <c r="K416" s="98">
        <f t="shared" si="6"/>
        <v>0</v>
      </c>
    </row>
    <row r="417" spans="1:11" ht="14.45" hidden="1" customHeight="1" x14ac:dyDescent="0.25">
      <c r="A417" s="90">
        <v>0</v>
      </c>
      <c r="B417" s="92" t="s">
        <v>503</v>
      </c>
      <c r="C417" s="88" t="s">
        <v>2450</v>
      </c>
      <c r="D417" s="94" t="s">
        <v>488</v>
      </c>
      <c r="E417" s="94" t="s">
        <v>504</v>
      </c>
      <c r="F417" s="95" t="s">
        <v>31</v>
      </c>
      <c r="G417" s="96">
        <v>0.42</v>
      </c>
      <c r="H417" s="96">
        <v>0.43</v>
      </c>
      <c r="I417" s="95">
        <v>400</v>
      </c>
      <c r="J417" s="97"/>
      <c r="K417" s="98">
        <f t="shared" si="6"/>
        <v>0</v>
      </c>
    </row>
    <row r="418" spans="1:11" ht="14.45" hidden="1" customHeight="1" x14ac:dyDescent="0.25">
      <c r="A418" s="90">
        <v>0</v>
      </c>
      <c r="B418" s="92" t="s">
        <v>505</v>
      </c>
      <c r="C418" s="88" t="s">
        <v>2450</v>
      </c>
      <c r="D418" s="94" t="s">
        <v>488</v>
      </c>
      <c r="E418" s="94" t="s">
        <v>504</v>
      </c>
      <c r="F418" s="95" t="s">
        <v>33</v>
      </c>
      <c r="G418" s="96">
        <v>0.56000000000000005</v>
      </c>
      <c r="H418" s="96">
        <v>0.57999999999999996</v>
      </c>
      <c r="I418" s="95">
        <v>300</v>
      </c>
      <c r="J418" s="97"/>
      <c r="K418" s="98">
        <f t="shared" si="6"/>
        <v>0</v>
      </c>
    </row>
    <row r="419" spans="1:11" ht="14.45" hidden="1" customHeight="1" x14ac:dyDescent="0.25">
      <c r="A419" s="90">
        <v>0</v>
      </c>
      <c r="B419" s="92" t="s">
        <v>506</v>
      </c>
      <c r="C419" s="88" t="s">
        <v>2450</v>
      </c>
      <c r="D419" s="94" t="s">
        <v>488</v>
      </c>
      <c r="E419" s="94" t="s">
        <v>504</v>
      </c>
      <c r="F419" s="95" t="s">
        <v>35</v>
      </c>
      <c r="G419" s="96">
        <v>0.69000000000000006</v>
      </c>
      <c r="H419" s="96">
        <v>0.71</v>
      </c>
      <c r="I419" s="95">
        <v>200</v>
      </c>
      <c r="J419" s="97"/>
      <c r="K419" s="98">
        <f t="shared" si="6"/>
        <v>0</v>
      </c>
    </row>
    <row r="420" spans="1:11" ht="14.45" hidden="1" customHeight="1" x14ac:dyDescent="0.25">
      <c r="A420" s="90">
        <v>0</v>
      </c>
      <c r="B420" s="92" t="s">
        <v>507</v>
      </c>
      <c r="C420" s="88" t="s">
        <v>2450</v>
      </c>
      <c r="D420" s="94" t="s">
        <v>488</v>
      </c>
      <c r="E420" s="94" t="s">
        <v>504</v>
      </c>
      <c r="F420" s="95" t="s">
        <v>37</v>
      </c>
      <c r="G420" s="96">
        <v>0.81</v>
      </c>
      <c r="H420" s="96">
        <v>0.84</v>
      </c>
      <c r="I420" s="95">
        <v>150</v>
      </c>
      <c r="J420" s="97"/>
      <c r="K420" s="98">
        <f t="shared" si="6"/>
        <v>0</v>
      </c>
    </row>
    <row r="421" spans="1:11" ht="14.45" hidden="1" customHeight="1" x14ac:dyDescent="0.25">
      <c r="A421" s="90">
        <v>0</v>
      </c>
      <c r="B421" s="92" t="s">
        <v>508</v>
      </c>
      <c r="C421" s="88" t="s">
        <v>2450</v>
      </c>
      <c r="D421" s="94" t="s">
        <v>488</v>
      </c>
      <c r="E421" s="94" t="s">
        <v>509</v>
      </c>
      <c r="F421" s="95" t="s">
        <v>31</v>
      </c>
      <c r="G421" s="96">
        <v>0.42</v>
      </c>
      <c r="H421" s="96">
        <v>0.43</v>
      </c>
      <c r="I421" s="95">
        <v>400</v>
      </c>
      <c r="J421" s="97"/>
      <c r="K421" s="98">
        <f t="shared" si="6"/>
        <v>0</v>
      </c>
    </row>
    <row r="422" spans="1:11" ht="14.45" hidden="1" customHeight="1" x14ac:dyDescent="0.25">
      <c r="A422" s="90">
        <v>0</v>
      </c>
      <c r="B422" s="92" t="s">
        <v>510</v>
      </c>
      <c r="C422" s="88" t="s">
        <v>2450</v>
      </c>
      <c r="D422" s="94" t="s">
        <v>488</v>
      </c>
      <c r="E422" s="94" t="s">
        <v>509</v>
      </c>
      <c r="F422" s="95" t="s">
        <v>33</v>
      </c>
      <c r="G422" s="96">
        <v>0.56000000000000005</v>
      </c>
      <c r="H422" s="96">
        <v>0.57999999999999996</v>
      </c>
      <c r="I422" s="95">
        <v>300</v>
      </c>
      <c r="J422" s="97"/>
      <c r="K422" s="98">
        <f t="shared" si="6"/>
        <v>0</v>
      </c>
    </row>
    <row r="423" spans="1:11" ht="14.45" hidden="1" customHeight="1" x14ac:dyDescent="0.25">
      <c r="A423" s="90">
        <v>0</v>
      </c>
      <c r="B423" s="92" t="s">
        <v>511</v>
      </c>
      <c r="C423" s="88" t="s">
        <v>2450</v>
      </c>
      <c r="D423" s="94" t="s">
        <v>488</v>
      </c>
      <c r="E423" s="94" t="s">
        <v>509</v>
      </c>
      <c r="F423" s="95" t="s">
        <v>35</v>
      </c>
      <c r="G423" s="96">
        <v>0.69000000000000006</v>
      </c>
      <c r="H423" s="96">
        <v>0.71</v>
      </c>
      <c r="I423" s="95">
        <v>200</v>
      </c>
      <c r="J423" s="97"/>
      <c r="K423" s="98">
        <f t="shared" si="6"/>
        <v>0</v>
      </c>
    </row>
    <row r="424" spans="1:11" ht="14.45" hidden="1" customHeight="1" x14ac:dyDescent="0.25">
      <c r="A424" s="90">
        <v>0</v>
      </c>
      <c r="B424" s="92" t="s">
        <v>512</v>
      </c>
      <c r="C424" s="88" t="s">
        <v>2450</v>
      </c>
      <c r="D424" s="94" t="s">
        <v>488</v>
      </c>
      <c r="E424" s="94" t="s">
        <v>509</v>
      </c>
      <c r="F424" s="95" t="s">
        <v>37</v>
      </c>
      <c r="G424" s="96">
        <v>0.81</v>
      </c>
      <c r="H424" s="96">
        <v>0.84</v>
      </c>
      <c r="I424" s="95">
        <v>150</v>
      </c>
      <c r="J424" s="97"/>
      <c r="K424" s="98">
        <f t="shared" si="6"/>
        <v>0</v>
      </c>
    </row>
    <row r="425" spans="1:11" ht="14.45" hidden="1" customHeight="1" x14ac:dyDescent="0.25">
      <c r="A425" s="90">
        <v>0</v>
      </c>
      <c r="B425" s="92" t="s">
        <v>513</v>
      </c>
      <c r="C425" s="88" t="s">
        <v>2450</v>
      </c>
      <c r="D425" s="94" t="s">
        <v>488</v>
      </c>
      <c r="E425" s="94" t="s">
        <v>514</v>
      </c>
      <c r="F425" s="95" t="s">
        <v>31</v>
      </c>
      <c r="G425" s="96">
        <v>0.42</v>
      </c>
      <c r="H425" s="96">
        <v>0.43</v>
      </c>
      <c r="I425" s="95">
        <v>400</v>
      </c>
      <c r="J425" s="97"/>
      <c r="K425" s="98">
        <f t="shared" ref="K425:K488" si="7">IF(J425&lt;3,H425*J425*I425,G425*J425*I425)</f>
        <v>0</v>
      </c>
    </row>
    <row r="426" spans="1:11" ht="14.45" hidden="1" customHeight="1" x14ac:dyDescent="0.25">
      <c r="A426" s="90">
        <v>0</v>
      </c>
      <c r="B426" s="92" t="s">
        <v>515</v>
      </c>
      <c r="C426" s="88" t="s">
        <v>2450</v>
      </c>
      <c r="D426" s="94" t="s">
        <v>488</v>
      </c>
      <c r="E426" s="94" t="s">
        <v>514</v>
      </c>
      <c r="F426" s="95" t="s">
        <v>33</v>
      </c>
      <c r="G426" s="96">
        <v>0.56000000000000005</v>
      </c>
      <c r="H426" s="96">
        <v>0.57999999999999996</v>
      </c>
      <c r="I426" s="95">
        <v>300</v>
      </c>
      <c r="J426" s="97"/>
      <c r="K426" s="98">
        <f t="shared" si="7"/>
        <v>0</v>
      </c>
    </row>
    <row r="427" spans="1:11" ht="14.45" hidden="1" customHeight="1" x14ac:dyDescent="0.25">
      <c r="A427" s="90">
        <v>0</v>
      </c>
      <c r="B427" s="92" t="s">
        <v>516</v>
      </c>
      <c r="C427" s="88" t="s">
        <v>2450</v>
      </c>
      <c r="D427" s="94" t="s">
        <v>488</v>
      </c>
      <c r="E427" s="94" t="s">
        <v>514</v>
      </c>
      <c r="F427" s="95" t="s">
        <v>35</v>
      </c>
      <c r="G427" s="96">
        <v>0.69000000000000006</v>
      </c>
      <c r="H427" s="96">
        <v>0.71</v>
      </c>
      <c r="I427" s="95">
        <v>200</v>
      </c>
      <c r="J427" s="97"/>
      <c r="K427" s="98">
        <f t="shared" si="7"/>
        <v>0</v>
      </c>
    </row>
    <row r="428" spans="1:11" ht="14.45" hidden="1" customHeight="1" x14ac:dyDescent="0.25">
      <c r="A428" s="90">
        <v>0</v>
      </c>
      <c r="B428" s="92" t="s">
        <v>517</v>
      </c>
      <c r="C428" s="88" t="s">
        <v>2450</v>
      </c>
      <c r="D428" s="94" t="s">
        <v>488</v>
      </c>
      <c r="E428" s="94" t="s">
        <v>514</v>
      </c>
      <c r="F428" s="95" t="s">
        <v>37</v>
      </c>
      <c r="G428" s="96">
        <v>0.81</v>
      </c>
      <c r="H428" s="96">
        <v>0.84</v>
      </c>
      <c r="I428" s="95">
        <v>150</v>
      </c>
      <c r="J428" s="97"/>
      <c r="K428" s="98">
        <f t="shared" si="7"/>
        <v>0</v>
      </c>
    </row>
    <row r="429" spans="1:11" ht="14.45" hidden="1" customHeight="1" x14ac:dyDescent="0.25">
      <c r="A429" s="90">
        <v>0</v>
      </c>
      <c r="B429" s="92" t="s">
        <v>518</v>
      </c>
      <c r="C429" s="88" t="s">
        <v>2450</v>
      </c>
      <c r="D429" s="94" t="s">
        <v>488</v>
      </c>
      <c r="E429" s="94" t="s">
        <v>519</v>
      </c>
      <c r="F429" s="95" t="s">
        <v>31</v>
      </c>
      <c r="G429" s="96">
        <v>0.42</v>
      </c>
      <c r="H429" s="96">
        <v>0.43</v>
      </c>
      <c r="I429" s="95">
        <v>400</v>
      </c>
      <c r="J429" s="97"/>
      <c r="K429" s="98">
        <f t="shared" si="7"/>
        <v>0</v>
      </c>
    </row>
    <row r="430" spans="1:11" ht="14.45" hidden="1" customHeight="1" x14ac:dyDescent="0.25">
      <c r="A430" s="90">
        <v>0</v>
      </c>
      <c r="B430" s="92" t="s">
        <v>520</v>
      </c>
      <c r="C430" s="88" t="s">
        <v>2450</v>
      </c>
      <c r="D430" s="94" t="s">
        <v>488</v>
      </c>
      <c r="E430" s="94" t="s">
        <v>519</v>
      </c>
      <c r="F430" s="95" t="s">
        <v>33</v>
      </c>
      <c r="G430" s="96">
        <v>0.56000000000000005</v>
      </c>
      <c r="H430" s="96">
        <v>0.57999999999999996</v>
      </c>
      <c r="I430" s="95">
        <v>300</v>
      </c>
      <c r="J430" s="97"/>
      <c r="K430" s="98">
        <f t="shared" si="7"/>
        <v>0</v>
      </c>
    </row>
    <row r="431" spans="1:11" ht="14.45" hidden="1" customHeight="1" x14ac:dyDescent="0.25">
      <c r="A431" s="90">
        <v>0</v>
      </c>
      <c r="B431" s="92" t="s">
        <v>521</v>
      </c>
      <c r="C431" s="88" t="s">
        <v>2450</v>
      </c>
      <c r="D431" s="94" t="s">
        <v>488</v>
      </c>
      <c r="E431" s="94" t="s">
        <v>519</v>
      </c>
      <c r="F431" s="95" t="s">
        <v>35</v>
      </c>
      <c r="G431" s="96">
        <v>0.69000000000000006</v>
      </c>
      <c r="H431" s="96">
        <v>0.71</v>
      </c>
      <c r="I431" s="95">
        <v>200</v>
      </c>
      <c r="J431" s="97"/>
      <c r="K431" s="98">
        <f t="shared" si="7"/>
        <v>0</v>
      </c>
    </row>
    <row r="432" spans="1:11" ht="14.45" hidden="1" customHeight="1" x14ac:dyDescent="0.25">
      <c r="A432" s="90">
        <v>0</v>
      </c>
      <c r="B432" s="92" t="s">
        <v>522</v>
      </c>
      <c r="C432" s="88" t="s">
        <v>2450</v>
      </c>
      <c r="D432" s="94" t="s">
        <v>488</v>
      </c>
      <c r="E432" s="94" t="s">
        <v>519</v>
      </c>
      <c r="F432" s="95" t="s">
        <v>37</v>
      </c>
      <c r="G432" s="96">
        <v>0.81</v>
      </c>
      <c r="H432" s="96">
        <v>0.84</v>
      </c>
      <c r="I432" s="95">
        <v>150</v>
      </c>
      <c r="J432" s="97"/>
      <c r="K432" s="98">
        <f t="shared" si="7"/>
        <v>0</v>
      </c>
    </row>
    <row r="433" spans="1:11" ht="14.45" hidden="1" customHeight="1" x14ac:dyDescent="0.25">
      <c r="A433" s="90">
        <v>0</v>
      </c>
      <c r="B433" s="92" t="s">
        <v>523</v>
      </c>
      <c r="C433" s="88" t="s">
        <v>2450</v>
      </c>
      <c r="D433" s="94" t="s">
        <v>488</v>
      </c>
      <c r="E433" s="94" t="s">
        <v>524</v>
      </c>
      <c r="F433" s="95" t="s">
        <v>31</v>
      </c>
      <c r="G433" s="96">
        <v>0.42</v>
      </c>
      <c r="H433" s="96">
        <v>0.43</v>
      </c>
      <c r="I433" s="95">
        <v>400</v>
      </c>
      <c r="J433" s="97"/>
      <c r="K433" s="98">
        <f t="shared" si="7"/>
        <v>0</v>
      </c>
    </row>
    <row r="434" spans="1:11" ht="14.45" hidden="1" customHeight="1" x14ac:dyDescent="0.25">
      <c r="A434" s="90">
        <v>0</v>
      </c>
      <c r="B434" s="92" t="s">
        <v>525</v>
      </c>
      <c r="C434" s="88" t="s">
        <v>2450</v>
      </c>
      <c r="D434" s="94" t="s">
        <v>488</v>
      </c>
      <c r="E434" s="94" t="s">
        <v>524</v>
      </c>
      <c r="F434" s="95" t="s">
        <v>33</v>
      </c>
      <c r="G434" s="96">
        <v>0.56000000000000005</v>
      </c>
      <c r="H434" s="96">
        <v>0.57999999999999996</v>
      </c>
      <c r="I434" s="95">
        <v>300</v>
      </c>
      <c r="J434" s="97"/>
      <c r="K434" s="98">
        <f t="shared" si="7"/>
        <v>0</v>
      </c>
    </row>
    <row r="435" spans="1:11" ht="14.45" hidden="1" customHeight="1" x14ac:dyDescent="0.25">
      <c r="A435" s="90">
        <v>0</v>
      </c>
      <c r="B435" s="92" t="s">
        <v>526</v>
      </c>
      <c r="C435" s="88" t="s">
        <v>2450</v>
      </c>
      <c r="D435" s="94" t="s">
        <v>488</v>
      </c>
      <c r="E435" s="94" t="s">
        <v>524</v>
      </c>
      <c r="F435" s="95" t="s">
        <v>35</v>
      </c>
      <c r="G435" s="96">
        <v>0.69000000000000006</v>
      </c>
      <c r="H435" s="96">
        <v>0.71</v>
      </c>
      <c r="I435" s="95">
        <v>200</v>
      </c>
      <c r="J435" s="97"/>
      <c r="K435" s="98">
        <f t="shared" si="7"/>
        <v>0</v>
      </c>
    </row>
    <row r="436" spans="1:11" ht="14.45" hidden="1" customHeight="1" x14ac:dyDescent="0.25">
      <c r="A436" s="90">
        <v>0</v>
      </c>
      <c r="B436" s="92" t="s">
        <v>527</v>
      </c>
      <c r="C436" s="88" t="s">
        <v>2450</v>
      </c>
      <c r="D436" s="94" t="s">
        <v>488</v>
      </c>
      <c r="E436" s="94" t="s">
        <v>524</v>
      </c>
      <c r="F436" s="95" t="s">
        <v>37</v>
      </c>
      <c r="G436" s="96">
        <v>0.81</v>
      </c>
      <c r="H436" s="96">
        <v>0.84</v>
      </c>
      <c r="I436" s="95">
        <v>150</v>
      </c>
      <c r="J436" s="97"/>
      <c r="K436" s="98">
        <f t="shared" si="7"/>
        <v>0</v>
      </c>
    </row>
    <row r="437" spans="1:11" ht="14.45" hidden="1" customHeight="1" x14ac:dyDescent="0.25">
      <c r="A437" s="90">
        <v>0</v>
      </c>
      <c r="B437" s="92" t="s">
        <v>528</v>
      </c>
      <c r="C437" s="88" t="s">
        <v>2450</v>
      </c>
      <c r="D437" s="94" t="s">
        <v>488</v>
      </c>
      <c r="E437" s="94" t="s">
        <v>529</v>
      </c>
      <c r="F437" s="95" t="s">
        <v>31</v>
      </c>
      <c r="G437" s="96">
        <v>0.42</v>
      </c>
      <c r="H437" s="96">
        <v>0.43</v>
      </c>
      <c r="I437" s="95">
        <v>400</v>
      </c>
      <c r="J437" s="97"/>
      <c r="K437" s="98">
        <f t="shared" si="7"/>
        <v>0</v>
      </c>
    </row>
    <row r="438" spans="1:11" ht="14.45" hidden="1" customHeight="1" x14ac:dyDescent="0.25">
      <c r="A438" s="90">
        <v>0</v>
      </c>
      <c r="B438" s="92" t="s">
        <v>530</v>
      </c>
      <c r="C438" s="88" t="s">
        <v>2450</v>
      </c>
      <c r="D438" s="94" t="s">
        <v>488</v>
      </c>
      <c r="E438" s="94" t="s">
        <v>529</v>
      </c>
      <c r="F438" s="95" t="s">
        <v>33</v>
      </c>
      <c r="G438" s="96">
        <v>0.56000000000000005</v>
      </c>
      <c r="H438" s="96">
        <v>0.57999999999999996</v>
      </c>
      <c r="I438" s="95">
        <v>300</v>
      </c>
      <c r="J438" s="97"/>
      <c r="K438" s="98">
        <f t="shared" si="7"/>
        <v>0</v>
      </c>
    </row>
    <row r="439" spans="1:11" ht="14.45" hidden="1" customHeight="1" x14ac:dyDescent="0.25">
      <c r="A439" s="90">
        <v>0</v>
      </c>
      <c r="B439" s="92" t="s">
        <v>531</v>
      </c>
      <c r="C439" s="88" t="s">
        <v>2450</v>
      </c>
      <c r="D439" s="94" t="s">
        <v>488</v>
      </c>
      <c r="E439" s="94" t="s">
        <v>529</v>
      </c>
      <c r="F439" s="95" t="s">
        <v>35</v>
      </c>
      <c r="G439" s="96">
        <v>0.69000000000000006</v>
      </c>
      <c r="H439" s="96">
        <v>0.71</v>
      </c>
      <c r="I439" s="95">
        <v>200</v>
      </c>
      <c r="J439" s="97"/>
      <c r="K439" s="98">
        <f t="shared" si="7"/>
        <v>0</v>
      </c>
    </row>
    <row r="440" spans="1:11" ht="14.45" hidden="1" customHeight="1" x14ac:dyDescent="0.25">
      <c r="A440" s="90">
        <v>0</v>
      </c>
      <c r="B440" s="92" t="s">
        <v>532</v>
      </c>
      <c r="C440" s="88" t="s">
        <v>2450</v>
      </c>
      <c r="D440" s="94" t="s">
        <v>488</v>
      </c>
      <c r="E440" s="94" t="s">
        <v>529</v>
      </c>
      <c r="F440" s="95" t="s">
        <v>37</v>
      </c>
      <c r="G440" s="96">
        <v>0.81</v>
      </c>
      <c r="H440" s="96">
        <v>0.84</v>
      </c>
      <c r="I440" s="95">
        <v>150</v>
      </c>
      <c r="J440" s="97"/>
      <c r="K440" s="98">
        <f t="shared" si="7"/>
        <v>0</v>
      </c>
    </row>
    <row r="441" spans="1:11" ht="14.45" hidden="1" customHeight="1" x14ac:dyDescent="0.25">
      <c r="A441" s="90">
        <v>0</v>
      </c>
      <c r="B441" s="92" t="s">
        <v>533</v>
      </c>
      <c r="C441" s="88" t="s">
        <v>2450</v>
      </c>
      <c r="D441" s="94" t="s">
        <v>29</v>
      </c>
      <c r="E441" s="94" t="s">
        <v>534</v>
      </c>
      <c r="F441" s="95" t="s">
        <v>31</v>
      </c>
      <c r="G441" s="96">
        <v>0.42</v>
      </c>
      <c r="H441" s="96">
        <v>0.43</v>
      </c>
      <c r="I441" s="95">
        <v>400</v>
      </c>
      <c r="J441" s="97"/>
      <c r="K441" s="98">
        <f t="shared" si="7"/>
        <v>0</v>
      </c>
    </row>
    <row r="442" spans="1:11" ht="14.45" hidden="1" customHeight="1" x14ac:dyDescent="0.25">
      <c r="A442" s="90">
        <v>0</v>
      </c>
      <c r="B442" s="92" t="s">
        <v>535</v>
      </c>
      <c r="C442" s="88" t="s">
        <v>2450</v>
      </c>
      <c r="D442" s="94" t="s">
        <v>29</v>
      </c>
      <c r="E442" s="94" t="s">
        <v>534</v>
      </c>
      <c r="F442" s="95" t="s">
        <v>33</v>
      </c>
      <c r="G442" s="96">
        <v>0.56000000000000005</v>
      </c>
      <c r="H442" s="96">
        <v>0.57999999999999996</v>
      </c>
      <c r="I442" s="95">
        <v>300</v>
      </c>
      <c r="J442" s="97"/>
      <c r="K442" s="98">
        <f t="shared" si="7"/>
        <v>0</v>
      </c>
    </row>
    <row r="443" spans="1:11" ht="14.45" hidden="1" customHeight="1" x14ac:dyDescent="0.25">
      <c r="A443" s="90">
        <v>0</v>
      </c>
      <c r="B443" s="92" t="s">
        <v>536</v>
      </c>
      <c r="C443" s="88" t="s">
        <v>2450</v>
      </c>
      <c r="D443" s="94" t="s">
        <v>29</v>
      </c>
      <c r="E443" s="94" t="s">
        <v>534</v>
      </c>
      <c r="F443" s="95" t="s">
        <v>35</v>
      </c>
      <c r="G443" s="96">
        <v>0.69000000000000006</v>
      </c>
      <c r="H443" s="96">
        <v>0.71</v>
      </c>
      <c r="I443" s="95">
        <v>200</v>
      </c>
      <c r="J443" s="97"/>
      <c r="K443" s="98">
        <f t="shared" si="7"/>
        <v>0</v>
      </c>
    </row>
    <row r="444" spans="1:11" ht="14.45" hidden="1" customHeight="1" x14ac:dyDescent="0.25">
      <c r="A444" s="90">
        <v>0</v>
      </c>
      <c r="B444" s="92" t="s">
        <v>537</v>
      </c>
      <c r="C444" s="88" t="s">
        <v>2450</v>
      </c>
      <c r="D444" s="94" t="s">
        <v>29</v>
      </c>
      <c r="E444" s="94" t="s">
        <v>534</v>
      </c>
      <c r="F444" s="95" t="s">
        <v>37</v>
      </c>
      <c r="G444" s="96">
        <v>0.81</v>
      </c>
      <c r="H444" s="96">
        <v>0.84</v>
      </c>
      <c r="I444" s="95">
        <v>150</v>
      </c>
      <c r="J444" s="97"/>
      <c r="K444" s="98">
        <f t="shared" si="7"/>
        <v>0</v>
      </c>
    </row>
    <row r="445" spans="1:11" hidden="1" x14ac:dyDescent="0.25">
      <c r="A445" s="90">
        <v>0</v>
      </c>
      <c r="B445" s="92" t="s">
        <v>538</v>
      </c>
      <c r="C445" s="88" t="s">
        <v>2450</v>
      </c>
      <c r="D445" s="94" t="s">
        <v>51</v>
      </c>
      <c r="E445" s="94" t="s">
        <v>539</v>
      </c>
      <c r="F445" s="95" t="s">
        <v>31</v>
      </c>
      <c r="G445" s="96">
        <v>0.48</v>
      </c>
      <c r="H445" s="96">
        <v>0.49</v>
      </c>
      <c r="I445" s="95">
        <v>400</v>
      </c>
      <c r="J445" s="102"/>
      <c r="K445" s="98">
        <f t="shared" si="7"/>
        <v>0</v>
      </c>
    </row>
    <row r="446" spans="1:11" hidden="1" x14ac:dyDescent="0.25">
      <c r="A446" s="90">
        <v>0</v>
      </c>
      <c r="B446" s="92" t="s">
        <v>540</v>
      </c>
      <c r="C446" s="88" t="s">
        <v>2450</v>
      </c>
      <c r="D446" s="94" t="s">
        <v>51</v>
      </c>
      <c r="E446" s="94" t="s">
        <v>539</v>
      </c>
      <c r="F446" s="95" t="s">
        <v>33</v>
      </c>
      <c r="G446" s="96">
        <v>0.7</v>
      </c>
      <c r="H446" s="96">
        <v>0.72</v>
      </c>
      <c r="I446" s="95">
        <v>300</v>
      </c>
      <c r="J446" s="97"/>
      <c r="K446" s="98">
        <f t="shared" si="7"/>
        <v>0</v>
      </c>
    </row>
    <row r="447" spans="1:11" hidden="1" x14ac:dyDescent="0.25">
      <c r="A447" s="90">
        <v>0</v>
      </c>
      <c r="B447" s="92" t="s">
        <v>541</v>
      </c>
      <c r="C447" s="88" t="s">
        <v>2450</v>
      </c>
      <c r="D447" s="94" t="s">
        <v>51</v>
      </c>
      <c r="E447" s="104" t="s">
        <v>539</v>
      </c>
      <c r="F447" s="95" t="s">
        <v>35</v>
      </c>
      <c r="G447" s="96">
        <v>0.93</v>
      </c>
      <c r="H447" s="96">
        <v>0.95</v>
      </c>
      <c r="I447" s="95">
        <v>200</v>
      </c>
      <c r="J447" s="102"/>
      <c r="K447" s="98">
        <f t="shared" si="7"/>
        <v>0</v>
      </c>
    </row>
    <row r="448" spans="1:11" hidden="1" x14ac:dyDescent="0.25">
      <c r="A448" s="90">
        <v>0</v>
      </c>
      <c r="B448" s="92" t="s">
        <v>542</v>
      </c>
      <c r="C448" s="88" t="s">
        <v>2450</v>
      </c>
      <c r="D448" s="94" t="s">
        <v>51</v>
      </c>
      <c r="E448" s="94" t="s">
        <v>539</v>
      </c>
      <c r="F448" s="95" t="s">
        <v>37</v>
      </c>
      <c r="G448" s="96">
        <v>1.1300000000000001</v>
      </c>
      <c r="H448" s="96">
        <v>1.1599999999999999</v>
      </c>
      <c r="I448" s="95">
        <v>150</v>
      </c>
      <c r="J448" s="97"/>
      <c r="K448" s="98">
        <f t="shared" si="7"/>
        <v>0</v>
      </c>
    </row>
    <row r="449" spans="1:11" hidden="1" x14ac:dyDescent="0.25">
      <c r="A449" s="90">
        <v>0</v>
      </c>
      <c r="B449" s="92" t="s">
        <v>543</v>
      </c>
      <c r="C449" s="88" t="s">
        <v>2450</v>
      </c>
      <c r="D449" s="94" t="s">
        <v>51</v>
      </c>
      <c r="E449" s="94" t="s">
        <v>539</v>
      </c>
      <c r="F449" s="95" t="s">
        <v>57</v>
      </c>
      <c r="G449" s="96">
        <v>1.1599999999999999</v>
      </c>
      <c r="H449" s="96">
        <v>1.2</v>
      </c>
      <c r="I449" s="95">
        <v>125</v>
      </c>
      <c r="J449" s="102"/>
      <c r="K449" s="98">
        <f t="shared" si="7"/>
        <v>0</v>
      </c>
    </row>
    <row r="450" spans="1:11" hidden="1" x14ac:dyDescent="0.25">
      <c r="A450" s="90">
        <v>0</v>
      </c>
      <c r="B450" s="92" t="s">
        <v>544</v>
      </c>
      <c r="C450" s="88" t="s">
        <v>2450</v>
      </c>
      <c r="D450" s="94" t="s">
        <v>59</v>
      </c>
      <c r="E450" s="94" t="s">
        <v>545</v>
      </c>
      <c r="F450" s="95" t="s">
        <v>31</v>
      </c>
      <c r="G450" s="96">
        <v>0.23</v>
      </c>
      <c r="H450" s="96">
        <v>0.24</v>
      </c>
      <c r="I450" s="95">
        <v>400</v>
      </c>
      <c r="J450" s="102"/>
      <c r="K450" s="98">
        <f t="shared" si="7"/>
        <v>0</v>
      </c>
    </row>
    <row r="451" spans="1:11" hidden="1" x14ac:dyDescent="0.25">
      <c r="A451" s="90">
        <v>0</v>
      </c>
      <c r="B451" s="92" t="s">
        <v>546</v>
      </c>
      <c r="C451" s="88" t="s">
        <v>2450</v>
      </c>
      <c r="D451" s="94" t="s">
        <v>59</v>
      </c>
      <c r="E451" s="94" t="s">
        <v>545</v>
      </c>
      <c r="F451" s="95" t="s">
        <v>33</v>
      </c>
      <c r="G451" s="96">
        <v>0.32</v>
      </c>
      <c r="H451" s="96">
        <v>0.34</v>
      </c>
      <c r="I451" s="95">
        <v>300</v>
      </c>
      <c r="J451" s="102"/>
      <c r="K451" s="98">
        <f t="shared" si="7"/>
        <v>0</v>
      </c>
    </row>
    <row r="452" spans="1:11" hidden="1" x14ac:dyDescent="0.25">
      <c r="A452" s="90">
        <v>0</v>
      </c>
      <c r="B452" s="92" t="s">
        <v>547</v>
      </c>
      <c r="C452" s="88" t="s">
        <v>2450</v>
      </c>
      <c r="D452" s="94" t="s">
        <v>59</v>
      </c>
      <c r="E452" s="94" t="s">
        <v>545</v>
      </c>
      <c r="F452" s="95" t="s">
        <v>35</v>
      </c>
      <c r="G452" s="96">
        <v>0.41000000000000003</v>
      </c>
      <c r="H452" s="96">
        <v>0.43</v>
      </c>
      <c r="I452" s="95">
        <v>200</v>
      </c>
      <c r="J452" s="102"/>
      <c r="K452" s="98">
        <f t="shared" si="7"/>
        <v>0</v>
      </c>
    </row>
    <row r="453" spans="1:11" hidden="1" x14ac:dyDescent="0.25">
      <c r="A453" s="90">
        <v>0</v>
      </c>
      <c r="B453" s="92" t="s">
        <v>548</v>
      </c>
      <c r="C453" s="88" t="s">
        <v>2450</v>
      </c>
      <c r="D453" s="94" t="s">
        <v>59</v>
      </c>
      <c r="E453" s="94" t="s">
        <v>545</v>
      </c>
      <c r="F453" s="95" t="s">
        <v>37</v>
      </c>
      <c r="G453" s="96">
        <v>0.52</v>
      </c>
      <c r="H453" s="96">
        <v>0.55000000000000004</v>
      </c>
      <c r="I453" s="95">
        <v>150</v>
      </c>
      <c r="J453" s="102"/>
      <c r="K453" s="98">
        <f t="shared" si="7"/>
        <v>0</v>
      </c>
    </row>
    <row r="454" spans="1:11" ht="14.45" hidden="1" customHeight="1" x14ac:dyDescent="0.25">
      <c r="A454" s="90">
        <v>0</v>
      </c>
      <c r="B454" s="92" t="s">
        <v>2511</v>
      </c>
      <c r="C454" s="88" t="s">
        <v>2450</v>
      </c>
      <c r="D454" s="94" t="s">
        <v>59</v>
      </c>
      <c r="E454" s="94" t="s">
        <v>853</v>
      </c>
      <c r="F454" s="95" t="s">
        <v>31</v>
      </c>
      <c r="G454" s="96">
        <v>0.23</v>
      </c>
      <c r="H454" s="96">
        <v>0.24</v>
      </c>
      <c r="I454" s="95">
        <v>400</v>
      </c>
      <c r="J454" s="102"/>
      <c r="K454" s="98">
        <f t="shared" si="7"/>
        <v>0</v>
      </c>
    </row>
    <row r="455" spans="1:11" ht="14.45" hidden="1" customHeight="1" x14ac:dyDescent="0.25">
      <c r="A455" s="90">
        <v>0</v>
      </c>
      <c r="B455" s="92" t="s">
        <v>2512</v>
      </c>
      <c r="C455" s="88" t="s">
        <v>2450</v>
      </c>
      <c r="D455" s="94" t="s">
        <v>59</v>
      </c>
      <c r="E455" s="94" t="s">
        <v>853</v>
      </c>
      <c r="F455" s="95" t="s">
        <v>35</v>
      </c>
      <c r="G455" s="96">
        <v>0.42</v>
      </c>
      <c r="H455" s="96">
        <v>0.44</v>
      </c>
      <c r="I455" s="95">
        <v>200</v>
      </c>
      <c r="J455" s="102"/>
      <c r="K455" s="98">
        <f t="shared" si="7"/>
        <v>0</v>
      </c>
    </row>
    <row r="456" spans="1:11" ht="14.45" hidden="1" customHeight="1" x14ac:dyDescent="0.25">
      <c r="A456" s="90">
        <v>0</v>
      </c>
      <c r="B456" s="92" t="s">
        <v>2513</v>
      </c>
      <c r="C456" s="88" t="s">
        <v>2450</v>
      </c>
      <c r="D456" s="94" t="s">
        <v>59</v>
      </c>
      <c r="E456" s="94" t="s">
        <v>975</v>
      </c>
      <c r="F456" s="95" t="s">
        <v>31</v>
      </c>
      <c r="G456" s="96">
        <v>0.23</v>
      </c>
      <c r="H456" s="96">
        <v>0.24</v>
      </c>
      <c r="I456" s="95">
        <v>400</v>
      </c>
      <c r="J456" s="97"/>
      <c r="K456" s="98">
        <f t="shared" si="7"/>
        <v>0</v>
      </c>
    </row>
    <row r="457" spans="1:11" hidden="1" x14ac:dyDescent="0.25">
      <c r="A457" s="90">
        <v>0</v>
      </c>
      <c r="B457" s="92" t="s">
        <v>550</v>
      </c>
      <c r="C457" s="88" t="s">
        <v>2450</v>
      </c>
      <c r="D457" s="94" t="s">
        <v>66</v>
      </c>
      <c r="E457" s="94" t="s">
        <v>549</v>
      </c>
      <c r="F457" s="95" t="s">
        <v>57</v>
      </c>
      <c r="G457" s="96">
        <v>0.7</v>
      </c>
      <c r="H457" s="96">
        <v>0.74</v>
      </c>
      <c r="I457" s="95">
        <v>125</v>
      </c>
      <c r="J457" s="97"/>
      <c r="K457" s="98">
        <f t="shared" si="7"/>
        <v>0</v>
      </c>
    </row>
    <row r="458" spans="1:11" hidden="1" x14ac:dyDescent="0.25">
      <c r="A458" s="90">
        <v>0</v>
      </c>
      <c r="B458" s="92" t="s">
        <v>551</v>
      </c>
      <c r="C458" s="88" t="s">
        <v>2450</v>
      </c>
      <c r="D458" s="94" t="s">
        <v>51</v>
      </c>
      <c r="E458" s="94" t="s">
        <v>552</v>
      </c>
      <c r="F458" s="95" t="s">
        <v>31</v>
      </c>
      <c r="G458" s="96">
        <v>0.48</v>
      </c>
      <c r="H458" s="96">
        <v>0.49</v>
      </c>
      <c r="I458" s="95">
        <v>400</v>
      </c>
      <c r="J458" s="102"/>
      <c r="K458" s="98">
        <f t="shared" si="7"/>
        <v>0</v>
      </c>
    </row>
    <row r="459" spans="1:11" hidden="1" x14ac:dyDescent="0.25">
      <c r="A459" s="90">
        <v>0</v>
      </c>
      <c r="B459" s="91" t="s">
        <v>553</v>
      </c>
      <c r="C459" s="88" t="s">
        <v>2450</v>
      </c>
      <c r="D459" s="86" t="s">
        <v>51</v>
      </c>
      <c r="E459" s="103" t="s">
        <v>552</v>
      </c>
      <c r="F459" s="87" t="s">
        <v>33</v>
      </c>
      <c r="G459" s="30">
        <v>0.7</v>
      </c>
      <c r="H459" s="30">
        <v>0.72</v>
      </c>
      <c r="I459" s="87">
        <v>300</v>
      </c>
      <c r="J459" s="31"/>
      <c r="K459" s="32">
        <f t="shared" si="7"/>
        <v>0</v>
      </c>
    </row>
    <row r="460" spans="1:11" hidden="1" x14ac:dyDescent="0.25">
      <c r="A460" s="90">
        <v>0</v>
      </c>
      <c r="B460" s="92" t="s">
        <v>554</v>
      </c>
      <c r="C460" s="88" t="s">
        <v>2450</v>
      </c>
      <c r="D460" s="94" t="s">
        <v>51</v>
      </c>
      <c r="E460" s="94" t="s">
        <v>552</v>
      </c>
      <c r="F460" s="95" t="s">
        <v>35</v>
      </c>
      <c r="G460" s="96">
        <v>0.93</v>
      </c>
      <c r="H460" s="96">
        <v>0.95</v>
      </c>
      <c r="I460" s="95">
        <v>200</v>
      </c>
      <c r="J460" s="102"/>
      <c r="K460" s="98">
        <f t="shared" si="7"/>
        <v>0</v>
      </c>
    </row>
    <row r="461" spans="1:11" hidden="1" x14ac:dyDescent="0.25">
      <c r="A461" s="90">
        <v>0</v>
      </c>
      <c r="B461" s="92" t="s">
        <v>555</v>
      </c>
      <c r="C461" s="88" t="s">
        <v>2450</v>
      </c>
      <c r="D461" s="94" t="s">
        <v>51</v>
      </c>
      <c r="E461" s="94" t="s">
        <v>552</v>
      </c>
      <c r="F461" s="95" t="s">
        <v>37</v>
      </c>
      <c r="G461" s="96">
        <v>1.1300000000000001</v>
      </c>
      <c r="H461" s="96">
        <v>1.1599999999999999</v>
      </c>
      <c r="I461" s="95">
        <v>150</v>
      </c>
      <c r="J461" s="102"/>
      <c r="K461" s="98">
        <f t="shared" si="7"/>
        <v>0</v>
      </c>
    </row>
    <row r="462" spans="1:11" hidden="1" x14ac:dyDescent="0.25">
      <c r="A462" s="90">
        <v>0</v>
      </c>
      <c r="B462" s="92" t="s">
        <v>556</v>
      </c>
      <c r="C462" s="88" t="s">
        <v>2450</v>
      </c>
      <c r="D462" s="94" t="s">
        <v>51</v>
      </c>
      <c r="E462" s="104" t="s">
        <v>552</v>
      </c>
      <c r="F462" s="109" t="s">
        <v>57</v>
      </c>
      <c r="G462" s="110">
        <v>1.1599999999999999</v>
      </c>
      <c r="H462" s="110">
        <v>1.2</v>
      </c>
      <c r="I462" s="109">
        <v>125</v>
      </c>
      <c r="J462" s="97"/>
      <c r="K462" s="111">
        <f t="shared" si="7"/>
        <v>0</v>
      </c>
    </row>
    <row r="463" spans="1:11" ht="14.45" hidden="1" customHeight="1" x14ac:dyDescent="0.25">
      <c r="A463" s="90">
        <v>0</v>
      </c>
      <c r="B463" s="92" t="s">
        <v>557</v>
      </c>
      <c r="C463" s="88" t="s">
        <v>2450</v>
      </c>
      <c r="D463" s="94" t="s">
        <v>29</v>
      </c>
      <c r="E463" s="94" t="s">
        <v>558</v>
      </c>
      <c r="F463" s="95" t="s">
        <v>31</v>
      </c>
      <c r="G463" s="96">
        <v>0.49</v>
      </c>
      <c r="H463" s="96">
        <v>0.5</v>
      </c>
      <c r="I463" s="95">
        <v>400</v>
      </c>
      <c r="J463" s="97"/>
      <c r="K463" s="98">
        <f t="shared" si="7"/>
        <v>0</v>
      </c>
    </row>
    <row r="464" spans="1:11" ht="14.45" hidden="1" customHeight="1" x14ac:dyDescent="0.25">
      <c r="A464" s="90">
        <v>0</v>
      </c>
      <c r="B464" s="92" t="s">
        <v>559</v>
      </c>
      <c r="C464" s="88" t="s">
        <v>2450</v>
      </c>
      <c r="D464" s="94" t="s">
        <v>29</v>
      </c>
      <c r="E464" s="94" t="s">
        <v>558</v>
      </c>
      <c r="F464" s="95" t="s">
        <v>33</v>
      </c>
      <c r="G464" s="96">
        <v>0.61</v>
      </c>
      <c r="H464" s="96">
        <v>0.63</v>
      </c>
      <c r="I464" s="95">
        <v>300</v>
      </c>
      <c r="J464" s="97"/>
      <c r="K464" s="98">
        <f t="shared" si="7"/>
        <v>0</v>
      </c>
    </row>
    <row r="465" spans="1:11" ht="14.45" hidden="1" customHeight="1" x14ac:dyDescent="0.25">
      <c r="A465" s="90">
        <v>0</v>
      </c>
      <c r="B465" s="92" t="s">
        <v>560</v>
      </c>
      <c r="C465" s="88" t="s">
        <v>2450</v>
      </c>
      <c r="D465" s="94" t="s">
        <v>29</v>
      </c>
      <c r="E465" s="94" t="s">
        <v>558</v>
      </c>
      <c r="F465" s="95" t="s">
        <v>35</v>
      </c>
      <c r="G465" s="96">
        <v>0.78</v>
      </c>
      <c r="H465" s="96">
        <v>0.8</v>
      </c>
      <c r="I465" s="95">
        <v>200</v>
      </c>
      <c r="J465" s="97"/>
      <c r="K465" s="98">
        <f t="shared" si="7"/>
        <v>0</v>
      </c>
    </row>
    <row r="466" spans="1:11" ht="14.45" hidden="1" customHeight="1" x14ac:dyDescent="0.25">
      <c r="A466" s="90">
        <v>0</v>
      </c>
      <c r="B466" s="92" t="s">
        <v>561</v>
      </c>
      <c r="C466" s="88" t="s">
        <v>2450</v>
      </c>
      <c r="D466" s="94" t="s">
        <v>29</v>
      </c>
      <c r="E466" s="94" t="s">
        <v>558</v>
      </c>
      <c r="F466" s="95" t="s">
        <v>37</v>
      </c>
      <c r="G466" s="96">
        <v>0.94000000000000006</v>
      </c>
      <c r="H466" s="96">
        <v>0.97</v>
      </c>
      <c r="I466" s="95">
        <v>150</v>
      </c>
      <c r="J466" s="97"/>
      <c r="K466" s="98">
        <f t="shared" si="7"/>
        <v>0</v>
      </c>
    </row>
    <row r="467" spans="1:11" hidden="1" x14ac:dyDescent="0.25">
      <c r="A467" s="90">
        <v>0</v>
      </c>
      <c r="B467" s="92" t="s">
        <v>562</v>
      </c>
      <c r="C467" s="88" t="s">
        <v>2450</v>
      </c>
      <c r="D467" s="94" t="s">
        <v>59</v>
      </c>
      <c r="E467" s="94" t="s">
        <v>563</v>
      </c>
      <c r="F467" s="95" t="s">
        <v>31</v>
      </c>
      <c r="G467" s="96">
        <v>0.25</v>
      </c>
      <c r="H467" s="96">
        <v>0.26</v>
      </c>
      <c r="I467" s="95">
        <v>400</v>
      </c>
      <c r="J467" s="97"/>
      <c r="K467" s="98">
        <f t="shared" si="7"/>
        <v>0</v>
      </c>
    </row>
    <row r="468" spans="1:11" hidden="1" x14ac:dyDescent="0.25">
      <c r="A468" s="90">
        <v>0</v>
      </c>
      <c r="B468" s="92" t="s">
        <v>564</v>
      </c>
      <c r="C468" s="88" t="s">
        <v>2450</v>
      </c>
      <c r="D468" s="94" t="s">
        <v>59</v>
      </c>
      <c r="E468" s="94" t="s">
        <v>563</v>
      </c>
      <c r="F468" s="95" t="s">
        <v>33</v>
      </c>
      <c r="G468" s="96">
        <v>0.33</v>
      </c>
      <c r="H468" s="96">
        <v>0.35000000000000003</v>
      </c>
      <c r="I468" s="95">
        <v>300</v>
      </c>
      <c r="J468" s="97"/>
      <c r="K468" s="98">
        <f t="shared" si="7"/>
        <v>0</v>
      </c>
    </row>
    <row r="469" spans="1:11" hidden="1" x14ac:dyDescent="0.25">
      <c r="A469" s="90">
        <v>0</v>
      </c>
      <c r="B469" s="92" t="s">
        <v>565</v>
      </c>
      <c r="C469" s="88" t="s">
        <v>2450</v>
      </c>
      <c r="D469" s="94" t="s">
        <v>59</v>
      </c>
      <c r="E469" s="94" t="s">
        <v>563</v>
      </c>
      <c r="F469" s="95" t="s">
        <v>35</v>
      </c>
      <c r="G469" s="96">
        <v>0.41000000000000003</v>
      </c>
      <c r="H469" s="96">
        <v>0.43</v>
      </c>
      <c r="I469" s="95">
        <v>200</v>
      </c>
      <c r="J469" s="97"/>
      <c r="K469" s="98">
        <f t="shared" si="7"/>
        <v>0</v>
      </c>
    </row>
    <row r="470" spans="1:11" hidden="1" x14ac:dyDescent="0.25">
      <c r="A470" s="90">
        <v>0</v>
      </c>
      <c r="B470" s="92" t="s">
        <v>566</v>
      </c>
      <c r="C470" s="88" t="s">
        <v>2450</v>
      </c>
      <c r="D470" s="94" t="s">
        <v>59</v>
      </c>
      <c r="E470" s="94" t="s">
        <v>563</v>
      </c>
      <c r="F470" s="95" t="s">
        <v>37</v>
      </c>
      <c r="G470" s="96">
        <v>0.54</v>
      </c>
      <c r="H470" s="96">
        <v>0.57000000000000006</v>
      </c>
      <c r="I470" s="95">
        <v>150</v>
      </c>
      <c r="J470" s="97"/>
      <c r="K470" s="98">
        <f t="shared" si="7"/>
        <v>0</v>
      </c>
    </row>
    <row r="471" spans="1:11" ht="14.45" hidden="1" customHeight="1" x14ac:dyDescent="0.25">
      <c r="A471" s="90">
        <v>0</v>
      </c>
      <c r="B471" s="92" t="s">
        <v>567</v>
      </c>
      <c r="C471" s="88" t="s">
        <v>2450</v>
      </c>
      <c r="D471" s="94" t="s">
        <v>568</v>
      </c>
      <c r="E471" s="94" t="s">
        <v>569</v>
      </c>
      <c r="F471" s="95" t="s">
        <v>31</v>
      </c>
      <c r="G471" s="96">
        <v>0.38</v>
      </c>
      <c r="H471" s="96">
        <v>0.39</v>
      </c>
      <c r="I471" s="95">
        <v>400</v>
      </c>
      <c r="J471" s="97"/>
      <c r="K471" s="98">
        <f t="shared" si="7"/>
        <v>0</v>
      </c>
    </row>
    <row r="472" spans="1:11" ht="14.45" hidden="1" customHeight="1" x14ac:dyDescent="0.25">
      <c r="A472" s="90">
        <v>0</v>
      </c>
      <c r="B472" s="92" t="s">
        <v>570</v>
      </c>
      <c r="C472" s="88" t="s">
        <v>2450</v>
      </c>
      <c r="D472" s="94" t="s">
        <v>568</v>
      </c>
      <c r="E472" s="94" t="s">
        <v>569</v>
      </c>
      <c r="F472" s="95" t="s">
        <v>33</v>
      </c>
      <c r="G472" s="96">
        <v>0.46</v>
      </c>
      <c r="H472" s="96">
        <v>0.48</v>
      </c>
      <c r="I472" s="95">
        <v>300</v>
      </c>
      <c r="J472" s="97"/>
      <c r="K472" s="98">
        <f t="shared" si="7"/>
        <v>0</v>
      </c>
    </row>
    <row r="473" spans="1:11" ht="14.45" hidden="1" customHeight="1" x14ac:dyDescent="0.25">
      <c r="A473" s="90">
        <v>0</v>
      </c>
      <c r="B473" s="92" t="s">
        <v>571</v>
      </c>
      <c r="C473" s="88" t="s">
        <v>2450</v>
      </c>
      <c r="D473" s="94" t="s">
        <v>568</v>
      </c>
      <c r="E473" s="94" t="s">
        <v>569</v>
      </c>
      <c r="F473" s="95" t="s">
        <v>35</v>
      </c>
      <c r="G473" s="96">
        <v>0.57999999999999996</v>
      </c>
      <c r="H473" s="96">
        <v>0.6</v>
      </c>
      <c r="I473" s="95">
        <v>200</v>
      </c>
      <c r="J473" s="97"/>
      <c r="K473" s="98">
        <f t="shared" si="7"/>
        <v>0</v>
      </c>
    </row>
    <row r="474" spans="1:11" ht="14.45" hidden="1" customHeight="1" x14ac:dyDescent="0.25">
      <c r="A474" s="90">
        <v>0</v>
      </c>
      <c r="B474" s="92" t="s">
        <v>572</v>
      </c>
      <c r="C474" s="88" t="s">
        <v>2450</v>
      </c>
      <c r="D474" s="94" t="s">
        <v>568</v>
      </c>
      <c r="E474" s="94" t="s">
        <v>569</v>
      </c>
      <c r="F474" s="95" t="s">
        <v>37</v>
      </c>
      <c r="G474" s="96">
        <v>0.66</v>
      </c>
      <c r="H474" s="96">
        <v>0.69000000000000006</v>
      </c>
      <c r="I474" s="95">
        <v>150</v>
      </c>
      <c r="J474" s="97"/>
      <c r="K474" s="98">
        <f t="shared" si="7"/>
        <v>0</v>
      </c>
    </row>
    <row r="475" spans="1:11" hidden="1" x14ac:dyDescent="0.25">
      <c r="A475" s="90">
        <v>0</v>
      </c>
      <c r="B475" s="92" t="s">
        <v>573</v>
      </c>
      <c r="C475" s="88" t="s">
        <v>2450</v>
      </c>
      <c r="D475" s="94" t="s">
        <v>59</v>
      </c>
      <c r="E475" s="94" t="s">
        <v>574</v>
      </c>
      <c r="F475" s="95" t="s">
        <v>31</v>
      </c>
      <c r="G475" s="96">
        <v>0.23</v>
      </c>
      <c r="H475" s="96">
        <v>0.24</v>
      </c>
      <c r="I475" s="95">
        <v>400</v>
      </c>
      <c r="J475" s="102"/>
      <c r="K475" s="98">
        <f t="shared" si="7"/>
        <v>0</v>
      </c>
    </row>
    <row r="476" spans="1:11" hidden="1" x14ac:dyDescent="0.25">
      <c r="A476" s="90">
        <v>0</v>
      </c>
      <c r="B476" s="92" t="s">
        <v>575</v>
      </c>
      <c r="C476" s="88" t="s">
        <v>2450</v>
      </c>
      <c r="D476" s="94" t="s">
        <v>59</v>
      </c>
      <c r="E476" s="94" t="s">
        <v>574</v>
      </c>
      <c r="F476" s="95" t="s">
        <v>33</v>
      </c>
      <c r="G476" s="96">
        <v>0.3</v>
      </c>
      <c r="H476" s="96">
        <v>0.32</v>
      </c>
      <c r="I476" s="95">
        <v>300</v>
      </c>
      <c r="J476" s="102"/>
      <c r="K476" s="98">
        <f t="shared" si="7"/>
        <v>0</v>
      </c>
    </row>
    <row r="477" spans="1:11" ht="14.45" hidden="1" customHeight="1" x14ac:dyDescent="0.25">
      <c r="A477" s="90">
        <v>0</v>
      </c>
      <c r="B477" s="92" t="s">
        <v>576</v>
      </c>
      <c r="C477" s="88" t="s">
        <v>2450</v>
      </c>
      <c r="D477" s="94" t="s">
        <v>59</v>
      </c>
      <c r="E477" s="94" t="s">
        <v>574</v>
      </c>
      <c r="F477" s="95" t="s">
        <v>35</v>
      </c>
      <c r="G477" s="96">
        <v>0.4</v>
      </c>
      <c r="H477" s="96">
        <v>0.42</v>
      </c>
      <c r="I477" s="95">
        <v>200</v>
      </c>
      <c r="J477" s="97"/>
      <c r="K477" s="98">
        <f t="shared" si="7"/>
        <v>0</v>
      </c>
    </row>
    <row r="478" spans="1:11" ht="14.45" hidden="1" customHeight="1" x14ac:dyDescent="0.25">
      <c r="A478" s="90">
        <v>0</v>
      </c>
      <c r="B478" s="92" t="s">
        <v>577</v>
      </c>
      <c r="C478" s="88" t="s">
        <v>2450</v>
      </c>
      <c r="D478" s="94" t="s">
        <v>59</v>
      </c>
      <c r="E478" s="94" t="s">
        <v>574</v>
      </c>
      <c r="F478" s="95" t="s">
        <v>37</v>
      </c>
      <c r="G478" s="96">
        <v>0.5</v>
      </c>
      <c r="H478" s="96">
        <v>0.53</v>
      </c>
      <c r="I478" s="95">
        <v>150</v>
      </c>
      <c r="J478" s="97"/>
      <c r="K478" s="98">
        <f t="shared" si="7"/>
        <v>0</v>
      </c>
    </row>
    <row r="479" spans="1:11" ht="14.45" hidden="1" customHeight="1" x14ac:dyDescent="0.25">
      <c r="A479" s="90">
        <v>0</v>
      </c>
      <c r="B479" s="92" t="s">
        <v>2514</v>
      </c>
      <c r="C479" s="88" t="s">
        <v>2450</v>
      </c>
      <c r="D479" s="94" t="s">
        <v>59</v>
      </c>
      <c r="E479" s="94" t="s">
        <v>975</v>
      </c>
      <c r="F479" s="95" t="s">
        <v>33</v>
      </c>
      <c r="G479" s="96">
        <v>0.32</v>
      </c>
      <c r="H479" s="96">
        <v>0.34</v>
      </c>
      <c r="I479" s="95">
        <v>300</v>
      </c>
      <c r="J479" s="97"/>
      <c r="K479" s="98">
        <f t="shared" si="7"/>
        <v>0</v>
      </c>
    </row>
    <row r="480" spans="1:11" hidden="1" x14ac:dyDescent="0.25">
      <c r="A480" s="90">
        <v>0</v>
      </c>
      <c r="B480" s="92" t="s">
        <v>2515</v>
      </c>
      <c r="C480" s="88" t="s">
        <v>2450</v>
      </c>
      <c r="D480" s="94" t="s">
        <v>59</v>
      </c>
      <c r="E480" s="94" t="s">
        <v>975</v>
      </c>
      <c r="F480" s="95" t="s">
        <v>35</v>
      </c>
      <c r="G480" s="96">
        <v>0.43</v>
      </c>
      <c r="H480" s="96">
        <v>0.45</v>
      </c>
      <c r="I480" s="95">
        <v>200</v>
      </c>
      <c r="J480" s="102"/>
      <c r="K480" s="98">
        <f t="shared" si="7"/>
        <v>0</v>
      </c>
    </row>
    <row r="481" spans="1:11" ht="14.45" hidden="1" customHeight="1" x14ac:dyDescent="0.25">
      <c r="A481" s="90">
        <v>0</v>
      </c>
      <c r="B481" s="92" t="s">
        <v>2516</v>
      </c>
      <c r="C481" s="88" t="s">
        <v>2450</v>
      </c>
      <c r="D481" s="94" t="s">
        <v>59</v>
      </c>
      <c r="E481" s="94" t="s">
        <v>997</v>
      </c>
      <c r="F481" s="95" t="s">
        <v>31</v>
      </c>
      <c r="G481" s="96">
        <v>0.23</v>
      </c>
      <c r="H481" s="96">
        <v>0.24</v>
      </c>
      <c r="I481" s="95">
        <v>400</v>
      </c>
      <c r="J481" s="97"/>
      <c r="K481" s="98">
        <f t="shared" si="7"/>
        <v>0</v>
      </c>
    </row>
    <row r="482" spans="1:11" ht="14.45" hidden="1" customHeight="1" x14ac:dyDescent="0.25">
      <c r="A482" s="90">
        <v>0</v>
      </c>
      <c r="B482" s="92" t="s">
        <v>2517</v>
      </c>
      <c r="C482" s="88" t="s">
        <v>2450</v>
      </c>
      <c r="D482" s="94" t="s">
        <v>59</v>
      </c>
      <c r="E482" s="94" t="s">
        <v>997</v>
      </c>
      <c r="F482" s="95" t="s">
        <v>33</v>
      </c>
      <c r="G482" s="96">
        <v>0.32</v>
      </c>
      <c r="H482" s="96">
        <v>0.34</v>
      </c>
      <c r="I482" s="95">
        <v>300</v>
      </c>
      <c r="J482" s="97"/>
      <c r="K482" s="98">
        <f t="shared" si="7"/>
        <v>0</v>
      </c>
    </row>
    <row r="483" spans="1:11" hidden="1" x14ac:dyDescent="0.25">
      <c r="A483" s="90">
        <v>0</v>
      </c>
      <c r="B483" s="92" t="s">
        <v>580</v>
      </c>
      <c r="C483" s="88" t="s">
        <v>2450</v>
      </c>
      <c r="D483" s="94" t="s">
        <v>59</v>
      </c>
      <c r="E483" s="94" t="s">
        <v>578</v>
      </c>
      <c r="F483" s="95" t="s">
        <v>57</v>
      </c>
      <c r="G483" s="96">
        <v>0.57999999999999996</v>
      </c>
      <c r="H483" s="96">
        <v>0.62</v>
      </c>
      <c r="I483" s="95">
        <v>125</v>
      </c>
      <c r="J483" s="97"/>
      <c r="K483" s="98">
        <f t="shared" si="7"/>
        <v>0</v>
      </c>
    </row>
    <row r="484" spans="1:11" hidden="1" x14ac:dyDescent="0.25">
      <c r="A484" s="90">
        <v>0</v>
      </c>
      <c r="B484" s="92" t="s">
        <v>581</v>
      </c>
      <c r="C484" s="88" t="s">
        <v>2450</v>
      </c>
      <c r="D484" s="94" t="s">
        <v>51</v>
      </c>
      <c r="E484" s="94" t="s">
        <v>582</v>
      </c>
      <c r="F484" s="95" t="s">
        <v>31</v>
      </c>
      <c r="G484" s="96">
        <v>0.48</v>
      </c>
      <c r="H484" s="96">
        <v>0.49</v>
      </c>
      <c r="I484" s="95">
        <v>400</v>
      </c>
      <c r="J484" s="97"/>
      <c r="K484" s="98">
        <f t="shared" si="7"/>
        <v>0</v>
      </c>
    </row>
    <row r="485" spans="1:11" hidden="1" x14ac:dyDescent="0.25">
      <c r="A485" s="90">
        <v>0</v>
      </c>
      <c r="B485" s="92" t="s">
        <v>583</v>
      </c>
      <c r="C485" s="88" t="s">
        <v>2450</v>
      </c>
      <c r="D485" s="94" t="s">
        <v>51</v>
      </c>
      <c r="E485" s="94" t="s">
        <v>582</v>
      </c>
      <c r="F485" s="95" t="s">
        <v>33</v>
      </c>
      <c r="G485" s="96">
        <v>0.7</v>
      </c>
      <c r="H485" s="96">
        <v>0.72</v>
      </c>
      <c r="I485" s="95">
        <v>300</v>
      </c>
      <c r="J485" s="97"/>
      <c r="K485" s="98">
        <f t="shared" si="7"/>
        <v>0</v>
      </c>
    </row>
    <row r="486" spans="1:11" hidden="1" x14ac:dyDescent="0.25">
      <c r="A486" s="90">
        <v>0</v>
      </c>
      <c r="B486" s="92" t="s">
        <v>584</v>
      </c>
      <c r="C486" s="88" t="s">
        <v>2450</v>
      </c>
      <c r="D486" s="94" t="s">
        <v>51</v>
      </c>
      <c r="E486" s="104" t="s">
        <v>582</v>
      </c>
      <c r="F486" s="95" t="s">
        <v>35</v>
      </c>
      <c r="G486" s="96">
        <v>0.93</v>
      </c>
      <c r="H486" s="96">
        <v>0.95</v>
      </c>
      <c r="I486" s="95">
        <v>200</v>
      </c>
      <c r="J486" s="102"/>
      <c r="K486" s="98">
        <f t="shared" si="7"/>
        <v>0</v>
      </c>
    </row>
    <row r="487" spans="1:11" hidden="1" x14ac:dyDescent="0.25">
      <c r="A487" s="90">
        <v>0</v>
      </c>
      <c r="B487" s="92" t="s">
        <v>585</v>
      </c>
      <c r="C487" s="88" t="s">
        <v>2450</v>
      </c>
      <c r="D487" s="94" t="s">
        <v>51</v>
      </c>
      <c r="E487" s="94" t="s">
        <v>582</v>
      </c>
      <c r="F487" s="95" t="s">
        <v>37</v>
      </c>
      <c r="G487" s="96">
        <v>1.1300000000000001</v>
      </c>
      <c r="H487" s="96">
        <v>1.1599999999999999</v>
      </c>
      <c r="I487" s="95">
        <v>150</v>
      </c>
      <c r="J487" s="97"/>
      <c r="K487" s="98">
        <f t="shared" si="7"/>
        <v>0</v>
      </c>
    </row>
    <row r="488" spans="1:11" hidden="1" x14ac:dyDescent="0.25">
      <c r="A488" s="90">
        <v>0</v>
      </c>
      <c r="B488" s="92" t="s">
        <v>586</v>
      </c>
      <c r="C488" s="88" t="s">
        <v>2450</v>
      </c>
      <c r="D488" s="94" t="s">
        <v>51</v>
      </c>
      <c r="E488" s="94" t="s">
        <v>582</v>
      </c>
      <c r="F488" s="95" t="s">
        <v>57</v>
      </c>
      <c r="G488" s="96">
        <v>1.1599999999999999</v>
      </c>
      <c r="H488" s="96">
        <v>1.2</v>
      </c>
      <c r="I488" s="95">
        <v>125</v>
      </c>
      <c r="J488" s="97"/>
      <c r="K488" s="98">
        <f t="shared" si="7"/>
        <v>0</v>
      </c>
    </row>
    <row r="489" spans="1:11" ht="14.45" hidden="1" customHeight="1" x14ac:dyDescent="0.25">
      <c r="A489" s="90">
        <v>0</v>
      </c>
      <c r="B489" s="92" t="s">
        <v>587</v>
      </c>
      <c r="C489" s="88" t="s">
        <v>2450</v>
      </c>
      <c r="D489" s="94" t="s">
        <v>59</v>
      </c>
      <c r="E489" s="94" t="s">
        <v>588</v>
      </c>
      <c r="F489" s="95" t="s">
        <v>31</v>
      </c>
      <c r="G489" s="96">
        <v>0.23</v>
      </c>
      <c r="H489" s="96">
        <v>0.24</v>
      </c>
      <c r="I489" s="95">
        <v>400</v>
      </c>
      <c r="J489" s="97"/>
      <c r="K489" s="98">
        <f t="shared" ref="K489:K552" si="8">IF(J489&lt;3,H489*J489*I489,G489*J489*I489)</f>
        <v>0</v>
      </c>
    </row>
    <row r="490" spans="1:11" ht="14.45" hidden="1" customHeight="1" x14ac:dyDescent="0.25">
      <c r="A490" s="90">
        <v>0</v>
      </c>
      <c r="B490" s="92" t="s">
        <v>589</v>
      </c>
      <c r="C490" s="88" t="s">
        <v>2450</v>
      </c>
      <c r="D490" s="94" t="s">
        <v>59</v>
      </c>
      <c r="E490" s="94" t="s">
        <v>588</v>
      </c>
      <c r="F490" s="95" t="s">
        <v>33</v>
      </c>
      <c r="G490" s="96">
        <v>0.32</v>
      </c>
      <c r="H490" s="96">
        <v>0.34</v>
      </c>
      <c r="I490" s="95">
        <v>300</v>
      </c>
      <c r="J490" s="97"/>
      <c r="K490" s="98">
        <f t="shared" si="8"/>
        <v>0</v>
      </c>
    </row>
    <row r="491" spans="1:11" ht="14.45" hidden="1" customHeight="1" x14ac:dyDescent="0.25">
      <c r="A491" s="90">
        <v>0</v>
      </c>
      <c r="B491" s="92" t="s">
        <v>590</v>
      </c>
      <c r="C491" s="88" t="s">
        <v>2450</v>
      </c>
      <c r="D491" s="94" t="s">
        <v>59</v>
      </c>
      <c r="E491" s="94" t="s">
        <v>588</v>
      </c>
      <c r="F491" s="95" t="s">
        <v>35</v>
      </c>
      <c r="G491" s="96">
        <v>0.41000000000000003</v>
      </c>
      <c r="H491" s="96">
        <v>0.43</v>
      </c>
      <c r="I491" s="95">
        <v>200</v>
      </c>
      <c r="J491" s="97"/>
      <c r="K491" s="98">
        <f t="shared" si="8"/>
        <v>0</v>
      </c>
    </row>
    <row r="492" spans="1:11" ht="14.45" hidden="1" customHeight="1" x14ac:dyDescent="0.25">
      <c r="A492" s="90">
        <v>0</v>
      </c>
      <c r="B492" s="92" t="s">
        <v>591</v>
      </c>
      <c r="C492" s="88" t="s">
        <v>2450</v>
      </c>
      <c r="D492" s="94" t="s">
        <v>59</v>
      </c>
      <c r="E492" s="94" t="s">
        <v>588</v>
      </c>
      <c r="F492" s="95" t="s">
        <v>37</v>
      </c>
      <c r="G492" s="96">
        <v>0.5</v>
      </c>
      <c r="H492" s="96">
        <v>0.53</v>
      </c>
      <c r="I492" s="95">
        <v>150</v>
      </c>
      <c r="J492" s="97"/>
      <c r="K492" s="98">
        <f t="shared" si="8"/>
        <v>0</v>
      </c>
    </row>
    <row r="493" spans="1:11" ht="14.45" hidden="1" customHeight="1" x14ac:dyDescent="0.25">
      <c r="A493" s="90">
        <v>0</v>
      </c>
      <c r="B493" s="92" t="s">
        <v>2518</v>
      </c>
      <c r="C493" s="88" t="s">
        <v>2450</v>
      </c>
      <c r="D493" s="94" t="s">
        <v>59</v>
      </c>
      <c r="E493" s="94" t="s">
        <v>997</v>
      </c>
      <c r="F493" s="95" t="s">
        <v>35</v>
      </c>
      <c r="G493" s="96">
        <v>0.41000000000000003</v>
      </c>
      <c r="H493" s="96">
        <v>0.43</v>
      </c>
      <c r="I493" s="95">
        <v>200</v>
      </c>
      <c r="J493" s="97"/>
      <c r="K493" s="98">
        <f t="shared" si="8"/>
        <v>0</v>
      </c>
    </row>
    <row r="494" spans="1:11" hidden="1" x14ac:dyDescent="0.25">
      <c r="A494" s="90">
        <v>0</v>
      </c>
      <c r="B494" s="92" t="s">
        <v>2519</v>
      </c>
      <c r="C494" s="88" t="s">
        <v>2450</v>
      </c>
      <c r="D494" s="94" t="s">
        <v>59</v>
      </c>
      <c r="E494" s="94" t="s">
        <v>997</v>
      </c>
      <c r="F494" s="95" t="s">
        <v>37</v>
      </c>
      <c r="G494" s="96">
        <v>0.54</v>
      </c>
      <c r="H494" s="96">
        <v>0.57000000000000006</v>
      </c>
      <c r="I494" s="95">
        <v>150</v>
      </c>
      <c r="J494" s="102"/>
      <c r="K494" s="98">
        <f t="shared" si="8"/>
        <v>0</v>
      </c>
    </row>
    <row r="495" spans="1:11" hidden="1" x14ac:dyDescent="0.25">
      <c r="A495" s="90">
        <v>0</v>
      </c>
      <c r="B495" s="92" t="s">
        <v>594</v>
      </c>
      <c r="C495" s="88" t="s">
        <v>2450</v>
      </c>
      <c r="D495" s="94" t="s">
        <v>59</v>
      </c>
      <c r="E495" s="94" t="s">
        <v>592</v>
      </c>
      <c r="F495" s="95" t="s">
        <v>35</v>
      </c>
      <c r="G495" s="96">
        <v>0.43</v>
      </c>
      <c r="H495" s="96">
        <v>0.45</v>
      </c>
      <c r="I495" s="95">
        <v>200</v>
      </c>
      <c r="J495" s="102"/>
      <c r="K495" s="98">
        <f t="shared" si="8"/>
        <v>0</v>
      </c>
    </row>
    <row r="496" spans="1:11" hidden="1" x14ac:dyDescent="0.25">
      <c r="A496" s="90">
        <v>0</v>
      </c>
      <c r="B496" s="92" t="s">
        <v>595</v>
      </c>
      <c r="C496" s="88" t="s">
        <v>2450</v>
      </c>
      <c r="D496" s="94" t="s">
        <v>59</v>
      </c>
      <c r="E496" s="94" t="s">
        <v>592</v>
      </c>
      <c r="F496" s="95" t="s">
        <v>37</v>
      </c>
      <c r="G496" s="96">
        <v>0.55000000000000004</v>
      </c>
      <c r="H496" s="96">
        <v>0.57999999999999996</v>
      </c>
      <c r="I496" s="95">
        <v>150</v>
      </c>
      <c r="J496" s="102"/>
      <c r="K496" s="98">
        <f t="shared" si="8"/>
        <v>0</v>
      </c>
    </row>
    <row r="497" spans="1:11" ht="14.45" hidden="1" customHeight="1" x14ac:dyDescent="0.25">
      <c r="A497" s="90">
        <v>0</v>
      </c>
      <c r="B497" s="92" t="s">
        <v>596</v>
      </c>
      <c r="C497" s="88" t="s">
        <v>2450</v>
      </c>
      <c r="D497" s="94" t="s">
        <v>105</v>
      </c>
      <c r="E497" s="94" t="s">
        <v>597</v>
      </c>
      <c r="F497" s="95" t="s">
        <v>31</v>
      </c>
      <c r="G497" s="96">
        <v>1.1200000000000001</v>
      </c>
      <c r="H497" s="96">
        <v>1.1299999999999999</v>
      </c>
      <c r="I497" s="95">
        <v>400</v>
      </c>
      <c r="J497" s="97"/>
      <c r="K497" s="98">
        <f t="shared" si="8"/>
        <v>0</v>
      </c>
    </row>
    <row r="498" spans="1:11" ht="14.45" hidden="1" customHeight="1" x14ac:dyDescent="0.25">
      <c r="A498" s="90">
        <v>0</v>
      </c>
      <c r="B498" s="92" t="s">
        <v>598</v>
      </c>
      <c r="C498" s="88" t="s">
        <v>2450</v>
      </c>
      <c r="D498" s="94" t="s">
        <v>105</v>
      </c>
      <c r="E498" s="94" t="s">
        <v>597</v>
      </c>
      <c r="F498" s="95" t="s">
        <v>33</v>
      </c>
      <c r="G498" s="96">
        <v>1.24</v>
      </c>
      <c r="H498" s="96">
        <v>1.26</v>
      </c>
      <c r="I498" s="95">
        <v>300</v>
      </c>
      <c r="J498" s="97"/>
      <c r="K498" s="98">
        <f t="shared" si="8"/>
        <v>0</v>
      </c>
    </row>
    <row r="499" spans="1:11" ht="14.45" hidden="1" customHeight="1" x14ac:dyDescent="0.25">
      <c r="A499" s="90">
        <v>0</v>
      </c>
      <c r="B499" s="92" t="s">
        <v>599</v>
      </c>
      <c r="C499" s="88" t="s">
        <v>2450</v>
      </c>
      <c r="D499" s="94" t="s">
        <v>105</v>
      </c>
      <c r="E499" s="94" t="s">
        <v>597</v>
      </c>
      <c r="F499" s="95" t="s">
        <v>35</v>
      </c>
      <c r="G499" s="96">
        <v>1.4</v>
      </c>
      <c r="H499" s="96">
        <v>1.42</v>
      </c>
      <c r="I499" s="95">
        <v>200</v>
      </c>
      <c r="J499" s="97"/>
      <c r="K499" s="98">
        <f t="shared" si="8"/>
        <v>0</v>
      </c>
    </row>
    <row r="500" spans="1:11" hidden="1" x14ac:dyDescent="0.25">
      <c r="A500" s="90">
        <v>0</v>
      </c>
      <c r="B500" s="92" t="s">
        <v>600</v>
      </c>
      <c r="C500" s="88" t="s">
        <v>2450</v>
      </c>
      <c r="D500" s="94" t="s">
        <v>59</v>
      </c>
      <c r="E500" s="94" t="s">
        <v>601</v>
      </c>
      <c r="F500" s="95" t="s">
        <v>31</v>
      </c>
      <c r="G500" s="96">
        <v>0.23</v>
      </c>
      <c r="H500" s="96">
        <v>0.24</v>
      </c>
      <c r="I500" s="95">
        <v>400</v>
      </c>
      <c r="J500" s="97"/>
      <c r="K500" s="98">
        <f t="shared" si="8"/>
        <v>0</v>
      </c>
    </row>
    <row r="501" spans="1:11" hidden="1" x14ac:dyDescent="0.25">
      <c r="A501" s="90">
        <v>0</v>
      </c>
      <c r="B501" s="92" t="s">
        <v>602</v>
      </c>
      <c r="C501" s="88" t="s">
        <v>2450</v>
      </c>
      <c r="D501" s="94" t="s">
        <v>59</v>
      </c>
      <c r="E501" s="94" t="s">
        <v>601</v>
      </c>
      <c r="F501" s="95" t="s">
        <v>33</v>
      </c>
      <c r="G501" s="96">
        <v>0.32</v>
      </c>
      <c r="H501" s="96">
        <v>0.34</v>
      </c>
      <c r="I501" s="95">
        <v>300</v>
      </c>
      <c r="J501" s="97"/>
      <c r="K501" s="98">
        <f t="shared" si="8"/>
        <v>0</v>
      </c>
    </row>
    <row r="502" spans="1:11" hidden="1" x14ac:dyDescent="0.25">
      <c r="A502" s="90">
        <v>0</v>
      </c>
      <c r="B502" s="92" t="s">
        <v>603</v>
      </c>
      <c r="C502" s="88" t="s">
        <v>2450</v>
      </c>
      <c r="D502" s="94" t="s">
        <v>59</v>
      </c>
      <c r="E502" s="94" t="s">
        <v>601</v>
      </c>
      <c r="F502" s="95" t="s">
        <v>35</v>
      </c>
      <c r="G502" s="96">
        <v>0.42</v>
      </c>
      <c r="H502" s="96">
        <v>0.44</v>
      </c>
      <c r="I502" s="95">
        <v>200</v>
      </c>
      <c r="J502" s="102"/>
      <c r="K502" s="98">
        <f t="shared" si="8"/>
        <v>0</v>
      </c>
    </row>
    <row r="503" spans="1:11" hidden="1" x14ac:dyDescent="0.25">
      <c r="A503" s="90">
        <v>0</v>
      </c>
      <c r="B503" s="92" t="s">
        <v>604</v>
      </c>
      <c r="C503" s="88" t="s">
        <v>2450</v>
      </c>
      <c r="D503" s="94" t="s">
        <v>59</v>
      </c>
      <c r="E503" s="94" t="s">
        <v>605</v>
      </c>
      <c r="F503" s="95" t="s">
        <v>31</v>
      </c>
      <c r="G503" s="96">
        <v>0.23</v>
      </c>
      <c r="H503" s="96">
        <v>0.24</v>
      </c>
      <c r="I503" s="95">
        <v>400</v>
      </c>
      <c r="J503" s="97"/>
      <c r="K503" s="98">
        <f t="shared" si="8"/>
        <v>0</v>
      </c>
    </row>
    <row r="504" spans="1:11" hidden="1" x14ac:dyDescent="0.25">
      <c r="A504" s="90">
        <v>0</v>
      </c>
      <c r="B504" s="92" t="s">
        <v>606</v>
      </c>
      <c r="C504" s="88" t="s">
        <v>2450</v>
      </c>
      <c r="D504" s="94" t="s">
        <v>59</v>
      </c>
      <c r="E504" s="94" t="s">
        <v>605</v>
      </c>
      <c r="F504" s="95" t="s">
        <v>33</v>
      </c>
      <c r="G504" s="96">
        <v>0.33</v>
      </c>
      <c r="H504" s="96">
        <v>0.35000000000000003</v>
      </c>
      <c r="I504" s="95">
        <v>300</v>
      </c>
      <c r="J504" s="97"/>
      <c r="K504" s="98">
        <f t="shared" si="8"/>
        <v>0</v>
      </c>
    </row>
    <row r="505" spans="1:11" ht="14.45" hidden="1" customHeight="1" x14ac:dyDescent="0.25">
      <c r="A505" s="90">
        <v>0</v>
      </c>
      <c r="B505" s="92" t="s">
        <v>607</v>
      </c>
      <c r="C505" s="88" t="s">
        <v>2450</v>
      </c>
      <c r="D505" s="94" t="s">
        <v>59</v>
      </c>
      <c r="E505" s="94" t="s">
        <v>608</v>
      </c>
      <c r="F505" s="95" t="s">
        <v>31</v>
      </c>
      <c r="G505" s="96">
        <v>0.22</v>
      </c>
      <c r="H505" s="96">
        <v>0.23</v>
      </c>
      <c r="I505" s="95">
        <v>400</v>
      </c>
      <c r="J505" s="97"/>
      <c r="K505" s="98">
        <f t="shared" si="8"/>
        <v>0</v>
      </c>
    </row>
    <row r="506" spans="1:11" ht="14.45" hidden="1" customHeight="1" x14ac:dyDescent="0.25">
      <c r="A506" s="90">
        <v>0</v>
      </c>
      <c r="B506" s="92" t="s">
        <v>609</v>
      </c>
      <c r="C506" s="88" t="s">
        <v>2450</v>
      </c>
      <c r="D506" s="94" t="s">
        <v>59</v>
      </c>
      <c r="E506" s="94" t="s">
        <v>608</v>
      </c>
      <c r="F506" s="95" t="s">
        <v>33</v>
      </c>
      <c r="G506" s="96">
        <v>0.32</v>
      </c>
      <c r="H506" s="96">
        <v>0.34</v>
      </c>
      <c r="I506" s="95">
        <v>300</v>
      </c>
      <c r="J506" s="97"/>
      <c r="K506" s="98">
        <f t="shared" si="8"/>
        <v>0</v>
      </c>
    </row>
    <row r="507" spans="1:11" ht="14.45" hidden="1" customHeight="1" x14ac:dyDescent="0.25">
      <c r="A507" s="90">
        <v>0</v>
      </c>
      <c r="B507" s="92" t="s">
        <v>610</v>
      </c>
      <c r="C507" s="88" t="s">
        <v>2450</v>
      </c>
      <c r="D507" s="94" t="s">
        <v>59</v>
      </c>
      <c r="E507" s="94" t="s">
        <v>608</v>
      </c>
      <c r="F507" s="95" t="s">
        <v>35</v>
      </c>
      <c r="G507" s="96">
        <v>0.41000000000000003</v>
      </c>
      <c r="H507" s="96">
        <v>0.43</v>
      </c>
      <c r="I507" s="95">
        <v>200</v>
      </c>
      <c r="J507" s="97"/>
      <c r="K507" s="98">
        <f t="shared" si="8"/>
        <v>0</v>
      </c>
    </row>
    <row r="508" spans="1:11" ht="14.45" hidden="1" customHeight="1" x14ac:dyDescent="0.25">
      <c r="A508" s="90">
        <v>0</v>
      </c>
      <c r="B508" s="92" t="s">
        <v>611</v>
      </c>
      <c r="C508" s="88" t="s">
        <v>2450</v>
      </c>
      <c r="D508" s="94" t="s">
        <v>59</v>
      </c>
      <c r="E508" s="94" t="s">
        <v>608</v>
      </c>
      <c r="F508" s="95" t="s">
        <v>37</v>
      </c>
      <c r="G508" s="96">
        <v>0.52</v>
      </c>
      <c r="H508" s="96">
        <v>0.55000000000000004</v>
      </c>
      <c r="I508" s="95">
        <v>150</v>
      </c>
      <c r="J508" s="97"/>
      <c r="K508" s="98">
        <f t="shared" si="8"/>
        <v>0</v>
      </c>
    </row>
    <row r="509" spans="1:11" ht="14.45" hidden="1" customHeight="1" x14ac:dyDescent="0.25">
      <c r="A509" s="90">
        <v>0</v>
      </c>
      <c r="B509" s="92" t="s">
        <v>612</v>
      </c>
      <c r="C509" s="88" t="s">
        <v>2450</v>
      </c>
      <c r="D509" s="94" t="s">
        <v>29</v>
      </c>
      <c r="E509" s="94" t="s">
        <v>613</v>
      </c>
      <c r="F509" s="95" t="s">
        <v>31</v>
      </c>
      <c r="G509" s="96">
        <v>0.49</v>
      </c>
      <c r="H509" s="96">
        <v>0.5</v>
      </c>
      <c r="I509" s="95">
        <v>400</v>
      </c>
      <c r="J509" s="97"/>
      <c r="K509" s="98">
        <f t="shared" si="8"/>
        <v>0</v>
      </c>
    </row>
    <row r="510" spans="1:11" ht="14.45" hidden="1" customHeight="1" x14ac:dyDescent="0.25">
      <c r="A510" s="90">
        <v>0</v>
      </c>
      <c r="B510" s="92" t="s">
        <v>614</v>
      </c>
      <c r="C510" s="88" t="s">
        <v>2450</v>
      </c>
      <c r="D510" s="94" t="s">
        <v>29</v>
      </c>
      <c r="E510" s="94" t="s">
        <v>613</v>
      </c>
      <c r="F510" s="95" t="s">
        <v>33</v>
      </c>
      <c r="G510" s="96">
        <v>0.61</v>
      </c>
      <c r="H510" s="96">
        <v>0.63</v>
      </c>
      <c r="I510" s="95">
        <v>300</v>
      </c>
      <c r="J510" s="97"/>
      <c r="K510" s="98">
        <f t="shared" si="8"/>
        <v>0</v>
      </c>
    </row>
    <row r="511" spans="1:11" ht="14.45" hidden="1" customHeight="1" x14ac:dyDescent="0.25">
      <c r="A511" s="90">
        <v>0</v>
      </c>
      <c r="B511" s="92" t="s">
        <v>615</v>
      </c>
      <c r="C511" s="88" t="s">
        <v>2450</v>
      </c>
      <c r="D511" s="94" t="s">
        <v>29</v>
      </c>
      <c r="E511" s="94" t="s">
        <v>613</v>
      </c>
      <c r="F511" s="95" t="s">
        <v>35</v>
      </c>
      <c r="G511" s="96">
        <v>0.78</v>
      </c>
      <c r="H511" s="96">
        <v>0.8</v>
      </c>
      <c r="I511" s="95">
        <v>200</v>
      </c>
      <c r="J511" s="97"/>
      <c r="K511" s="98">
        <f t="shared" si="8"/>
        <v>0</v>
      </c>
    </row>
    <row r="512" spans="1:11" ht="14.45" hidden="1" customHeight="1" x14ac:dyDescent="0.25">
      <c r="A512" s="90">
        <v>0</v>
      </c>
      <c r="B512" s="92" t="s">
        <v>616</v>
      </c>
      <c r="C512" s="88" t="s">
        <v>2450</v>
      </c>
      <c r="D512" s="94" t="s">
        <v>29</v>
      </c>
      <c r="E512" s="94" t="s">
        <v>613</v>
      </c>
      <c r="F512" s="95" t="s">
        <v>37</v>
      </c>
      <c r="G512" s="96">
        <v>0.94000000000000006</v>
      </c>
      <c r="H512" s="96">
        <v>0.97</v>
      </c>
      <c r="I512" s="95">
        <v>150</v>
      </c>
      <c r="J512" s="97"/>
      <c r="K512" s="98">
        <f t="shared" si="8"/>
        <v>0</v>
      </c>
    </row>
    <row r="513" spans="1:11" hidden="1" x14ac:dyDescent="0.25">
      <c r="A513" s="90">
        <v>0</v>
      </c>
      <c r="B513" s="92" t="s">
        <v>617</v>
      </c>
      <c r="C513" s="88" t="s">
        <v>2450</v>
      </c>
      <c r="D513" s="94" t="s">
        <v>66</v>
      </c>
      <c r="E513" s="94" t="s">
        <v>618</v>
      </c>
      <c r="F513" s="95" t="s">
        <v>33</v>
      </c>
      <c r="G513" s="96">
        <v>0.34</v>
      </c>
      <c r="H513" s="96">
        <v>0.36</v>
      </c>
      <c r="I513" s="95">
        <v>300</v>
      </c>
      <c r="J513" s="97"/>
      <c r="K513" s="98">
        <f t="shared" si="8"/>
        <v>0</v>
      </c>
    </row>
    <row r="514" spans="1:11" hidden="1" x14ac:dyDescent="0.25">
      <c r="A514" s="90">
        <v>0</v>
      </c>
      <c r="B514" s="92" t="s">
        <v>619</v>
      </c>
      <c r="C514" s="88" t="s">
        <v>2450</v>
      </c>
      <c r="D514" s="94" t="s">
        <v>66</v>
      </c>
      <c r="E514" s="94" t="s">
        <v>618</v>
      </c>
      <c r="F514" s="95" t="s">
        <v>35</v>
      </c>
      <c r="G514" s="96">
        <v>0.47000000000000003</v>
      </c>
      <c r="H514" s="96">
        <v>0.49</v>
      </c>
      <c r="I514" s="95">
        <v>200</v>
      </c>
      <c r="J514" s="102"/>
      <c r="K514" s="98">
        <f t="shared" si="8"/>
        <v>0</v>
      </c>
    </row>
    <row r="515" spans="1:11" hidden="1" x14ac:dyDescent="0.25">
      <c r="A515" s="90">
        <v>0</v>
      </c>
      <c r="B515" s="92" t="s">
        <v>620</v>
      </c>
      <c r="C515" s="88" t="s">
        <v>2450</v>
      </c>
      <c r="D515" s="94" t="s">
        <v>66</v>
      </c>
      <c r="E515" s="94" t="s">
        <v>618</v>
      </c>
      <c r="F515" s="95" t="s">
        <v>37</v>
      </c>
      <c r="G515" s="96">
        <v>0.6</v>
      </c>
      <c r="H515" s="96">
        <v>0.63</v>
      </c>
      <c r="I515" s="95">
        <v>150</v>
      </c>
      <c r="J515" s="102"/>
      <c r="K515" s="98">
        <f t="shared" si="8"/>
        <v>0</v>
      </c>
    </row>
    <row r="516" spans="1:11" hidden="1" x14ac:dyDescent="0.25">
      <c r="A516" s="90">
        <v>0</v>
      </c>
      <c r="B516" s="92" t="s">
        <v>621</v>
      </c>
      <c r="C516" s="88" t="s">
        <v>2450</v>
      </c>
      <c r="D516" s="94" t="s">
        <v>66</v>
      </c>
      <c r="E516" s="94" t="s">
        <v>618</v>
      </c>
      <c r="F516" s="95" t="s">
        <v>57</v>
      </c>
      <c r="G516" s="96">
        <v>0.7</v>
      </c>
      <c r="H516" s="96">
        <v>0.74</v>
      </c>
      <c r="I516" s="95">
        <v>125</v>
      </c>
      <c r="J516" s="102"/>
      <c r="K516" s="98">
        <f t="shared" si="8"/>
        <v>0</v>
      </c>
    </row>
    <row r="517" spans="1:11" hidden="1" x14ac:dyDescent="0.25">
      <c r="A517" s="90">
        <v>0</v>
      </c>
      <c r="B517" s="92" t="s">
        <v>622</v>
      </c>
      <c r="C517" s="88" t="s">
        <v>2450</v>
      </c>
      <c r="D517" s="94" t="s">
        <v>45</v>
      </c>
      <c r="E517" s="94" t="s">
        <v>623</v>
      </c>
      <c r="F517" s="95" t="s">
        <v>33</v>
      </c>
      <c r="G517" s="96">
        <v>0.38</v>
      </c>
      <c r="H517" s="96">
        <v>0.4</v>
      </c>
      <c r="I517" s="95">
        <v>300</v>
      </c>
      <c r="J517" s="102"/>
      <c r="K517" s="98">
        <f t="shared" si="8"/>
        <v>0</v>
      </c>
    </row>
    <row r="518" spans="1:11" hidden="1" x14ac:dyDescent="0.25">
      <c r="A518" s="90">
        <v>0</v>
      </c>
      <c r="B518" s="92" t="s">
        <v>624</v>
      </c>
      <c r="C518" s="88" t="s">
        <v>2450</v>
      </c>
      <c r="D518" s="94" t="s">
        <v>45</v>
      </c>
      <c r="E518" s="94" t="s">
        <v>623</v>
      </c>
      <c r="F518" s="95" t="s">
        <v>35</v>
      </c>
      <c r="G518" s="96">
        <v>0.5</v>
      </c>
      <c r="H518" s="96">
        <v>0.52</v>
      </c>
      <c r="I518" s="95">
        <v>200</v>
      </c>
      <c r="J518" s="102"/>
      <c r="K518" s="98">
        <f t="shared" si="8"/>
        <v>0</v>
      </c>
    </row>
    <row r="519" spans="1:11" hidden="1" x14ac:dyDescent="0.25">
      <c r="A519" s="90">
        <v>0</v>
      </c>
      <c r="B519" s="92" t="s">
        <v>625</v>
      </c>
      <c r="C519" s="88" t="s">
        <v>2450</v>
      </c>
      <c r="D519" s="94" t="s">
        <v>45</v>
      </c>
      <c r="E519" s="94" t="s">
        <v>623</v>
      </c>
      <c r="F519" s="95" t="s">
        <v>37</v>
      </c>
      <c r="G519" s="96">
        <v>0.6</v>
      </c>
      <c r="H519" s="96">
        <v>0.63</v>
      </c>
      <c r="I519" s="95">
        <v>150</v>
      </c>
      <c r="J519" s="102"/>
      <c r="K519" s="98">
        <f t="shared" si="8"/>
        <v>0</v>
      </c>
    </row>
    <row r="520" spans="1:11" hidden="1" x14ac:dyDescent="0.25">
      <c r="A520" s="90">
        <v>0</v>
      </c>
      <c r="B520" s="92" t="s">
        <v>626</v>
      </c>
      <c r="C520" s="88" t="s">
        <v>2450</v>
      </c>
      <c r="D520" s="94" t="s">
        <v>45</v>
      </c>
      <c r="E520" s="94" t="s">
        <v>623</v>
      </c>
      <c r="F520" s="95" t="s">
        <v>57</v>
      </c>
      <c r="G520" s="96">
        <v>0.72</v>
      </c>
      <c r="H520" s="96">
        <v>0.76</v>
      </c>
      <c r="I520" s="95">
        <v>125</v>
      </c>
      <c r="J520" s="102"/>
      <c r="K520" s="98">
        <f t="shared" si="8"/>
        <v>0</v>
      </c>
    </row>
    <row r="521" spans="1:11" hidden="1" x14ac:dyDescent="0.25">
      <c r="A521" s="90">
        <v>0</v>
      </c>
      <c r="B521" s="92" t="s">
        <v>627</v>
      </c>
      <c r="C521" s="88" t="s">
        <v>2450</v>
      </c>
      <c r="D521" s="94" t="s">
        <v>45</v>
      </c>
      <c r="E521" s="94" t="s">
        <v>628</v>
      </c>
      <c r="F521" s="95" t="s">
        <v>33</v>
      </c>
      <c r="G521" s="96">
        <v>0.41000000000000003</v>
      </c>
      <c r="H521" s="96">
        <v>0.43</v>
      </c>
      <c r="I521" s="95">
        <v>300</v>
      </c>
      <c r="J521" s="102"/>
      <c r="K521" s="98">
        <f t="shared" si="8"/>
        <v>0</v>
      </c>
    </row>
    <row r="522" spans="1:11" hidden="1" x14ac:dyDescent="0.25">
      <c r="A522" s="90">
        <v>0</v>
      </c>
      <c r="B522" s="92" t="s">
        <v>629</v>
      </c>
      <c r="C522" s="88" t="s">
        <v>2450</v>
      </c>
      <c r="D522" s="94" t="s">
        <v>45</v>
      </c>
      <c r="E522" s="94" t="s">
        <v>628</v>
      </c>
      <c r="F522" s="95" t="s">
        <v>35</v>
      </c>
      <c r="G522" s="96">
        <v>0.54</v>
      </c>
      <c r="H522" s="96">
        <v>0.56000000000000005</v>
      </c>
      <c r="I522" s="95">
        <v>200</v>
      </c>
      <c r="J522" s="102"/>
      <c r="K522" s="98">
        <f t="shared" si="8"/>
        <v>0</v>
      </c>
    </row>
    <row r="523" spans="1:11" hidden="1" x14ac:dyDescent="0.25">
      <c r="A523" s="90">
        <v>0</v>
      </c>
      <c r="B523" s="92" t="s">
        <v>630</v>
      </c>
      <c r="C523" s="88" t="s">
        <v>2450</v>
      </c>
      <c r="D523" s="94" t="s">
        <v>45</v>
      </c>
      <c r="E523" s="94" t="s">
        <v>628</v>
      </c>
      <c r="F523" s="95" t="s">
        <v>37</v>
      </c>
      <c r="G523" s="96">
        <v>0.74</v>
      </c>
      <c r="H523" s="96">
        <v>0.77</v>
      </c>
      <c r="I523" s="95">
        <v>150</v>
      </c>
      <c r="J523" s="102"/>
      <c r="K523" s="98">
        <f t="shared" si="8"/>
        <v>0</v>
      </c>
    </row>
    <row r="524" spans="1:11" hidden="1" x14ac:dyDescent="0.25">
      <c r="A524" s="90">
        <v>0</v>
      </c>
      <c r="B524" s="92" t="s">
        <v>631</v>
      </c>
      <c r="C524" s="88" t="s">
        <v>2450</v>
      </c>
      <c r="D524" s="94" t="s">
        <v>45</v>
      </c>
      <c r="E524" s="94" t="s">
        <v>628</v>
      </c>
      <c r="F524" s="95" t="s">
        <v>57</v>
      </c>
      <c r="G524" s="96">
        <v>0.81</v>
      </c>
      <c r="H524" s="96">
        <v>0.85</v>
      </c>
      <c r="I524" s="95">
        <v>125</v>
      </c>
      <c r="J524" s="102"/>
      <c r="K524" s="98">
        <f t="shared" si="8"/>
        <v>0</v>
      </c>
    </row>
    <row r="525" spans="1:11" hidden="1" x14ac:dyDescent="0.25">
      <c r="A525" s="90">
        <v>0</v>
      </c>
      <c r="B525" s="92" t="s">
        <v>632</v>
      </c>
      <c r="C525" s="88" t="s">
        <v>2450</v>
      </c>
      <c r="D525" s="94" t="s">
        <v>45</v>
      </c>
      <c r="E525" s="94" t="s">
        <v>633</v>
      </c>
      <c r="F525" s="95" t="s">
        <v>31</v>
      </c>
      <c r="G525" s="96">
        <v>0.31</v>
      </c>
      <c r="H525" s="96">
        <v>0.32</v>
      </c>
      <c r="I525" s="95">
        <v>400</v>
      </c>
      <c r="J525" s="102"/>
      <c r="K525" s="98">
        <f t="shared" si="8"/>
        <v>0</v>
      </c>
    </row>
    <row r="526" spans="1:11" hidden="1" x14ac:dyDescent="0.25">
      <c r="A526" s="90">
        <v>0</v>
      </c>
      <c r="B526" s="92" t="s">
        <v>634</v>
      </c>
      <c r="C526" s="88" t="s">
        <v>2450</v>
      </c>
      <c r="D526" s="94" t="s">
        <v>45</v>
      </c>
      <c r="E526" s="94" t="s">
        <v>633</v>
      </c>
      <c r="F526" s="95" t="s">
        <v>33</v>
      </c>
      <c r="G526" s="96">
        <v>0.41000000000000003</v>
      </c>
      <c r="H526" s="96">
        <v>0.43</v>
      </c>
      <c r="I526" s="95">
        <v>300</v>
      </c>
      <c r="J526" s="102"/>
      <c r="K526" s="98">
        <f t="shared" si="8"/>
        <v>0</v>
      </c>
    </row>
    <row r="527" spans="1:11" hidden="1" x14ac:dyDescent="0.25">
      <c r="A527" s="90">
        <v>0</v>
      </c>
      <c r="B527" s="92" t="s">
        <v>635</v>
      </c>
      <c r="C527" s="88" t="s">
        <v>2450</v>
      </c>
      <c r="D527" s="94" t="s">
        <v>45</v>
      </c>
      <c r="E527" s="94" t="s">
        <v>633</v>
      </c>
      <c r="F527" s="95" t="s">
        <v>35</v>
      </c>
      <c r="G527" s="96">
        <v>0.54</v>
      </c>
      <c r="H527" s="96">
        <v>0.56000000000000005</v>
      </c>
      <c r="I527" s="95">
        <v>200</v>
      </c>
      <c r="J527" s="102"/>
      <c r="K527" s="98">
        <f t="shared" si="8"/>
        <v>0</v>
      </c>
    </row>
    <row r="528" spans="1:11" hidden="1" x14ac:dyDescent="0.25">
      <c r="A528" s="90">
        <v>0</v>
      </c>
      <c r="B528" s="92" t="s">
        <v>636</v>
      </c>
      <c r="C528" s="88" t="s">
        <v>2450</v>
      </c>
      <c r="D528" s="94" t="s">
        <v>45</v>
      </c>
      <c r="E528" s="94" t="s">
        <v>633</v>
      </c>
      <c r="F528" s="95" t="s">
        <v>37</v>
      </c>
      <c r="G528" s="96">
        <v>0.69000000000000006</v>
      </c>
      <c r="H528" s="96">
        <v>0.72</v>
      </c>
      <c r="I528" s="95">
        <v>150</v>
      </c>
      <c r="J528" s="102"/>
      <c r="K528" s="98">
        <f t="shared" si="8"/>
        <v>0</v>
      </c>
    </row>
    <row r="529" spans="1:11" hidden="1" x14ac:dyDescent="0.25">
      <c r="A529" s="90">
        <v>0</v>
      </c>
      <c r="B529" s="92" t="s">
        <v>637</v>
      </c>
      <c r="C529" s="88" t="s">
        <v>2450</v>
      </c>
      <c r="D529" s="94" t="s">
        <v>45</v>
      </c>
      <c r="E529" s="94" t="s">
        <v>633</v>
      </c>
      <c r="F529" s="95" t="s">
        <v>57</v>
      </c>
      <c r="G529" s="96">
        <v>0.75</v>
      </c>
      <c r="H529" s="96">
        <v>0.79</v>
      </c>
      <c r="I529" s="95">
        <v>125</v>
      </c>
      <c r="J529" s="102"/>
      <c r="K529" s="98">
        <f t="shared" si="8"/>
        <v>0</v>
      </c>
    </row>
    <row r="530" spans="1:11" hidden="1" x14ac:dyDescent="0.25">
      <c r="A530" s="90">
        <v>0</v>
      </c>
      <c r="B530" s="92" t="s">
        <v>638</v>
      </c>
      <c r="C530" s="88" t="s">
        <v>2450</v>
      </c>
      <c r="D530" s="94" t="s">
        <v>66</v>
      </c>
      <c r="E530" s="94" t="s">
        <v>639</v>
      </c>
      <c r="F530" s="95" t="s">
        <v>33</v>
      </c>
      <c r="G530" s="96">
        <v>0.41000000000000003</v>
      </c>
      <c r="H530" s="96">
        <v>0.43</v>
      </c>
      <c r="I530" s="95">
        <v>300</v>
      </c>
      <c r="J530" s="102"/>
      <c r="K530" s="98">
        <f t="shared" si="8"/>
        <v>0</v>
      </c>
    </row>
    <row r="531" spans="1:11" hidden="1" x14ac:dyDescent="0.25">
      <c r="A531" s="90">
        <v>0</v>
      </c>
      <c r="B531" s="92" t="s">
        <v>640</v>
      </c>
      <c r="C531" s="88" t="s">
        <v>2450</v>
      </c>
      <c r="D531" s="94" t="s">
        <v>66</v>
      </c>
      <c r="E531" s="94" t="s">
        <v>639</v>
      </c>
      <c r="F531" s="95" t="s">
        <v>35</v>
      </c>
      <c r="G531" s="96">
        <v>0.55000000000000004</v>
      </c>
      <c r="H531" s="96">
        <v>0.56999999999999995</v>
      </c>
      <c r="I531" s="95">
        <v>200</v>
      </c>
      <c r="J531" s="102"/>
      <c r="K531" s="98">
        <f t="shared" si="8"/>
        <v>0</v>
      </c>
    </row>
    <row r="532" spans="1:11" hidden="1" x14ac:dyDescent="0.25">
      <c r="A532" s="90">
        <v>0</v>
      </c>
      <c r="B532" s="92" t="s">
        <v>641</v>
      </c>
      <c r="C532" s="88" t="s">
        <v>2450</v>
      </c>
      <c r="D532" s="94" t="s">
        <v>66</v>
      </c>
      <c r="E532" s="94" t="s">
        <v>639</v>
      </c>
      <c r="F532" s="95" t="s">
        <v>37</v>
      </c>
      <c r="G532" s="96">
        <v>0.65</v>
      </c>
      <c r="H532" s="96">
        <v>0.68</v>
      </c>
      <c r="I532" s="95">
        <v>150</v>
      </c>
      <c r="J532" s="102"/>
      <c r="K532" s="98">
        <f t="shared" si="8"/>
        <v>0</v>
      </c>
    </row>
    <row r="533" spans="1:11" hidden="1" x14ac:dyDescent="0.25">
      <c r="A533" s="90">
        <v>0</v>
      </c>
      <c r="B533" s="92" t="s">
        <v>642</v>
      </c>
      <c r="C533" s="88" t="s">
        <v>2450</v>
      </c>
      <c r="D533" s="94" t="s">
        <v>66</v>
      </c>
      <c r="E533" s="94" t="s">
        <v>639</v>
      </c>
      <c r="F533" s="95" t="s">
        <v>57</v>
      </c>
      <c r="G533" s="96">
        <v>0.72</v>
      </c>
      <c r="H533" s="96">
        <v>0.76</v>
      </c>
      <c r="I533" s="95">
        <v>125</v>
      </c>
      <c r="J533" s="102"/>
      <c r="K533" s="98">
        <f t="shared" si="8"/>
        <v>0</v>
      </c>
    </row>
    <row r="534" spans="1:11" ht="14.45" hidden="1" customHeight="1" x14ac:dyDescent="0.25">
      <c r="A534" s="90">
        <v>0</v>
      </c>
      <c r="B534" s="92" t="s">
        <v>2520</v>
      </c>
      <c r="C534" s="88" t="s">
        <v>2450</v>
      </c>
      <c r="D534" s="94" t="s">
        <v>59</v>
      </c>
      <c r="E534" s="94" t="s">
        <v>999</v>
      </c>
      <c r="F534" s="95" t="s">
        <v>31</v>
      </c>
      <c r="G534" s="96">
        <v>0.21000000000000002</v>
      </c>
      <c r="H534" s="96">
        <v>0.22</v>
      </c>
      <c r="I534" s="95">
        <v>400</v>
      </c>
      <c r="J534" s="102"/>
      <c r="K534" s="98">
        <f t="shared" si="8"/>
        <v>0</v>
      </c>
    </row>
    <row r="535" spans="1:11" hidden="1" x14ac:dyDescent="0.25">
      <c r="A535" s="90">
        <v>0</v>
      </c>
      <c r="B535" s="92" t="s">
        <v>644</v>
      </c>
      <c r="C535" s="88" t="s">
        <v>2450</v>
      </c>
      <c r="D535" s="94" t="s">
        <v>66</v>
      </c>
      <c r="E535" s="94" t="s">
        <v>643</v>
      </c>
      <c r="F535" s="95" t="s">
        <v>35</v>
      </c>
      <c r="G535" s="96">
        <v>0.57999999999999996</v>
      </c>
      <c r="H535" s="96">
        <v>0.6</v>
      </c>
      <c r="I535" s="95">
        <v>200</v>
      </c>
      <c r="J535" s="97"/>
      <c r="K535" s="98">
        <f t="shared" si="8"/>
        <v>0</v>
      </c>
    </row>
    <row r="536" spans="1:11" hidden="1" x14ac:dyDescent="0.25">
      <c r="A536" s="90">
        <v>0</v>
      </c>
      <c r="B536" s="92" t="s">
        <v>645</v>
      </c>
      <c r="C536" s="88" t="s">
        <v>2450</v>
      </c>
      <c r="D536" s="94" t="s">
        <v>66</v>
      </c>
      <c r="E536" s="94" t="s">
        <v>643</v>
      </c>
      <c r="F536" s="95" t="s">
        <v>37</v>
      </c>
      <c r="G536" s="96">
        <v>0.61</v>
      </c>
      <c r="H536" s="96">
        <v>0.64</v>
      </c>
      <c r="I536" s="95">
        <v>150</v>
      </c>
      <c r="J536" s="97"/>
      <c r="K536" s="98">
        <f t="shared" si="8"/>
        <v>0</v>
      </c>
    </row>
    <row r="537" spans="1:11" hidden="1" x14ac:dyDescent="0.25">
      <c r="A537" s="90">
        <v>0</v>
      </c>
      <c r="B537" s="92" t="s">
        <v>646</v>
      </c>
      <c r="C537" s="88" t="s">
        <v>2450</v>
      </c>
      <c r="D537" s="94" t="s">
        <v>66</v>
      </c>
      <c r="E537" s="94" t="s">
        <v>643</v>
      </c>
      <c r="F537" s="95" t="s">
        <v>57</v>
      </c>
      <c r="G537" s="96">
        <v>0.71</v>
      </c>
      <c r="H537" s="96">
        <v>0.75</v>
      </c>
      <c r="I537" s="95">
        <v>125</v>
      </c>
      <c r="J537" s="97"/>
      <c r="K537" s="98">
        <f t="shared" si="8"/>
        <v>0</v>
      </c>
    </row>
    <row r="538" spans="1:11" ht="14.45" hidden="1" customHeight="1" x14ac:dyDescent="0.25">
      <c r="A538" s="90">
        <v>0</v>
      </c>
      <c r="B538" s="92" t="s">
        <v>647</v>
      </c>
      <c r="C538" s="88" t="s">
        <v>2450</v>
      </c>
      <c r="D538" s="94" t="s">
        <v>59</v>
      </c>
      <c r="E538" s="94" t="s">
        <v>648</v>
      </c>
      <c r="F538" s="95" t="s">
        <v>31</v>
      </c>
      <c r="G538" s="96">
        <v>0.23</v>
      </c>
      <c r="H538" s="96">
        <v>0.24</v>
      </c>
      <c r="I538" s="95">
        <v>400</v>
      </c>
      <c r="J538" s="97"/>
      <c r="K538" s="98">
        <f t="shared" si="8"/>
        <v>0</v>
      </c>
    </row>
    <row r="539" spans="1:11" ht="14.45" hidden="1" customHeight="1" x14ac:dyDescent="0.25">
      <c r="A539" s="90">
        <v>0</v>
      </c>
      <c r="B539" s="92" t="s">
        <v>649</v>
      </c>
      <c r="C539" s="88" t="s">
        <v>2450</v>
      </c>
      <c r="D539" s="94" t="s">
        <v>59</v>
      </c>
      <c r="E539" s="94" t="s">
        <v>648</v>
      </c>
      <c r="F539" s="95" t="s">
        <v>33</v>
      </c>
      <c r="G539" s="96">
        <v>0.32</v>
      </c>
      <c r="H539" s="96">
        <v>0.34</v>
      </c>
      <c r="I539" s="95">
        <v>300</v>
      </c>
      <c r="J539" s="102"/>
      <c r="K539" s="98">
        <f t="shared" si="8"/>
        <v>0</v>
      </c>
    </row>
    <row r="540" spans="1:11" ht="14.45" hidden="1" customHeight="1" x14ac:dyDescent="0.25">
      <c r="A540" s="90">
        <v>0</v>
      </c>
      <c r="B540" s="92" t="s">
        <v>650</v>
      </c>
      <c r="C540" s="88" t="s">
        <v>2450</v>
      </c>
      <c r="D540" s="94" t="s">
        <v>59</v>
      </c>
      <c r="E540" s="94" t="s">
        <v>648</v>
      </c>
      <c r="F540" s="95" t="s">
        <v>35</v>
      </c>
      <c r="G540" s="96">
        <v>0.41000000000000003</v>
      </c>
      <c r="H540" s="96">
        <v>0.43</v>
      </c>
      <c r="I540" s="95">
        <v>200</v>
      </c>
      <c r="J540" s="102"/>
      <c r="K540" s="98">
        <f t="shared" si="8"/>
        <v>0</v>
      </c>
    </row>
    <row r="541" spans="1:11" hidden="1" x14ac:dyDescent="0.25">
      <c r="A541" s="90">
        <v>0</v>
      </c>
      <c r="B541" s="92" t="s">
        <v>651</v>
      </c>
      <c r="C541" s="88" t="s">
        <v>2450</v>
      </c>
      <c r="D541" s="94" t="s">
        <v>59</v>
      </c>
      <c r="E541" s="94" t="s">
        <v>648</v>
      </c>
      <c r="F541" s="95" t="s">
        <v>37</v>
      </c>
      <c r="G541" s="96">
        <v>0.51</v>
      </c>
      <c r="H541" s="96">
        <v>0.54</v>
      </c>
      <c r="I541" s="95">
        <v>150</v>
      </c>
      <c r="J541" s="102"/>
      <c r="K541" s="98">
        <f t="shared" si="8"/>
        <v>0</v>
      </c>
    </row>
    <row r="542" spans="1:11" ht="14.45" hidden="1" customHeight="1" x14ac:dyDescent="0.25">
      <c r="A542" s="90">
        <v>0</v>
      </c>
      <c r="B542" s="92" t="s">
        <v>652</v>
      </c>
      <c r="C542" s="88" t="s">
        <v>2450</v>
      </c>
      <c r="D542" s="94" t="s">
        <v>29</v>
      </c>
      <c r="E542" s="94" t="s">
        <v>653</v>
      </c>
      <c r="F542" s="95" t="s">
        <v>31</v>
      </c>
      <c r="G542" s="96">
        <v>0.49</v>
      </c>
      <c r="H542" s="96">
        <v>0.5</v>
      </c>
      <c r="I542" s="95">
        <v>400</v>
      </c>
      <c r="J542" s="102"/>
      <c r="K542" s="98">
        <f t="shared" si="8"/>
        <v>0</v>
      </c>
    </row>
    <row r="543" spans="1:11" ht="14.45" hidden="1" customHeight="1" x14ac:dyDescent="0.25">
      <c r="A543" s="90">
        <v>0</v>
      </c>
      <c r="B543" s="92" t="s">
        <v>654</v>
      </c>
      <c r="C543" s="88" t="s">
        <v>2450</v>
      </c>
      <c r="D543" s="94" t="s">
        <v>29</v>
      </c>
      <c r="E543" s="94" t="s">
        <v>653</v>
      </c>
      <c r="F543" s="95" t="s">
        <v>33</v>
      </c>
      <c r="G543" s="96">
        <v>0.61</v>
      </c>
      <c r="H543" s="96">
        <v>0.63</v>
      </c>
      <c r="I543" s="95">
        <v>300</v>
      </c>
      <c r="J543" s="102"/>
      <c r="K543" s="98">
        <f t="shared" si="8"/>
        <v>0</v>
      </c>
    </row>
    <row r="544" spans="1:11" ht="14.45" hidden="1" customHeight="1" x14ac:dyDescent="0.25">
      <c r="A544" s="90">
        <v>0</v>
      </c>
      <c r="B544" s="92" t="s">
        <v>655</v>
      </c>
      <c r="C544" s="88" t="s">
        <v>2450</v>
      </c>
      <c r="D544" s="94" t="s">
        <v>29</v>
      </c>
      <c r="E544" s="94" t="s">
        <v>653</v>
      </c>
      <c r="F544" s="95" t="s">
        <v>35</v>
      </c>
      <c r="G544" s="96">
        <v>0.78</v>
      </c>
      <c r="H544" s="96">
        <v>0.8</v>
      </c>
      <c r="I544" s="95">
        <v>200</v>
      </c>
      <c r="J544" s="102"/>
      <c r="K544" s="98">
        <f t="shared" si="8"/>
        <v>0</v>
      </c>
    </row>
    <row r="545" spans="1:11" ht="14.45" hidden="1" customHeight="1" x14ac:dyDescent="0.25">
      <c r="A545" s="90">
        <v>0</v>
      </c>
      <c r="B545" s="92" t="s">
        <v>656</v>
      </c>
      <c r="C545" s="88" t="s">
        <v>2450</v>
      </c>
      <c r="D545" s="94" t="s">
        <v>29</v>
      </c>
      <c r="E545" s="94" t="s">
        <v>653</v>
      </c>
      <c r="F545" s="95" t="s">
        <v>37</v>
      </c>
      <c r="G545" s="96">
        <v>0.94000000000000006</v>
      </c>
      <c r="H545" s="96">
        <v>0.97</v>
      </c>
      <c r="I545" s="95">
        <v>150</v>
      </c>
      <c r="J545" s="102"/>
      <c r="K545" s="98">
        <f t="shared" si="8"/>
        <v>0</v>
      </c>
    </row>
    <row r="546" spans="1:11" ht="14.45" hidden="1" customHeight="1" x14ac:dyDescent="0.25">
      <c r="A546" s="90">
        <v>0</v>
      </c>
      <c r="B546" s="92" t="s">
        <v>657</v>
      </c>
      <c r="C546" s="88" t="s">
        <v>2450</v>
      </c>
      <c r="D546" s="94" t="s">
        <v>29</v>
      </c>
      <c r="E546" s="94" t="s">
        <v>658</v>
      </c>
      <c r="F546" s="95" t="s">
        <v>31</v>
      </c>
      <c r="G546" s="96">
        <v>0.38</v>
      </c>
      <c r="H546" s="96">
        <v>0.39</v>
      </c>
      <c r="I546" s="95">
        <v>400</v>
      </c>
      <c r="J546" s="102"/>
      <c r="K546" s="98">
        <f t="shared" si="8"/>
        <v>0</v>
      </c>
    </row>
    <row r="547" spans="1:11" ht="14.45" hidden="1" customHeight="1" x14ac:dyDescent="0.25">
      <c r="A547" s="90">
        <v>0</v>
      </c>
      <c r="B547" s="92" t="s">
        <v>659</v>
      </c>
      <c r="C547" s="88" t="s">
        <v>2450</v>
      </c>
      <c r="D547" s="94" t="s">
        <v>29</v>
      </c>
      <c r="E547" s="94" t="s">
        <v>658</v>
      </c>
      <c r="F547" s="95" t="s">
        <v>33</v>
      </c>
      <c r="G547" s="96">
        <v>0.5</v>
      </c>
      <c r="H547" s="96">
        <v>0.52</v>
      </c>
      <c r="I547" s="95">
        <v>300</v>
      </c>
      <c r="J547" s="102"/>
      <c r="K547" s="98">
        <f t="shared" si="8"/>
        <v>0</v>
      </c>
    </row>
    <row r="548" spans="1:11" ht="14.45" hidden="1" customHeight="1" x14ac:dyDescent="0.25">
      <c r="A548" s="90">
        <v>0</v>
      </c>
      <c r="B548" s="92" t="s">
        <v>660</v>
      </c>
      <c r="C548" s="88" t="s">
        <v>2450</v>
      </c>
      <c r="D548" s="94" t="s">
        <v>29</v>
      </c>
      <c r="E548" s="94" t="s">
        <v>658</v>
      </c>
      <c r="F548" s="95" t="s">
        <v>35</v>
      </c>
      <c r="G548" s="96">
        <v>0.66</v>
      </c>
      <c r="H548" s="96">
        <v>0.68</v>
      </c>
      <c r="I548" s="95">
        <v>200</v>
      </c>
      <c r="J548" s="102"/>
      <c r="K548" s="98">
        <f t="shared" si="8"/>
        <v>0</v>
      </c>
    </row>
    <row r="549" spans="1:11" ht="14.45" hidden="1" customHeight="1" x14ac:dyDescent="0.25">
      <c r="A549" s="90">
        <v>0</v>
      </c>
      <c r="B549" s="92" t="s">
        <v>661</v>
      </c>
      <c r="C549" s="88" t="s">
        <v>2450</v>
      </c>
      <c r="D549" s="94" t="s">
        <v>29</v>
      </c>
      <c r="E549" s="94" t="s">
        <v>658</v>
      </c>
      <c r="F549" s="95" t="s">
        <v>37</v>
      </c>
      <c r="G549" s="96">
        <v>0.83</v>
      </c>
      <c r="H549" s="96">
        <v>0.86</v>
      </c>
      <c r="I549" s="95">
        <v>150</v>
      </c>
      <c r="J549" s="102"/>
      <c r="K549" s="98">
        <f t="shared" si="8"/>
        <v>0</v>
      </c>
    </row>
    <row r="550" spans="1:11" ht="14.45" hidden="1" customHeight="1" x14ac:dyDescent="0.25">
      <c r="A550" s="90">
        <v>0</v>
      </c>
      <c r="B550" s="92" t="s">
        <v>662</v>
      </c>
      <c r="C550" s="88" t="s">
        <v>2450</v>
      </c>
      <c r="D550" s="94" t="s">
        <v>29</v>
      </c>
      <c r="E550" s="94" t="s">
        <v>663</v>
      </c>
      <c r="F550" s="95" t="s">
        <v>31</v>
      </c>
      <c r="G550" s="96">
        <v>0.38</v>
      </c>
      <c r="H550" s="96">
        <v>0.39</v>
      </c>
      <c r="I550" s="95">
        <v>400</v>
      </c>
      <c r="J550" s="102"/>
      <c r="K550" s="98">
        <f t="shared" si="8"/>
        <v>0</v>
      </c>
    </row>
    <row r="551" spans="1:11" ht="14.45" hidden="1" customHeight="1" x14ac:dyDescent="0.25">
      <c r="A551" s="90">
        <v>0</v>
      </c>
      <c r="B551" s="92" t="s">
        <v>664</v>
      </c>
      <c r="C551" s="88" t="s">
        <v>2450</v>
      </c>
      <c r="D551" s="94" t="s">
        <v>29</v>
      </c>
      <c r="E551" s="94" t="s">
        <v>663</v>
      </c>
      <c r="F551" s="95" t="s">
        <v>33</v>
      </c>
      <c r="G551" s="96">
        <v>0.5</v>
      </c>
      <c r="H551" s="96">
        <v>0.52</v>
      </c>
      <c r="I551" s="95">
        <v>300</v>
      </c>
      <c r="J551" s="102"/>
      <c r="K551" s="98">
        <f t="shared" si="8"/>
        <v>0</v>
      </c>
    </row>
    <row r="552" spans="1:11" ht="14.45" hidden="1" customHeight="1" x14ac:dyDescent="0.25">
      <c r="A552" s="90">
        <v>0</v>
      </c>
      <c r="B552" s="92" t="s">
        <v>665</v>
      </c>
      <c r="C552" s="88" t="s">
        <v>2450</v>
      </c>
      <c r="D552" s="94" t="s">
        <v>29</v>
      </c>
      <c r="E552" s="94" t="s">
        <v>663</v>
      </c>
      <c r="F552" s="95" t="s">
        <v>35</v>
      </c>
      <c r="G552" s="96">
        <v>0.66</v>
      </c>
      <c r="H552" s="96">
        <v>0.68</v>
      </c>
      <c r="I552" s="95">
        <v>200</v>
      </c>
      <c r="J552" s="102"/>
      <c r="K552" s="98">
        <f t="shared" si="8"/>
        <v>0</v>
      </c>
    </row>
    <row r="553" spans="1:11" ht="14.45" hidden="1" customHeight="1" x14ac:dyDescent="0.25">
      <c r="A553" s="90">
        <v>0</v>
      </c>
      <c r="B553" s="92" t="s">
        <v>666</v>
      </c>
      <c r="C553" s="88" t="s">
        <v>2450</v>
      </c>
      <c r="D553" s="94" t="s">
        <v>29</v>
      </c>
      <c r="E553" s="94" t="s">
        <v>663</v>
      </c>
      <c r="F553" s="95" t="s">
        <v>37</v>
      </c>
      <c r="G553" s="96">
        <v>0.83</v>
      </c>
      <c r="H553" s="96">
        <v>0.86</v>
      </c>
      <c r="I553" s="95">
        <v>150</v>
      </c>
      <c r="J553" s="102"/>
      <c r="K553" s="98">
        <f t="shared" ref="K553:K616" si="9">IF(J553&lt;3,H553*J553*I553,G553*J553*I553)</f>
        <v>0</v>
      </c>
    </row>
    <row r="554" spans="1:11" ht="14.45" hidden="1" customHeight="1" x14ac:dyDescent="0.25">
      <c r="A554" s="90">
        <v>0</v>
      </c>
      <c r="B554" s="92" t="s">
        <v>667</v>
      </c>
      <c r="C554" s="88" t="s">
        <v>2450</v>
      </c>
      <c r="D554" s="94" t="s">
        <v>29</v>
      </c>
      <c r="E554" s="94" t="s">
        <v>668</v>
      </c>
      <c r="F554" s="95" t="s">
        <v>31</v>
      </c>
      <c r="G554" s="96">
        <v>0.38</v>
      </c>
      <c r="H554" s="96">
        <v>0.39</v>
      </c>
      <c r="I554" s="95">
        <v>400</v>
      </c>
      <c r="J554" s="102"/>
      <c r="K554" s="98">
        <f t="shared" si="9"/>
        <v>0</v>
      </c>
    </row>
    <row r="555" spans="1:11" ht="14.45" hidden="1" customHeight="1" x14ac:dyDescent="0.25">
      <c r="A555" s="90">
        <v>0</v>
      </c>
      <c r="B555" s="92" t="s">
        <v>669</v>
      </c>
      <c r="C555" s="88" t="s">
        <v>2450</v>
      </c>
      <c r="D555" s="94" t="s">
        <v>29</v>
      </c>
      <c r="E555" s="94" t="s">
        <v>668</v>
      </c>
      <c r="F555" s="95" t="s">
        <v>33</v>
      </c>
      <c r="G555" s="96">
        <v>0.5</v>
      </c>
      <c r="H555" s="96">
        <v>0.52</v>
      </c>
      <c r="I555" s="95">
        <v>300</v>
      </c>
      <c r="J555" s="102"/>
      <c r="K555" s="98">
        <f t="shared" si="9"/>
        <v>0</v>
      </c>
    </row>
    <row r="556" spans="1:11" ht="14.45" hidden="1" customHeight="1" x14ac:dyDescent="0.25">
      <c r="A556" s="90">
        <v>0</v>
      </c>
      <c r="B556" s="92" t="s">
        <v>670</v>
      </c>
      <c r="C556" s="88" t="s">
        <v>2450</v>
      </c>
      <c r="D556" s="94" t="s">
        <v>29</v>
      </c>
      <c r="E556" s="94" t="s">
        <v>668</v>
      </c>
      <c r="F556" s="95" t="s">
        <v>35</v>
      </c>
      <c r="G556" s="96">
        <v>0.66</v>
      </c>
      <c r="H556" s="96">
        <v>0.68</v>
      </c>
      <c r="I556" s="95">
        <v>200</v>
      </c>
      <c r="J556" s="102"/>
      <c r="K556" s="98">
        <f t="shared" si="9"/>
        <v>0</v>
      </c>
    </row>
    <row r="557" spans="1:11" ht="14.45" hidden="1" customHeight="1" x14ac:dyDescent="0.25">
      <c r="A557" s="90">
        <v>0</v>
      </c>
      <c r="B557" s="92" t="s">
        <v>671</v>
      </c>
      <c r="C557" s="88" t="s">
        <v>2450</v>
      </c>
      <c r="D557" s="94" t="s">
        <v>29</v>
      </c>
      <c r="E557" s="94" t="s">
        <v>668</v>
      </c>
      <c r="F557" s="95" t="s">
        <v>37</v>
      </c>
      <c r="G557" s="96">
        <v>0.83</v>
      </c>
      <c r="H557" s="96">
        <v>0.86</v>
      </c>
      <c r="I557" s="95">
        <v>150</v>
      </c>
      <c r="J557" s="102"/>
      <c r="K557" s="98">
        <f t="shared" si="9"/>
        <v>0</v>
      </c>
    </row>
    <row r="558" spans="1:11" hidden="1" x14ac:dyDescent="0.25">
      <c r="A558" s="90">
        <v>0</v>
      </c>
      <c r="B558" s="92" t="s">
        <v>672</v>
      </c>
      <c r="C558" s="88" t="s">
        <v>2450</v>
      </c>
      <c r="D558" s="94" t="s">
        <v>59</v>
      </c>
      <c r="E558" s="94" t="s">
        <v>673</v>
      </c>
      <c r="F558" s="95" t="s">
        <v>31</v>
      </c>
      <c r="G558" s="96">
        <v>0.23</v>
      </c>
      <c r="H558" s="96">
        <v>0.24</v>
      </c>
      <c r="I558" s="95">
        <v>400</v>
      </c>
      <c r="J558" s="102"/>
      <c r="K558" s="98">
        <f t="shared" si="9"/>
        <v>0</v>
      </c>
    </row>
    <row r="559" spans="1:11" hidden="1" x14ac:dyDescent="0.25">
      <c r="A559" s="90">
        <v>0</v>
      </c>
      <c r="B559" s="92" t="s">
        <v>2521</v>
      </c>
      <c r="C559" s="88" t="s">
        <v>2450</v>
      </c>
      <c r="D559" s="94" t="s">
        <v>59</v>
      </c>
      <c r="E559" s="94" t="s">
        <v>999</v>
      </c>
      <c r="F559" s="95" t="s">
        <v>33</v>
      </c>
      <c r="G559" s="96">
        <v>0.32</v>
      </c>
      <c r="H559" s="96">
        <v>0.34</v>
      </c>
      <c r="I559" s="95">
        <v>300</v>
      </c>
      <c r="J559" s="102"/>
      <c r="K559" s="98">
        <f t="shared" si="9"/>
        <v>0</v>
      </c>
    </row>
    <row r="560" spans="1:11" ht="14.45" hidden="1" customHeight="1" x14ac:dyDescent="0.25">
      <c r="A560" s="90">
        <v>0</v>
      </c>
      <c r="B560" s="92" t="s">
        <v>2522</v>
      </c>
      <c r="C560" s="88" t="s">
        <v>2450</v>
      </c>
      <c r="D560" s="94" t="s">
        <v>59</v>
      </c>
      <c r="E560" s="94" t="s">
        <v>999</v>
      </c>
      <c r="F560" s="95" t="s">
        <v>35</v>
      </c>
      <c r="G560" s="96">
        <v>0.41000000000000003</v>
      </c>
      <c r="H560" s="96">
        <v>0.43</v>
      </c>
      <c r="I560" s="95">
        <v>200</v>
      </c>
      <c r="J560" s="102"/>
      <c r="K560" s="98">
        <f t="shared" si="9"/>
        <v>0</v>
      </c>
    </row>
    <row r="561" spans="1:11" hidden="1" x14ac:dyDescent="0.25">
      <c r="A561" s="90">
        <v>0</v>
      </c>
      <c r="B561" s="92" t="s">
        <v>2523</v>
      </c>
      <c r="C561" s="88" t="s">
        <v>2450</v>
      </c>
      <c r="D561" s="94" t="s">
        <v>59</v>
      </c>
      <c r="E561" s="94" t="s">
        <v>999</v>
      </c>
      <c r="F561" s="95" t="s">
        <v>37</v>
      </c>
      <c r="G561" s="96">
        <v>0.55000000000000004</v>
      </c>
      <c r="H561" s="96">
        <v>0.57999999999999996</v>
      </c>
      <c r="I561" s="95">
        <v>150</v>
      </c>
      <c r="J561" s="97"/>
      <c r="K561" s="98">
        <f t="shared" si="9"/>
        <v>0</v>
      </c>
    </row>
    <row r="562" spans="1:11" ht="14.45" hidden="1" customHeight="1" x14ac:dyDescent="0.25">
      <c r="A562" s="90">
        <v>0</v>
      </c>
      <c r="B562" s="92" t="s">
        <v>2579</v>
      </c>
      <c r="C562" s="88" t="s">
        <v>2450</v>
      </c>
      <c r="D562" s="94" t="s">
        <v>66</v>
      </c>
      <c r="E562" s="94" t="s">
        <v>1083</v>
      </c>
      <c r="F562" s="95" t="s">
        <v>33</v>
      </c>
      <c r="G562" s="96">
        <v>0.32</v>
      </c>
      <c r="H562" s="96">
        <v>0.34</v>
      </c>
      <c r="I562" s="95">
        <v>300</v>
      </c>
      <c r="J562" s="102"/>
      <c r="K562" s="98">
        <f t="shared" si="9"/>
        <v>0</v>
      </c>
    </row>
    <row r="563" spans="1:11" ht="14.45" hidden="1" customHeight="1" x14ac:dyDescent="0.25">
      <c r="A563" s="90">
        <v>0</v>
      </c>
      <c r="B563" s="92" t="s">
        <v>2524</v>
      </c>
      <c r="C563" s="88" t="s">
        <v>2450</v>
      </c>
      <c r="D563" s="94" t="s">
        <v>66</v>
      </c>
      <c r="E563" s="94" t="s">
        <v>1083</v>
      </c>
      <c r="F563" s="95" t="s">
        <v>35</v>
      </c>
      <c r="G563" s="96">
        <v>0.43</v>
      </c>
      <c r="H563" s="96">
        <v>0.45</v>
      </c>
      <c r="I563" s="95">
        <v>200</v>
      </c>
      <c r="J563" s="102"/>
      <c r="K563" s="98">
        <f t="shared" si="9"/>
        <v>0</v>
      </c>
    </row>
    <row r="564" spans="1:11" ht="14.45" hidden="1" customHeight="1" x14ac:dyDescent="0.25">
      <c r="A564" s="90">
        <v>0</v>
      </c>
      <c r="B564" s="92" t="s">
        <v>2525</v>
      </c>
      <c r="C564" s="88" t="s">
        <v>2450</v>
      </c>
      <c r="D564" s="94" t="s">
        <v>59</v>
      </c>
      <c r="E564" s="94" t="s">
        <v>1087</v>
      </c>
      <c r="F564" s="95" t="s">
        <v>33</v>
      </c>
      <c r="G564" s="96">
        <v>0.3</v>
      </c>
      <c r="H564" s="96">
        <v>0.32</v>
      </c>
      <c r="I564" s="95">
        <v>300</v>
      </c>
      <c r="J564" s="102"/>
      <c r="K564" s="98">
        <f t="shared" si="9"/>
        <v>0</v>
      </c>
    </row>
    <row r="565" spans="1:11" ht="14.45" hidden="1" customHeight="1" x14ac:dyDescent="0.25">
      <c r="A565" s="90">
        <v>0</v>
      </c>
      <c r="B565" s="92" t="s">
        <v>2526</v>
      </c>
      <c r="C565" s="88" t="s">
        <v>2450</v>
      </c>
      <c r="D565" s="94" t="s">
        <v>59</v>
      </c>
      <c r="E565" s="94" t="s">
        <v>1087</v>
      </c>
      <c r="F565" s="95" t="s">
        <v>35</v>
      </c>
      <c r="G565" s="96">
        <v>0.39</v>
      </c>
      <c r="H565" s="96">
        <v>0.41</v>
      </c>
      <c r="I565" s="95">
        <v>200</v>
      </c>
      <c r="J565" s="102"/>
      <c r="K565" s="98">
        <f t="shared" si="9"/>
        <v>0</v>
      </c>
    </row>
    <row r="566" spans="1:11" hidden="1" x14ac:dyDescent="0.25">
      <c r="A566" s="90">
        <v>0</v>
      </c>
      <c r="B566" s="92" t="s">
        <v>677</v>
      </c>
      <c r="C566" s="88" t="s">
        <v>2450</v>
      </c>
      <c r="D566" s="94" t="s">
        <v>59</v>
      </c>
      <c r="E566" s="94" t="s">
        <v>676</v>
      </c>
      <c r="F566" s="95" t="s">
        <v>57</v>
      </c>
      <c r="G566" s="96">
        <v>0.62</v>
      </c>
      <c r="H566" s="96">
        <v>0.66</v>
      </c>
      <c r="I566" s="95">
        <v>125</v>
      </c>
      <c r="J566" s="97"/>
      <c r="K566" s="98">
        <f t="shared" si="9"/>
        <v>0</v>
      </c>
    </row>
    <row r="567" spans="1:11" ht="14.45" hidden="1" customHeight="1" x14ac:dyDescent="0.25">
      <c r="A567" s="90">
        <v>0</v>
      </c>
      <c r="B567" s="92" t="s">
        <v>678</v>
      </c>
      <c r="C567" s="88" t="s">
        <v>2450</v>
      </c>
      <c r="D567" s="94" t="s">
        <v>66</v>
      </c>
      <c r="E567" s="94" t="s">
        <v>679</v>
      </c>
      <c r="F567" s="95" t="s">
        <v>35</v>
      </c>
      <c r="G567" s="96">
        <v>0.47000000000000003</v>
      </c>
      <c r="H567" s="96">
        <v>0.49</v>
      </c>
      <c r="I567" s="95">
        <v>200</v>
      </c>
      <c r="J567" s="97"/>
      <c r="K567" s="98">
        <f t="shared" si="9"/>
        <v>0</v>
      </c>
    </row>
    <row r="568" spans="1:11" ht="14.45" hidden="1" customHeight="1" x14ac:dyDescent="0.25">
      <c r="A568" s="90">
        <v>0</v>
      </c>
      <c r="B568" s="92" t="s">
        <v>680</v>
      </c>
      <c r="C568" s="88" t="s">
        <v>2450</v>
      </c>
      <c r="D568" s="94" t="s">
        <v>66</v>
      </c>
      <c r="E568" s="94" t="s">
        <v>679</v>
      </c>
      <c r="F568" s="95" t="s">
        <v>37</v>
      </c>
      <c r="G568" s="96">
        <v>0.57999999999999996</v>
      </c>
      <c r="H568" s="96">
        <v>0.61</v>
      </c>
      <c r="I568" s="95">
        <v>150</v>
      </c>
      <c r="J568" s="97"/>
      <c r="K568" s="98">
        <f t="shared" si="9"/>
        <v>0</v>
      </c>
    </row>
    <row r="569" spans="1:11" ht="14.45" hidden="1" customHeight="1" x14ac:dyDescent="0.25">
      <c r="A569" s="90">
        <v>0</v>
      </c>
      <c r="B569" s="92" t="s">
        <v>681</v>
      </c>
      <c r="C569" s="88" t="s">
        <v>2450</v>
      </c>
      <c r="D569" s="94" t="s">
        <v>682</v>
      </c>
      <c r="E569" s="94" t="s">
        <v>683</v>
      </c>
      <c r="F569" s="95" t="s">
        <v>31</v>
      </c>
      <c r="G569" s="96">
        <v>0.24000000000000002</v>
      </c>
      <c r="H569" s="96">
        <v>0.25</v>
      </c>
      <c r="I569" s="95">
        <v>400</v>
      </c>
      <c r="J569" s="97"/>
      <c r="K569" s="98">
        <f t="shared" si="9"/>
        <v>0</v>
      </c>
    </row>
    <row r="570" spans="1:11" ht="14.45" hidden="1" customHeight="1" x14ac:dyDescent="0.25">
      <c r="A570" s="90">
        <v>0</v>
      </c>
      <c r="B570" s="92" t="s">
        <v>684</v>
      </c>
      <c r="C570" s="88" t="s">
        <v>2450</v>
      </c>
      <c r="D570" s="94" t="s">
        <v>682</v>
      </c>
      <c r="E570" s="94" t="s">
        <v>683</v>
      </c>
      <c r="F570" s="95" t="s">
        <v>33</v>
      </c>
      <c r="G570" s="96">
        <v>0.33</v>
      </c>
      <c r="H570" s="96">
        <v>0.35000000000000003</v>
      </c>
      <c r="I570" s="95">
        <v>300</v>
      </c>
      <c r="J570" s="97"/>
      <c r="K570" s="98">
        <f t="shared" si="9"/>
        <v>0</v>
      </c>
    </row>
    <row r="571" spans="1:11" ht="14.45" hidden="1" customHeight="1" x14ac:dyDescent="0.25">
      <c r="A571" s="90">
        <v>0</v>
      </c>
      <c r="B571" s="92" t="s">
        <v>685</v>
      </c>
      <c r="C571" s="88" t="s">
        <v>2450</v>
      </c>
      <c r="D571" s="94" t="s">
        <v>682</v>
      </c>
      <c r="E571" s="94" t="s">
        <v>683</v>
      </c>
      <c r="F571" s="95" t="s">
        <v>35</v>
      </c>
      <c r="G571" s="96">
        <v>0.45</v>
      </c>
      <c r="H571" s="96">
        <v>0.47</v>
      </c>
      <c r="I571" s="95">
        <v>200</v>
      </c>
      <c r="J571" s="97"/>
      <c r="K571" s="98">
        <f t="shared" si="9"/>
        <v>0</v>
      </c>
    </row>
    <row r="572" spans="1:11" ht="14.45" hidden="1" customHeight="1" x14ac:dyDescent="0.25">
      <c r="A572" s="90">
        <v>0</v>
      </c>
      <c r="B572" s="92" t="s">
        <v>686</v>
      </c>
      <c r="C572" s="88" t="s">
        <v>2450</v>
      </c>
      <c r="D572" s="94" t="s">
        <v>682</v>
      </c>
      <c r="E572" s="94" t="s">
        <v>683</v>
      </c>
      <c r="F572" s="95" t="s">
        <v>37</v>
      </c>
      <c r="G572" s="96">
        <v>0.56000000000000005</v>
      </c>
      <c r="H572" s="96">
        <v>0.59</v>
      </c>
      <c r="I572" s="95">
        <v>150</v>
      </c>
      <c r="J572" s="97"/>
      <c r="K572" s="98">
        <f t="shared" si="9"/>
        <v>0</v>
      </c>
    </row>
    <row r="573" spans="1:11" hidden="1" x14ac:dyDescent="0.25">
      <c r="A573" s="90">
        <v>0</v>
      </c>
      <c r="B573" s="92" t="s">
        <v>687</v>
      </c>
      <c r="C573" s="88" t="s">
        <v>2450</v>
      </c>
      <c r="D573" s="94" t="s">
        <v>59</v>
      </c>
      <c r="E573" s="94" t="s">
        <v>688</v>
      </c>
      <c r="F573" s="95" t="s">
        <v>33</v>
      </c>
      <c r="G573" s="96">
        <v>0.32</v>
      </c>
      <c r="H573" s="96">
        <v>0.34</v>
      </c>
      <c r="I573" s="95">
        <v>300</v>
      </c>
      <c r="J573" s="97"/>
      <c r="K573" s="98">
        <f t="shared" si="9"/>
        <v>0</v>
      </c>
    </row>
    <row r="574" spans="1:11" hidden="1" x14ac:dyDescent="0.25">
      <c r="A574" s="90">
        <v>0</v>
      </c>
      <c r="B574" s="92" t="s">
        <v>689</v>
      </c>
      <c r="C574" s="88" t="s">
        <v>2450</v>
      </c>
      <c r="D574" s="94" t="s">
        <v>59</v>
      </c>
      <c r="E574" s="94" t="s">
        <v>688</v>
      </c>
      <c r="F574" s="95" t="s">
        <v>35</v>
      </c>
      <c r="G574" s="96">
        <v>0.42</v>
      </c>
      <c r="H574" s="96">
        <v>0.44</v>
      </c>
      <c r="I574" s="95">
        <v>200</v>
      </c>
      <c r="J574" s="97"/>
      <c r="K574" s="98">
        <f t="shared" si="9"/>
        <v>0</v>
      </c>
    </row>
    <row r="575" spans="1:11" ht="14.45" hidden="1" customHeight="1" x14ac:dyDescent="0.25">
      <c r="A575" s="90">
        <v>0</v>
      </c>
      <c r="B575" s="92" t="s">
        <v>690</v>
      </c>
      <c r="C575" s="88" t="s">
        <v>2450</v>
      </c>
      <c r="D575" s="94" t="s">
        <v>59</v>
      </c>
      <c r="E575" s="94" t="s">
        <v>691</v>
      </c>
      <c r="F575" s="95" t="s">
        <v>31</v>
      </c>
      <c r="G575" s="96">
        <v>0.23</v>
      </c>
      <c r="H575" s="96">
        <v>0.24</v>
      </c>
      <c r="I575" s="95">
        <v>400</v>
      </c>
      <c r="J575" s="97"/>
      <c r="K575" s="98">
        <f t="shared" si="9"/>
        <v>0</v>
      </c>
    </row>
    <row r="576" spans="1:11" ht="14.45" hidden="1" customHeight="1" x14ac:dyDescent="0.25">
      <c r="A576" s="90">
        <v>0</v>
      </c>
      <c r="B576" s="92" t="s">
        <v>692</v>
      </c>
      <c r="C576" s="88" t="s">
        <v>2450</v>
      </c>
      <c r="D576" s="94" t="s">
        <v>59</v>
      </c>
      <c r="E576" s="94" t="s">
        <v>691</v>
      </c>
      <c r="F576" s="95" t="s">
        <v>33</v>
      </c>
      <c r="G576" s="96">
        <v>0.32</v>
      </c>
      <c r="H576" s="96">
        <v>0.34</v>
      </c>
      <c r="I576" s="95">
        <v>300</v>
      </c>
      <c r="J576" s="97"/>
      <c r="K576" s="98">
        <f t="shared" si="9"/>
        <v>0</v>
      </c>
    </row>
    <row r="577" spans="1:11" ht="14.45" hidden="1" customHeight="1" x14ac:dyDescent="0.25">
      <c r="A577" s="90">
        <v>0</v>
      </c>
      <c r="B577" s="92" t="s">
        <v>693</v>
      </c>
      <c r="C577" s="88" t="s">
        <v>2450</v>
      </c>
      <c r="D577" s="94" t="s">
        <v>59</v>
      </c>
      <c r="E577" s="94" t="s">
        <v>691</v>
      </c>
      <c r="F577" s="95" t="s">
        <v>35</v>
      </c>
      <c r="G577" s="96">
        <v>0.41000000000000003</v>
      </c>
      <c r="H577" s="96">
        <v>0.43</v>
      </c>
      <c r="I577" s="95">
        <v>200</v>
      </c>
      <c r="J577" s="97"/>
      <c r="K577" s="98">
        <f t="shared" si="9"/>
        <v>0</v>
      </c>
    </row>
    <row r="578" spans="1:11" ht="14.45" hidden="1" customHeight="1" x14ac:dyDescent="0.25">
      <c r="A578" s="90">
        <v>0</v>
      </c>
      <c r="B578" s="92" t="s">
        <v>694</v>
      </c>
      <c r="C578" s="88" t="s">
        <v>2450</v>
      </c>
      <c r="D578" s="94" t="s">
        <v>59</v>
      </c>
      <c r="E578" s="94" t="s">
        <v>691</v>
      </c>
      <c r="F578" s="95" t="s">
        <v>37</v>
      </c>
      <c r="G578" s="96">
        <v>0.52</v>
      </c>
      <c r="H578" s="96">
        <v>0.55000000000000004</v>
      </c>
      <c r="I578" s="95">
        <v>150</v>
      </c>
      <c r="J578" s="97"/>
      <c r="K578" s="98">
        <f t="shared" si="9"/>
        <v>0</v>
      </c>
    </row>
    <row r="579" spans="1:11" ht="14.45" hidden="1" customHeight="1" x14ac:dyDescent="0.25">
      <c r="A579" s="90">
        <v>0</v>
      </c>
      <c r="B579" s="92" t="s">
        <v>695</v>
      </c>
      <c r="C579" s="88" t="s">
        <v>2450</v>
      </c>
      <c r="D579" s="94" t="s">
        <v>66</v>
      </c>
      <c r="E579" s="94" t="s">
        <v>696</v>
      </c>
      <c r="F579" s="95" t="s">
        <v>31</v>
      </c>
      <c r="G579" s="96">
        <v>0.44</v>
      </c>
      <c r="H579" s="96">
        <v>0.45</v>
      </c>
      <c r="I579" s="95">
        <v>400</v>
      </c>
      <c r="J579" s="97"/>
      <c r="K579" s="98">
        <f t="shared" si="9"/>
        <v>0</v>
      </c>
    </row>
    <row r="580" spans="1:11" ht="14.45" hidden="1" customHeight="1" x14ac:dyDescent="0.25">
      <c r="A580" s="90">
        <v>0</v>
      </c>
      <c r="B580" s="92" t="s">
        <v>697</v>
      </c>
      <c r="C580" s="88" t="s">
        <v>2450</v>
      </c>
      <c r="D580" s="94" t="s">
        <v>66</v>
      </c>
      <c r="E580" s="94" t="s">
        <v>696</v>
      </c>
      <c r="F580" s="95" t="s">
        <v>33</v>
      </c>
      <c r="G580" s="96">
        <v>0.57000000000000006</v>
      </c>
      <c r="H580" s="96">
        <v>0.59</v>
      </c>
      <c r="I580" s="95">
        <v>300</v>
      </c>
      <c r="J580" s="97"/>
      <c r="K580" s="98">
        <f t="shared" si="9"/>
        <v>0</v>
      </c>
    </row>
    <row r="581" spans="1:11" ht="14.45" hidden="1" customHeight="1" x14ac:dyDescent="0.25">
      <c r="A581" s="90">
        <v>0</v>
      </c>
      <c r="B581" s="92" t="s">
        <v>698</v>
      </c>
      <c r="C581" s="88" t="s">
        <v>2450</v>
      </c>
      <c r="D581" s="94" t="s">
        <v>66</v>
      </c>
      <c r="E581" s="94" t="s">
        <v>696</v>
      </c>
      <c r="F581" s="95" t="s">
        <v>35</v>
      </c>
      <c r="G581" s="96">
        <v>0.74</v>
      </c>
      <c r="H581" s="96">
        <v>0.76</v>
      </c>
      <c r="I581" s="95">
        <v>200</v>
      </c>
      <c r="J581" s="97"/>
      <c r="K581" s="98">
        <f t="shared" si="9"/>
        <v>0</v>
      </c>
    </row>
    <row r="582" spans="1:11" ht="14.45" hidden="1" customHeight="1" x14ac:dyDescent="0.25">
      <c r="A582" s="90">
        <v>0</v>
      </c>
      <c r="B582" s="92" t="s">
        <v>699</v>
      </c>
      <c r="C582" s="88" t="s">
        <v>2450</v>
      </c>
      <c r="D582" s="94" t="s">
        <v>66</v>
      </c>
      <c r="E582" s="94" t="s">
        <v>696</v>
      </c>
      <c r="F582" s="95" t="s">
        <v>37</v>
      </c>
      <c r="G582" s="96">
        <v>0.88</v>
      </c>
      <c r="H582" s="96">
        <v>0.91</v>
      </c>
      <c r="I582" s="95">
        <v>150</v>
      </c>
      <c r="J582" s="97"/>
      <c r="K582" s="98">
        <f t="shared" si="9"/>
        <v>0</v>
      </c>
    </row>
    <row r="583" spans="1:11" hidden="1" x14ac:dyDescent="0.25">
      <c r="A583" s="90">
        <v>0</v>
      </c>
      <c r="B583" s="92" t="s">
        <v>700</v>
      </c>
      <c r="C583" s="88" t="s">
        <v>2450</v>
      </c>
      <c r="D583" s="94" t="s">
        <v>66</v>
      </c>
      <c r="E583" s="94" t="s">
        <v>701</v>
      </c>
      <c r="F583" s="95" t="s">
        <v>33</v>
      </c>
      <c r="G583" s="96">
        <v>0.36</v>
      </c>
      <c r="H583" s="96">
        <v>0.38</v>
      </c>
      <c r="I583" s="95">
        <v>300</v>
      </c>
      <c r="J583" s="97"/>
      <c r="K583" s="98">
        <f t="shared" si="9"/>
        <v>0</v>
      </c>
    </row>
    <row r="584" spans="1:11" hidden="1" x14ac:dyDescent="0.25">
      <c r="A584" s="90">
        <v>0</v>
      </c>
      <c r="B584" s="92" t="s">
        <v>702</v>
      </c>
      <c r="C584" s="88" t="s">
        <v>2450</v>
      </c>
      <c r="D584" s="94" t="s">
        <v>66</v>
      </c>
      <c r="E584" s="94" t="s">
        <v>701</v>
      </c>
      <c r="F584" s="95" t="s">
        <v>35</v>
      </c>
      <c r="G584" s="96">
        <v>0.51</v>
      </c>
      <c r="H584" s="96">
        <v>0.53</v>
      </c>
      <c r="I584" s="95">
        <v>200</v>
      </c>
      <c r="J584" s="97"/>
      <c r="K584" s="98">
        <f t="shared" si="9"/>
        <v>0</v>
      </c>
    </row>
    <row r="585" spans="1:11" hidden="1" x14ac:dyDescent="0.25">
      <c r="A585" s="90">
        <v>0</v>
      </c>
      <c r="B585" s="92" t="s">
        <v>703</v>
      </c>
      <c r="C585" s="88" t="s">
        <v>2450</v>
      </c>
      <c r="D585" s="94" t="s">
        <v>66</v>
      </c>
      <c r="E585" s="94" t="s">
        <v>701</v>
      </c>
      <c r="F585" s="95" t="s">
        <v>37</v>
      </c>
      <c r="G585" s="96">
        <v>0.62</v>
      </c>
      <c r="H585" s="96">
        <v>0.65</v>
      </c>
      <c r="I585" s="95">
        <v>150</v>
      </c>
      <c r="J585" s="97"/>
      <c r="K585" s="98">
        <f t="shared" si="9"/>
        <v>0</v>
      </c>
    </row>
    <row r="586" spans="1:11" hidden="1" x14ac:dyDescent="0.25">
      <c r="A586" s="90">
        <v>0</v>
      </c>
      <c r="B586" s="92" t="s">
        <v>704</v>
      </c>
      <c r="C586" s="88" t="s">
        <v>2450</v>
      </c>
      <c r="D586" s="94" t="s">
        <v>66</v>
      </c>
      <c r="E586" s="94" t="s">
        <v>701</v>
      </c>
      <c r="F586" s="95" t="s">
        <v>57</v>
      </c>
      <c r="G586" s="96">
        <v>0.74</v>
      </c>
      <c r="H586" s="96">
        <v>0.78</v>
      </c>
      <c r="I586" s="95">
        <v>125</v>
      </c>
      <c r="J586" s="97"/>
      <c r="K586" s="98">
        <f t="shared" si="9"/>
        <v>0</v>
      </c>
    </row>
    <row r="587" spans="1:11" ht="14.45" hidden="1" customHeight="1" x14ac:dyDescent="0.25">
      <c r="A587" s="90">
        <v>0</v>
      </c>
      <c r="B587" s="92" t="s">
        <v>705</v>
      </c>
      <c r="C587" s="88" t="s">
        <v>2450</v>
      </c>
      <c r="D587" s="94" t="s">
        <v>59</v>
      </c>
      <c r="E587" s="94" t="s">
        <v>706</v>
      </c>
      <c r="F587" s="95" t="s">
        <v>31</v>
      </c>
      <c r="G587" s="96">
        <v>0.29000000000000004</v>
      </c>
      <c r="H587" s="96">
        <v>0.3</v>
      </c>
      <c r="I587" s="95">
        <v>400</v>
      </c>
      <c r="J587" s="97"/>
      <c r="K587" s="98">
        <f t="shared" si="9"/>
        <v>0</v>
      </c>
    </row>
    <row r="588" spans="1:11" ht="14.45" hidden="1" customHeight="1" x14ac:dyDescent="0.25">
      <c r="A588" s="90">
        <v>0</v>
      </c>
      <c r="B588" s="92" t="s">
        <v>707</v>
      </c>
      <c r="C588" s="88" t="s">
        <v>2450</v>
      </c>
      <c r="D588" s="94" t="s">
        <v>59</v>
      </c>
      <c r="E588" s="94" t="s">
        <v>706</v>
      </c>
      <c r="F588" s="95" t="s">
        <v>33</v>
      </c>
      <c r="G588" s="96">
        <v>0.42</v>
      </c>
      <c r="H588" s="96">
        <v>0.44</v>
      </c>
      <c r="I588" s="95">
        <v>300</v>
      </c>
      <c r="J588" s="97"/>
      <c r="K588" s="98">
        <f t="shared" si="9"/>
        <v>0</v>
      </c>
    </row>
    <row r="589" spans="1:11" ht="14.45" hidden="1" customHeight="1" x14ac:dyDescent="0.25">
      <c r="A589" s="90">
        <v>0</v>
      </c>
      <c r="B589" s="92" t="s">
        <v>708</v>
      </c>
      <c r="C589" s="88" t="s">
        <v>2450</v>
      </c>
      <c r="D589" s="94" t="s">
        <v>59</v>
      </c>
      <c r="E589" s="94" t="s">
        <v>706</v>
      </c>
      <c r="F589" s="95" t="s">
        <v>35</v>
      </c>
      <c r="G589" s="96">
        <v>0.55000000000000004</v>
      </c>
      <c r="H589" s="96">
        <v>0.56999999999999995</v>
      </c>
      <c r="I589" s="95">
        <v>200</v>
      </c>
      <c r="J589" s="97"/>
      <c r="K589" s="98">
        <f t="shared" si="9"/>
        <v>0</v>
      </c>
    </row>
    <row r="590" spans="1:11" ht="14.45" hidden="1" customHeight="1" x14ac:dyDescent="0.25">
      <c r="A590" s="90">
        <v>0</v>
      </c>
      <c r="B590" s="92" t="s">
        <v>709</v>
      </c>
      <c r="C590" s="88" t="s">
        <v>2450</v>
      </c>
      <c r="D590" s="94" t="s">
        <v>59</v>
      </c>
      <c r="E590" s="94" t="s">
        <v>706</v>
      </c>
      <c r="F590" s="95" t="s">
        <v>37</v>
      </c>
      <c r="G590" s="96">
        <v>0.66</v>
      </c>
      <c r="H590" s="96">
        <v>0.69000000000000006</v>
      </c>
      <c r="I590" s="95">
        <v>150</v>
      </c>
      <c r="J590" s="97"/>
      <c r="K590" s="98">
        <f t="shared" si="9"/>
        <v>0</v>
      </c>
    </row>
    <row r="591" spans="1:11" ht="14.45" hidden="1" customHeight="1" x14ac:dyDescent="0.25">
      <c r="A591" s="90">
        <v>0</v>
      </c>
      <c r="B591" s="92" t="s">
        <v>710</v>
      </c>
      <c r="C591" s="88" t="s">
        <v>2450</v>
      </c>
      <c r="D591" s="94" t="s">
        <v>711</v>
      </c>
      <c r="E591" s="94" t="s">
        <v>712</v>
      </c>
      <c r="F591" s="95" t="s">
        <v>33</v>
      </c>
      <c r="G591" s="96">
        <v>0.96</v>
      </c>
      <c r="H591" s="96">
        <v>0.98</v>
      </c>
      <c r="I591" s="95">
        <v>300</v>
      </c>
      <c r="J591" s="97"/>
      <c r="K591" s="98">
        <f t="shared" si="9"/>
        <v>0</v>
      </c>
    </row>
    <row r="592" spans="1:11" ht="14.45" hidden="1" customHeight="1" x14ac:dyDescent="0.25">
      <c r="A592" s="90">
        <v>0</v>
      </c>
      <c r="B592" s="92" t="s">
        <v>713</v>
      </c>
      <c r="C592" s="88" t="s">
        <v>2450</v>
      </c>
      <c r="D592" s="94" t="s">
        <v>711</v>
      </c>
      <c r="E592" s="94" t="s">
        <v>712</v>
      </c>
      <c r="F592" s="95" t="s">
        <v>35</v>
      </c>
      <c r="G592" s="96">
        <v>1.1200000000000001</v>
      </c>
      <c r="H592" s="96">
        <v>1.1399999999999999</v>
      </c>
      <c r="I592" s="95">
        <v>200</v>
      </c>
      <c r="J592" s="97"/>
      <c r="K592" s="98">
        <f t="shared" si="9"/>
        <v>0</v>
      </c>
    </row>
    <row r="593" spans="1:11" ht="14.45" hidden="1" customHeight="1" x14ac:dyDescent="0.25">
      <c r="A593" s="90">
        <v>0</v>
      </c>
      <c r="B593" s="92" t="s">
        <v>714</v>
      </c>
      <c r="C593" s="88" t="s">
        <v>2450</v>
      </c>
      <c r="D593" s="94" t="s">
        <v>711</v>
      </c>
      <c r="E593" s="94" t="s">
        <v>712</v>
      </c>
      <c r="F593" s="95" t="s">
        <v>37</v>
      </c>
      <c r="G593" s="96">
        <v>1.29</v>
      </c>
      <c r="H593" s="96">
        <v>1.32</v>
      </c>
      <c r="I593" s="95">
        <v>150</v>
      </c>
      <c r="J593" s="97"/>
      <c r="K593" s="98">
        <f t="shared" si="9"/>
        <v>0</v>
      </c>
    </row>
    <row r="594" spans="1:11" hidden="1" x14ac:dyDescent="0.25">
      <c r="A594" s="90">
        <v>0</v>
      </c>
      <c r="B594" s="92" t="s">
        <v>715</v>
      </c>
      <c r="C594" s="88" t="s">
        <v>2450</v>
      </c>
      <c r="D594" s="94" t="s">
        <v>66</v>
      </c>
      <c r="E594" s="94" t="s">
        <v>716</v>
      </c>
      <c r="F594" s="95" t="s">
        <v>33</v>
      </c>
      <c r="G594" s="96">
        <v>0.36</v>
      </c>
      <c r="H594" s="96">
        <v>0.38</v>
      </c>
      <c r="I594" s="95">
        <v>300</v>
      </c>
      <c r="J594" s="97"/>
      <c r="K594" s="98">
        <f t="shared" si="9"/>
        <v>0</v>
      </c>
    </row>
    <row r="595" spans="1:11" hidden="1" x14ac:dyDescent="0.25">
      <c r="A595" s="90">
        <v>0</v>
      </c>
      <c r="B595" s="92" t="s">
        <v>717</v>
      </c>
      <c r="C595" s="88" t="s">
        <v>2450</v>
      </c>
      <c r="D595" s="94" t="s">
        <v>66</v>
      </c>
      <c r="E595" s="94" t="s">
        <v>716</v>
      </c>
      <c r="F595" s="95" t="s">
        <v>35</v>
      </c>
      <c r="G595" s="96">
        <v>0.51</v>
      </c>
      <c r="H595" s="96">
        <v>0.53</v>
      </c>
      <c r="I595" s="95">
        <v>200</v>
      </c>
      <c r="J595" s="97"/>
      <c r="K595" s="98">
        <f t="shared" si="9"/>
        <v>0</v>
      </c>
    </row>
    <row r="596" spans="1:11" hidden="1" x14ac:dyDescent="0.25">
      <c r="A596" s="90">
        <v>0</v>
      </c>
      <c r="B596" s="92" t="s">
        <v>718</v>
      </c>
      <c r="C596" s="88" t="s">
        <v>2450</v>
      </c>
      <c r="D596" s="94" t="s">
        <v>66</v>
      </c>
      <c r="E596" s="94" t="s">
        <v>716</v>
      </c>
      <c r="F596" s="95" t="s">
        <v>37</v>
      </c>
      <c r="G596" s="96">
        <v>0.65</v>
      </c>
      <c r="H596" s="96">
        <v>0.68</v>
      </c>
      <c r="I596" s="95">
        <v>150</v>
      </c>
      <c r="J596" s="97"/>
      <c r="K596" s="98">
        <f t="shared" si="9"/>
        <v>0</v>
      </c>
    </row>
    <row r="597" spans="1:11" hidden="1" x14ac:dyDescent="0.25">
      <c r="A597" s="90">
        <v>0</v>
      </c>
      <c r="B597" s="92" t="s">
        <v>719</v>
      </c>
      <c r="C597" s="88" t="s">
        <v>2450</v>
      </c>
      <c r="D597" s="94" t="s">
        <v>66</v>
      </c>
      <c r="E597" s="94" t="s">
        <v>716</v>
      </c>
      <c r="F597" s="95" t="s">
        <v>57</v>
      </c>
      <c r="G597" s="96">
        <v>0.74</v>
      </c>
      <c r="H597" s="96">
        <v>0.78</v>
      </c>
      <c r="I597" s="95">
        <v>125</v>
      </c>
      <c r="J597" s="97"/>
      <c r="K597" s="98">
        <f t="shared" si="9"/>
        <v>0</v>
      </c>
    </row>
    <row r="598" spans="1:11" ht="14.45" hidden="1" customHeight="1" x14ac:dyDescent="0.25">
      <c r="A598" s="90">
        <v>0</v>
      </c>
      <c r="B598" s="92" t="s">
        <v>720</v>
      </c>
      <c r="C598" s="88" t="s">
        <v>2450</v>
      </c>
      <c r="D598" s="94" t="s">
        <v>568</v>
      </c>
      <c r="E598" s="94" t="s">
        <v>721</v>
      </c>
      <c r="F598" s="95" t="s">
        <v>31</v>
      </c>
      <c r="G598" s="96">
        <v>0.42</v>
      </c>
      <c r="H598" s="96">
        <v>0.43</v>
      </c>
      <c r="I598" s="95">
        <v>400</v>
      </c>
      <c r="J598" s="97"/>
      <c r="K598" s="98">
        <f t="shared" si="9"/>
        <v>0</v>
      </c>
    </row>
    <row r="599" spans="1:11" ht="14.45" hidden="1" customHeight="1" x14ac:dyDescent="0.25">
      <c r="A599" s="90">
        <v>0</v>
      </c>
      <c r="B599" s="92" t="s">
        <v>722</v>
      </c>
      <c r="C599" s="88" t="s">
        <v>2450</v>
      </c>
      <c r="D599" s="94" t="s">
        <v>568</v>
      </c>
      <c r="E599" s="94" t="s">
        <v>721</v>
      </c>
      <c r="F599" s="95" t="s">
        <v>33</v>
      </c>
      <c r="G599" s="96">
        <v>0.61</v>
      </c>
      <c r="H599" s="96">
        <v>0.63</v>
      </c>
      <c r="I599" s="95">
        <v>300</v>
      </c>
      <c r="J599" s="102"/>
      <c r="K599" s="98">
        <f t="shared" si="9"/>
        <v>0</v>
      </c>
    </row>
    <row r="600" spans="1:11" ht="14.45" hidden="1" customHeight="1" x14ac:dyDescent="0.25">
      <c r="A600" s="90">
        <v>0</v>
      </c>
      <c r="B600" s="92" t="s">
        <v>723</v>
      </c>
      <c r="C600" s="88" t="s">
        <v>2450</v>
      </c>
      <c r="D600" s="94" t="s">
        <v>568</v>
      </c>
      <c r="E600" s="94" t="s">
        <v>721</v>
      </c>
      <c r="F600" s="95" t="s">
        <v>35</v>
      </c>
      <c r="G600" s="96">
        <v>0.78</v>
      </c>
      <c r="H600" s="96">
        <v>0.8</v>
      </c>
      <c r="I600" s="95">
        <v>200</v>
      </c>
      <c r="J600" s="102"/>
      <c r="K600" s="98">
        <f t="shared" si="9"/>
        <v>0</v>
      </c>
    </row>
    <row r="601" spans="1:11" ht="14.45" hidden="1" customHeight="1" x14ac:dyDescent="0.25">
      <c r="A601" s="90">
        <v>0</v>
      </c>
      <c r="B601" s="92" t="s">
        <v>724</v>
      </c>
      <c r="C601" s="88" t="s">
        <v>2450</v>
      </c>
      <c r="D601" s="94" t="s">
        <v>568</v>
      </c>
      <c r="E601" s="94" t="s">
        <v>721</v>
      </c>
      <c r="F601" s="95" t="s">
        <v>37</v>
      </c>
      <c r="G601" s="96">
        <v>0.94000000000000006</v>
      </c>
      <c r="H601" s="96">
        <v>0.97</v>
      </c>
      <c r="I601" s="95">
        <v>150</v>
      </c>
      <c r="J601" s="102"/>
      <c r="K601" s="98">
        <f t="shared" si="9"/>
        <v>0</v>
      </c>
    </row>
    <row r="602" spans="1:11" ht="14.45" hidden="1" customHeight="1" x14ac:dyDescent="0.25">
      <c r="A602" s="90">
        <v>0</v>
      </c>
      <c r="B602" s="92" t="s">
        <v>725</v>
      </c>
      <c r="C602" s="88" t="s">
        <v>2450</v>
      </c>
      <c r="D602" s="94" t="s">
        <v>66</v>
      </c>
      <c r="E602" s="94" t="s">
        <v>726</v>
      </c>
      <c r="F602" s="95" t="s">
        <v>33</v>
      </c>
      <c r="G602" s="96">
        <v>0.33</v>
      </c>
      <c r="H602" s="96">
        <v>0.35000000000000003</v>
      </c>
      <c r="I602" s="95">
        <v>300</v>
      </c>
      <c r="J602" s="102"/>
      <c r="K602" s="98">
        <f t="shared" si="9"/>
        <v>0</v>
      </c>
    </row>
    <row r="603" spans="1:11" ht="14.45" hidden="1" customHeight="1" x14ac:dyDescent="0.25">
      <c r="A603" s="90">
        <v>0</v>
      </c>
      <c r="B603" s="92" t="s">
        <v>727</v>
      </c>
      <c r="C603" s="88" t="s">
        <v>2450</v>
      </c>
      <c r="D603" s="94" t="s">
        <v>66</v>
      </c>
      <c r="E603" s="94" t="s">
        <v>726</v>
      </c>
      <c r="F603" s="95" t="s">
        <v>35</v>
      </c>
      <c r="G603" s="96">
        <v>0.46</v>
      </c>
      <c r="H603" s="96">
        <v>0.48</v>
      </c>
      <c r="I603" s="95">
        <v>200</v>
      </c>
      <c r="J603" s="102"/>
      <c r="K603" s="98">
        <f t="shared" si="9"/>
        <v>0</v>
      </c>
    </row>
    <row r="604" spans="1:11" ht="14.45" hidden="1" customHeight="1" x14ac:dyDescent="0.25">
      <c r="A604" s="90">
        <v>0</v>
      </c>
      <c r="B604" s="92" t="s">
        <v>728</v>
      </c>
      <c r="C604" s="88" t="s">
        <v>2450</v>
      </c>
      <c r="D604" s="94" t="s">
        <v>66</v>
      </c>
      <c r="E604" s="94" t="s">
        <v>726</v>
      </c>
      <c r="F604" s="95" t="s">
        <v>37</v>
      </c>
      <c r="G604" s="96">
        <v>0.62</v>
      </c>
      <c r="H604" s="96">
        <v>0.65</v>
      </c>
      <c r="I604" s="95">
        <v>150</v>
      </c>
      <c r="J604" s="102"/>
      <c r="K604" s="98">
        <f t="shared" si="9"/>
        <v>0</v>
      </c>
    </row>
    <row r="605" spans="1:11" hidden="1" x14ac:dyDescent="0.25">
      <c r="A605" s="90">
        <v>0</v>
      </c>
      <c r="B605" s="92" t="s">
        <v>729</v>
      </c>
      <c r="C605" s="88" t="s">
        <v>2450</v>
      </c>
      <c r="D605" s="94" t="s">
        <v>45</v>
      </c>
      <c r="E605" s="94" t="s">
        <v>730</v>
      </c>
      <c r="F605" s="95" t="s">
        <v>31</v>
      </c>
      <c r="G605" s="96">
        <v>0.27</v>
      </c>
      <c r="H605" s="96">
        <v>0.28000000000000003</v>
      </c>
      <c r="I605" s="95">
        <v>400</v>
      </c>
      <c r="J605" s="102"/>
      <c r="K605" s="98">
        <f t="shared" si="9"/>
        <v>0</v>
      </c>
    </row>
    <row r="606" spans="1:11" hidden="1" x14ac:dyDescent="0.25">
      <c r="A606" s="90">
        <v>0</v>
      </c>
      <c r="B606" s="92" t="s">
        <v>731</v>
      </c>
      <c r="C606" s="88" t="s">
        <v>2450</v>
      </c>
      <c r="D606" s="94" t="s">
        <v>45</v>
      </c>
      <c r="E606" s="94" t="s">
        <v>730</v>
      </c>
      <c r="F606" s="95" t="s">
        <v>33</v>
      </c>
      <c r="G606" s="96">
        <v>0.4</v>
      </c>
      <c r="H606" s="96">
        <v>0.42</v>
      </c>
      <c r="I606" s="95">
        <v>300</v>
      </c>
      <c r="J606" s="102"/>
      <c r="K606" s="98">
        <f t="shared" si="9"/>
        <v>0</v>
      </c>
    </row>
    <row r="607" spans="1:11" hidden="1" x14ac:dyDescent="0.25">
      <c r="A607" s="90">
        <v>0</v>
      </c>
      <c r="B607" s="92" t="s">
        <v>732</v>
      </c>
      <c r="C607" s="88" t="s">
        <v>2450</v>
      </c>
      <c r="D607" s="94" t="s">
        <v>45</v>
      </c>
      <c r="E607" s="94" t="s">
        <v>730</v>
      </c>
      <c r="F607" s="95" t="s">
        <v>35</v>
      </c>
      <c r="G607" s="96">
        <v>0.54</v>
      </c>
      <c r="H607" s="96">
        <v>0.56000000000000005</v>
      </c>
      <c r="I607" s="95">
        <v>200</v>
      </c>
      <c r="J607" s="102"/>
      <c r="K607" s="98">
        <f t="shared" si="9"/>
        <v>0</v>
      </c>
    </row>
    <row r="608" spans="1:11" hidden="1" x14ac:dyDescent="0.25">
      <c r="A608" s="90">
        <v>0</v>
      </c>
      <c r="B608" s="92" t="s">
        <v>733</v>
      </c>
      <c r="C608" s="88" t="s">
        <v>2450</v>
      </c>
      <c r="D608" s="94" t="s">
        <v>45</v>
      </c>
      <c r="E608" s="94" t="s">
        <v>730</v>
      </c>
      <c r="F608" s="95" t="s">
        <v>37</v>
      </c>
      <c r="G608" s="96">
        <v>0.66</v>
      </c>
      <c r="H608" s="96">
        <v>0.69000000000000006</v>
      </c>
      <c r="I608" s="95">
        <v>150</v>
      </c>
      <c r="J608" s="102"/>
      <c r="K608" s="98">
        <f t="shared" si="9"/>
        <v>0</v>
      </c>
    </row>
    <row r="609" spans="1:11" hidden="1" x14ac:dyDescent="0.25">
      <c r="A609" s="90">
        <v>0</v>
      </c>
      <c r="B609" s="92" t="s">
        <v>734</v>
      </c>
      <c r="C609" s="88" t="s">
        <v>2450</v>
      </c>
      <c r="D609" s="94" t="s">
        <v>45</v>
      </c>
      <c r="E609" s="94" t="s">
        <v>730</v>
      </c>
      <c r="F609" s="95" t="s">
        <v>57</v>
      </c>
      <c r="G609" s="96">
        <v>0.73</v>
      </c>
      <c r="H609" s="96">
        <v>0.77</v>
      </c>
      <c r="I609" s="95">
        <v>125</v>
      </c>
      <c r="J609" s="97"/>
      <c r="K609" s="98">
        <f t="shared" si="9"/>
        <v>0</v>
      </c>
    </row>
    <row r="610" spans="1:11" ht="14.45" hidden="1" customHeight="1" x14ac:dyDescent="0.25">
      <c r="A610" s="90">
        <v>0</v>
      </c>
      <c r="B610" s="92" t="s">
        <v>735</v>
      </c>
      <c r="C610" s="88" t="s">
        <v>2450</v>
      </c>
      <c r="D610" s="94" t="s">
        <v>276</v>
      </c>
      <c r="E610" s="94" t="s">
        <v>736</v>
      </c>
      <c r="F610" s="95" t="s">
        <v>31</v>
      </c>
      <c r="G610" s="96">
        <v>0.28000000000000003</v>
      </c>
      <c r="H610" s="96">
        <v>0.28999999999999998</v>
      </c>
      <c r="I610" s="95">
        <v>400</v>
      </c>
      <c r="J610" s="97"/>
      <c r="K610" s="98">
        <f t="shared" si="9"/>
        <v>0</v>
      </c>
    </row>
    <row r="611" spans="1:11" ht="14.45" hidden="1" customHeight="1" x14ac:dyDescent="0.25">
      <c r="A611" s="90">
        <v>0</v>
      </c>
      <c r="B611" s="92" t="s">
        <v>737</v>
      </c>
      <c r="C611" s="88" t="s">
        <v>2450</v>
      </c>
      <c r="D611" s="94" t="s">
        <v>276</v>
      </c>
      <c r="E611" s="94" t="s">
        <v>736</v>
      </c>
      <c r="F611" s="95" t="s">
        <v>33</v>
      </c>
      <c r="G611" s="96">
        <v>0.37</v>
      </c>
      <c r="H611" s="96">
        <v>0.39</v>
      </c>
      <c r="I611" s="95">
        <v>300</v>
      </c>
      <c r="J611" s="97"/>
      <c r="K611" s="98">
        <f t="shared" si="9"/>
        <v>0</v>
      </c>
    </row>
    <row r="612" spans="1:11" ht="14.45" hidden="1" customHeight="1" x14ac:dyDescent="0.25">
      <c r="A612" s="90">
        <v>0</v>
      </c>
      <c r="B612" s="92" t="s">
        <v>738</v>
      </c>
      <c r="C612" s="88" t="s">
        <v>2450</v>
      </c>
      <c r="D612" s="94" t="s">
        <v>29</v>
      </c>
      <c r="E612" s="94" t="s">
        <v>739</v>
      </c>
      <c r="F612" s="95" t="s">
        <v>31</v>
      </c>
      <c r="G612" s="96">
        <v>0.49</v>
      </c>
      <c r="H612" s="96">
        <v>0.5</v>
      </c>
      <c r="I612" s="95">
        <v>400</v>
      </c>
      <c r="J612" s="97"/>
      <c r="K612" s="98">
        <f t="shared" si="9"/>
        <v>0</v>
      </c>
    </row>
    <row r="613" spans="1:11" ht="14.45" hidden="1" customHeight="1" x14ac:dyDescent="0.25">
      <c r="A613" s="90">
        <v>0</v>
      </c>
      <c r="B613" s="92" t="s">
        <v>740</v>
      </c>
      <c r="C613" s="88" t="s">
        <v>2450</v>
      </c>
      <c r="D613" s="94" t="s">
        <v>29</v>
      </c>
      <c r="E613" s="94" t="s">
        <v>739</v>
      </c>
      <c r="F613" s="95" t="s">
        <v>33</v>
      </c>
      <c r="G613" s="96">
        <v>0.61</v>
      </c>
      <c r="H613" s="96">
        <v>0.63</v>
      </c>
      <c r="I613" s="95">
        <v>300</v>
      </c>
      <c r="J613" s="97"/>
      <c r="K613" s="98">
        <f t="shared" si="9"/>
        <v>0</v>
      </c>
    </row>
    <row r="614" spans="1:11" ht="14.45" hidden="1" customHeight="1" x14ac:dyDescent="0.25">
      <c r="A614" s="90">
        <v>0</v>
      </c>
      <c r="B614" s="92" t="s">
        <v>741</v>
      </c>
      <c r="C614" s="88" t="s">
        <v>2450</v>
      </c>
      <c r="D614" s="94" t="s">
        <v>29</v>
      </c>
      <c r="E614" s="94" t="s">
        <v>739</v>
      </c>
      <c r="F614" s="95" t="s">
        <v>35</v>
      </c>
      <c r="G614" s="96">
        <v>0.78</v>
      </c>
      <c r="H614" s="96">
        <v>0.8</v>
      </c>
      <c r="I614" s="95">
        <v>200</v>
      </c>
      <c r="J614" s="97"/>
      <c r="K614" s="98">
        <f t="shared" si="9"/>
        <v>0</v>
      </c>
    </row>
    <row r="615" spans="1:11" ht="14.45" hidden="1" customHeight="1" x14ac:dyDescent="0.25">
      <c r="A615" s="90">
        <v>0</v>
      </c>
      <c r="B615" s="92" t="s">
        <v>742</v>
      </c>
      <c r="C615" s="88" t="s">
        <v>2450</v>
      </c>
      <c r="D615" s="94" t="s">
        <v>29</v>
      </c>
      <c r="E615" s="94" t="s">
        <v>739</v>
      </c>
      <c r="F615" s="95" t="s">
        <v>37</v>
      </c>
      <c r="G615" s="96">
        <v>0.94000000000000006</v>
      </c>
      <c r="H615" s="96">
        <v>0.97</v>
      </c>
      <c r="I615" s="95">
        <v>150</v>
      </c>
      <c r="J615" s="97"/>
      <c r="K615" s="98">
        <f t="shared" si="9"/>
        <v>0</v>
      </c>
    </row>
    <row r="616" spans="1:11" ht="14.45" hidden="1" customHeight="1" x14ac:dyDescent="0.25">
      <c r="A616" s="90">
        <v>0</v>
      </c>
      <c r="B616" s="92" t="s">
        <v>743</v>
      </c>
      <c r="C616" s="88" t="s">
        <v>2450</v>
      </c>
      <c r="D616" s="94" t="s">
        <v>95</v>
      </c>
      <c r="E616" s="94" t="s">
        <v>744</v>
      </c>
      <c r="F616" s="95" t="s">
        <v>31</v>
      </c>
      <c r="G616" s="96">
        <v>0.31</v>
      </c>
      <c r="H616" s="96">
        <v>0.32</v>
      </c>
      <c r="I616" s="95">
        <v>400</v>
      </c>
      <c r="J616" s="97"/>
      <c r="K616" s="98">
        <f t="shared" si="9"/>
        <v>0</v>
      </c>
    </row>
    <row r="617" spans="1:11" ht="14.45" hidden="1" customHeight="1" x14ac:dyDescent="0.25">
      <c r="A617" s="90">
        <v>0</v>
      </c>
      <c r="B617" s="92" t="s">
        <v>745</v>
      </c>
      <c r="C617" s="88" t="s">
        <v>2450</v>
      </c>
      <c r="D617" s="94" t="s">
        <v>95</v>
      </c>
      <c r="E617" s="94" t="s">
        <v>744</v>
      </c>
      <c r="F617" s="95" t="s">
        <v>33</v>
      </c>
      <c r="G617" s="96">
        <v>0.35000000000000003</v>
      </c>
      <c r="H617" s="96">
        <v>0.37</v>
      </c>
      <c r="I617" s="95">
        <v>300</v>
      </c>
      <c r="J617" s="97"/>
      <c r="K617" s="98">
        <f t="shared" ref="K617:K680" si="10">IF(J617&lt;3,H617*J617*I617,G617*J617*I617)</f>
        <v>0</v>
      </c>
    </row>
    <row r="618" spans="1:11" ht="14.45" hidden="1" customHeight="1" x14ac:dyDescent="0.25">
      <c r="A618" s="90">
        <v>0</v>
      </c>
      <c r="B618" s="92" t="s">
        <v>746</v>
      </c>
      <c r="C618" s="88" t="s">
        <v>2450</v>
      </c>
      <c r="D618" s="94" t="s">
        <v>95</v>
      </c>
      <c r="E618" s="94" t="s">
        <v>744</v>
      </c>
      <c r="F618" s="95" t="s">
        <v>35</v>
      </c>
      <c r="G618" s="96">
        <v>0.46</v>
      </c>
      <c r="H618" s="96">
        <v>0.48</v>
      </c>
      <c r="I618" s="95">
        <v>200</v>
      </c>
      <c r="J618" s="97"/>
      <c r="K618" s="98">
        <f t="shared" si="10"/>
        <v>0</v>
      </c>
    </row>
    <row r="619" spans="1:11" ht="14.45" hidden="1" customHeight="1" x14ac:dyDescent="0.25">
      <c r="A619" s="90">
        <v>0</v>
      </c>
      <c r="B619" s="92" t="s">
        <v>747</v>
      </c>
      <c r="C619" s="88" t="s">
        <v>2450</v>
      </c>
      <c r="D619" s="94" t="s">
        <v>39</v>
      </c>
      <c r="E619" s="94" t="s">
        <v>748</v>
      </c>
      <c r="F619" s="95" t="s">
        <v>31</v>
      </c>
      <c r="G619" s="96">
        <v>0.44</v>
      </c>
      <c r="H619" s="96">
        <v>0.45</v>
      </c>
      <c r="I619" s="95">
        <v>400</v>
      </c>
      <c r="J619" s="97"/>
      <c r="K619" s="98">
        <f t="shared" si="10"/>
        <v>0</v>
      </c>
    </row>
    <row r="620" spans="1:11" ht="14.45" hidden="1" customHeight="1" x14ac:dyDescent="0.25">
      <c r="A620" s="90">
        <v>0</v>
      </c>
      <c r="B620" s="92" t="s">
        <v>749</v>
      </c>
      <c r="C620" s="88" t="s">
        <v>2450</v>
      </c>
      <c r="D620" s="94" t="s">
        <v>39</v>
      </c>
      <c r="E620" s="94" t="s">
        <v>748</v>
      </c>
      <c r="F620" s="95" t="s">
        <v>33</v>
      </c>
      <c r="G620" s="96">
        <v>0.56000000000000005</v>
      </c>
      <c r="H620" s="96">
        <v>0.57999999999999996</v>
      </c>
      <c r="I620" s="95">
        <v>300</v>
      </c>
      <c r="J620" s="97"/>
      <c r="K620" s="98">
        <f t="shared" si="10"/>
        <v>0</v>
      </c>
    </row>
    <row r="621" spans="1:11" ht="14.45" hidden="1" customHeight="1" x14ac:dyDescent="0.25">
      <c r="A621" s="90">
        <v>0</v>
      </c>
      <c r="B621" s="92" t="s">
        <v>750</v>
      </c>
      <c r="C621" s="88" t="s">
        <v>2450</v>
      </c>
      <c r="D621" s="94" t="s">
        <v>39</v>
      </c>
      <c r="E621" s="94" t="s">
        <v>748</v>
      </c>
      <c r="F621" s="95" t="s">
        <v>35</v>
      </c>
      <c r="G621" s="96">
        <v>0.74</v>
      </c>
      <c r="H621" s="96">
        <v>0.76</v>
      </c>
      <c r="I621" s="95">
        <v>200</v>
      </c>
      <c r="J621" s="97"/>
      <c r="K621" s="98">
        <f t="shared" si="10"/>
        <v>0</v>
      </c>
    </row>
    <row r="622" spans="1:11" ht="14.45" hidden="1" customHeight="1" x14ac:dyDescent="0.25">
      <c r="A622" s="90">
        <v>0</v>
      </c>
      <c r="B622" s="92" t="s">
        <v>751</v>
      </c>
      <c r="C622" s="88" t="s">
        <v>2450</v>
      </c>
      <c r="D622" s="94" t="s">
        <v>39</v>
      </c>
      <c r="E622" s="94" t="s">
        <v>748</v>
      </c>
      <c r="F622" s="95" t="s">
        <v>37</v>
      </c>
      <c r="G622" s="96">
        <v>0.89</v>
      </c>
      <c r="H622" s="96">
        <v>0.92</v>
      </c>
      <c r="I622" s="95">
        <v>150</v>
      </c>
      <c r="J622" s="97"/>
      <c r="K622" s="98">
        <f t="shared" si="10"/>
        <v>0</v>
      </c>
    </row>
    <row r="623" spans="1:11" ht="14.45" hidden="1" customHeight="1" x14ac:dyDescent="0.25">
      <c r="A623" s="90">
        <v>0</v>
      </c>
      <c r="B623" s="92" t="s">
        <v>752</v>
      </c>
      <c r="C623" s="88" t="s">
        <v>2450</v>
      </c>
      <c r="D623" s="94" t="s">
        <v>59</v>
      </c>
      <c r="E623" s="94" t="s">
        <v>753</v>
      </c>
      <c r="F623" s="95" t="s">
        <v>31</v>
      </c>
      <c r="G623" s="96">
        <v>0.38</v>
      </c>
      <c r="H623" s="96">
        <v>0.39</v>
      </c>
      <c r="I623" s="95">
        <v>400</v>
      </c>
      <c r="J623" s="97"/>
      <c r="K623" s="98">
        <f t="shared" si="10"/>
        <v>0</v>
      </c>
    </row>
    <row r="624" spans="1:11" ht="14.45" hidden="1" customHeight="1" x14ac:dyDescent="0.25">
      <c r="A624" s="90">
        <v>0</v>
      </c>
      <c r="B624" s="92" t="s">
        <v>754</v>
      </c>
      <c r="C624" s="88" t="s">
        <v>2450</v>
      </c>
      <c r="D624" s="94" t="s">
        <v>59</v>
      </c>
      <c r="E624" s="94" t="s">
        <v>753</v>
      </c>
      <c r="F624" s="95" t="s">
        <v>33</v>
      </c>
      <c r="G624" s="96">
        <v>0.5</v>
      </c>
      <c r="H624" s="96">
        <v>0.52</v>
      </c>
      <c r="I624" s="95">
        <v>300</v>
      </c>
      <c r="J624" s="97"/>
      <c r="K624" s="98">
        <f t="shared" si="10"/>
        <v>0</v>
      </c>
    </row>
    <row r="625" spans="1:11" ht="14.45" hidden="1" customHeight="1" x14ac:dyDescent="0.25">
      <c r="A625" s="90">
        <v>0</v>
      </c>
      <c r="B625" s="92" t="s">
        <v>755</v>
      </c>
      <c r="C625" s="88" t="s">
        <v>2450</v>
      </c>
      <c r="D625" s="94" t="s">
        <v>59</v>
      </c>
      <c r="E625" s="94" t="s">
        <v>753</v>
      </c>
      <c r="F625" s="95" t="s">
        <v>35</v>
      </c>
      <c r="G625" s="96">
        <v>0.66</v>
      </c>
      <c r="H625" s="96">
        <v>0.68</v>
      </c>
      <c r="I625" s="95">
        <v>200</v>
      </c>
      <c r="J625" s="97"/>
      <c r="K625" s="98">
        <f t="shared" si="10"/>
        <v>0</v>
      </c>
    </row>
    <row r="626" spans="1:11" ht="14.45" hidden="1" customHeight="1" x14ac:dyDescent="0.25">
      <c r="A626" s="90">
        <v>0</v>
      </c>
      <c r="B626" s="92" t="s">
        <v>756</v>
      </c>
      <c r="C626" s="88" t="s">
        <v>2450</v>
      </c>
      <c r="D626" s="94" t="s">
        <v>59</v>
      </c>
      <c r="E626" s="94" t="s">
        <v>753</v>
      </c>
      <c r="F626" s="95" t="s">
        <v>37</v>
      </c>
      <c r="G626" s="96">
        <v>0.83</v>
      </c>
      <c r="H626" s="96">
        <v>0.86</v>
      </c>
      <c r="I626" s="95">
        <v>150</v>
      </c>
      <c r="J626" s="97"/>
      <c r="K626" s="98">
        <f t="shared" si="10"/>
        <v>0</v>
      </c>
    </row>
    <row r="627" spans="1:11" ht="14.45" hidden="1" customHeight="1" x14ac:dyDescent="0.25">
      <c r="A627" s="90">
        <v>0</v>
      </c>
      <c r="B627" s="92" t="s">
        <v>757</v>
      </c>
      <c r="C627" s="88" t="s">
        <v>2450</v>
      </c>
      <c r="D627" s="94" t="s">
        <v>59</v>
      </c>
      <c r="E627" s="94" t="s">
        <v>758</v>
      </c>
      <c r="F627" s="95" t="s">
        <v>31</v>
      </c>
      <c r="G627" s="96">
        <v>0.22</v>
      </c>
      <c r="H627" s="96">
        <v>0.23</v>
      </c>
      <c r="I627" s="95">
        <v>400</v>
      </c>
      <c r="J627" s="97"/>
      <c r="K627" s="98">
        <f t="shared" si="10"/>
        <v>0</v>
      </c>
    </row>
    <row r="628" spans="1:11" ht="14.45" hidden="1" customHeight="1" x14ac:dyDescent="0.25">
      <c r="A628" s="90">
        <v>0</v>
      </c>
      <c r="B628" s="92" t="s">
        <v>759</v>
      </c>
      <c r="C628" s="88" t="s">
        <v>2450</v>
      </c>
      <c r="D628" s="94" t="s">
        <v>59</v>
      </c>
      <c r="E628" s="94" t="s">
        <v>758</v>
      </c>
      <c r="F628" s="95" t="s">
        <v>33</v>
      </c>
      <c r="G628" s="96">
        <v>0.3</v>
      </c>
      <c r="H628" s="96">
        <v>0.32</v>
      </c>
      <c r="I628" s="95">
        <v>300</v>
      </c>
      <c r="J628" s="97"/>
      <c r="K628" s="98">
        <f t="shared" si="10"/>
        <v>0</v>
      </c>
    </row>
    <row r="629" spans="1:11" ht="14.45" hidden="1" customHeight="1" x14ac:dyDescent="0.25">
      <c r="A629" s="90">
        <v>0</v>
      </c>
      <c r="B629" s="92" t="s">
        <v>760</v>
      </c>
      <c r="C629" s="88" t="s">
        <v>2450</v>
      </c>
      <c r="D629" s="94" t="s">
        <v>59</v>
      </c>
      <c r="E629" s="94" t="s">
        <v>758</v>
      </c>
      <c r="F629" s="95" t="s">
        <v>35</v>
      </c>
      <c r="G629" s="96">
        <v>0.41000000000000003</v>
      </c>
      <c r="H629" s="96">
        <v>0.43</v>
      </c>
      <c r="I629" s="95">
        <v>200</v>
      </c>
      <c r="J629" s="97"/>
      <c r="K629" s="98">
        <f t="shared" si="10"/>
        <v>0</v>
      </c>
    </row>
    <row r="630" spans="1:11" ht="14.45" hidden="1" customHeight="1" x14ac:dyDescent="0.25">
      <c r="A630" s="90">
        <v>0</v>
      </c>
      <c r="B630" s="92" t="s">
        <v>761</v>
      </c>
      <c r="C630" s="88" t="s">
        <v>2450</v>
      </c>
      <c r="D630" s="94" t="s">
        <v>59</v>
      </c>
      <c r="E630" s="94" t="s">
        <v>758</v>
      </c>
      <c r="F630" s="95" t="s">
        <v>37</v>
      </c>
      <c r="G630" s="96">
        <v>0.54</v>
      </c>
      <c r="H630" s="96">
        <v>0.57000000000000006</v>
      </c>
      <c r="I630" s="95">
        <v>150</v>
      </c>
      <c r="J630" s="97"/>
      <c r="K630" s="98">
        <f t="shared" si="10"/>
        <v>0</v>
      </c>
    </row>
    <row r="631" spans="1:11" ht="14.45" hidden="1" customHeight="1" x14ac:dyDescent="0.25">
      <c r="A631" s="90">
        <v>0</v>
      </c>
      <c r="B631" s="92" t="s">
        <v>762</v>
      </c>
      <c r="C631" s="88" t="s">
        <v>2450</v>
      </c>
      <c r="D631" s="94" t="s">
        <v>66</v>
      </c>
      <c r="E631" s="94" t="s">
        <v>763</v>
      </c>
      <c r="F631" s="95" t="s">
        <v>33</v>
      </c>
      <c r="G631" s="96">
        <v>0.33</v>
      </c>
      <c r="H631" s="96">
        <v>0.35000000000000003</v>
      </c>
      <c r="I631" s="95">
        <v>300</v>
      </c>
      <c r="J631" s="97"/>
      <c r="K631" s="98">
        <f t="shared" si="10"/>
        <v>0</v>
      </c>
    </row>
    <row r="632" spans="1:11" ht="14.45" hidden="1" customHeight="1" x14ac:dyDescent="0.25">
      <c r="A632" s="90">
        <v>0</v>
      </c>
      <c r="B632" s="92" t="s">
        <v>764</v>
      </c>
      <c r="C632" s="88" t="s">
        <v>2450</v>
      </c>
      <c r="D632" s="94" t="s">
        <v>66</v>
      </c>
      <c r="E632" s="94" t="s">
        <v>763</v>
      </c>
      <c r="F632" s="95" t="s">
        <v>35</v>
      </c>
      <c r="G632" s="96">
        <v>0.48</v>
      </c>
      <c r="H632" s="96">
        <v>0.5</v>
      </c>
      <c r="I632" s="95">
        <v>200</v>
      </c>
      <c r="J632" s="97"/>
      <c r="K632" s="98">
        <f t="shared" si="10"/>
        <v>0</v>
      </c>
    </row>
    <row r="633" spans="1:11" ht="14.45" hidden="1" customHeight="1" x14ac:dyDescent="0.25">
      <c r="A633" s="90">
        <v>0</v>
      </c>
      <c r="B633" s="92" t="s">
        <v>765</v>
      </c>
      <c r="C633" s="88" t="s">
        <v>2450</v>
      </c>
      <c r="D633" s="94" t="s">
        <v>66</v>
      </c>
      <c r="E633" s="94" t="s">
        <v>763</v>
      </c>
      <c r="F633" s="95" t="s">
        <v>37</v>
      </c>
      <c r="G633" s="96">
        <v>0.61</v>
      </c>
      <c r="H633" s="96">
        <v>0.64</v>
      </c>
      <c r="I633" s="95">
        <v>150</v>
      </c>
      <c r="J633" s="97"/>
      <c r="K633" s="98">
        <f t="shared" si="10"/>
        <v>0</v>
      </c>
    </row>
    <row r="634" spans="1:11" ht="14.45" hidden="1" customHeight="1" x14ac:dyDescent="0.25">
      <c r="A634" s="90">
        <v>0</v>
      </c>
      <c r="B634" s="92" t="s">
        <v>766</v>
      </c>
      <c r="C634" s="88" t="s">
        <v>2450</v>
      </c>
      <c r="D634" s="94" t="s">
        <v>45</v>
      </c>
      <c r="E634" s="94" t="s">
        <v>767</v>
      </c>
      <c r="F634" s="95" t="s">
        <v>31</v>
      </c>
      <c r="G634" s="96">
        <v>0.38</v>
      </c>
      <c r="H634" s="96">
        <v>0.39</v>
      </c>
      <c r="I634" s="95">
        <v>400</v>
      </c>
      <c r="J634" s="97"/>
      <c r="K634" s="98">
        <f t="shared" si="10"/>
        <v>0</v>
      </c>
    </row>
    <row r="635" spans="1:11" ht="14.45" hidden="1" customHeight="1" x14ac:dyDescent="0.25">
      <c r="A635" s="90">
        <v>0</v>
      </c>
      <c r="B635" s="92" t="s">
        <v>768</v>
      </c>
      <c r="C635" s="88" t="s">
        <v>2450</v>
      </c>
      <c r="D635" s="94" t="s">
        <v>45</v>
      </c>
      <c r="E635" s="94" t="s">
        <v>767</v>
      </c>
      <c r="F635" s="95" t="s">
        <v>33</v>
      </c>
      <c r="G635" s="96">
        <v>0.5</v>
      </c>
      <c r="H635" s="96">
        <v>0.52</v>
      </c>
      <c r="I635" s="95">
        <v>300</v>
      </c>
      <c r="J635" s="97"/>
      <c r="K635" s="98">
        <f t="shared" si="10"/>
        <v>0</v>
      </c>
    </row>
    <row r="636" spans="1:11" ht="14.45" hidden="1" customHeight="1" x14ac:dyDescent="0.25">
      <c r="A636" s="90">
        <v>0</v>
      </c>
      <c r="B636" s="92" t="s">
        <v>769</v>
      </c>
      <c r="C636" s="88" t="s">
        <v>2450</v>
      </c>
      <c r="D636" s="94" t="s">
        <v>45</v>
      </c>
      <c r="E636" s="94" t="s">
        <v>767</v>
      </c>
      <c r="F636" s="95" t="s">
        <v>35</v>
      </c>
      <c r="G636" s="96">
        <v>0.66</v>
      </c>
      <c r="H636" s="96">
        <v>0.68</v>
      </c>
      <c r="I636" s="95">
        <v>200</v>
      </c>
      <c r="J636" s="97"/>
      <c r="K636" s="98">
        <f t="shared" si="10"/>
        <v>0</v>
      </c>
    </row>
    <row r="637" spans="1:11" ht="14.45" hidden="1" customHeight="1" x14ac:dyDescent="0.25">
      <c r="A637" s="90">
        <v>0</v>
      </c>
      <c r="B637" s="92" t="s">
        <v>770</v>
      </c>
      <c r="C637" s="88" t="s">
        <v>2450</v>
      </c>
      <c r="D637" s="94" t="s">
        <v>45</v>
      </c>
      <c r="E637" s="94" t="s">
        <v>767</v>
      </c>
      <c r="F637" s="95" t="s">
        <v>37</v>
      </c>
      <c r="G637" s="96">
        <v>0.83</v>
      </c>
      <c r="H637" s="96">
        <v>0.86</v>
      </c>
      <c r="I637" s="95">
        <v>150</v>
      </c>
      <c r="J637" s="97"/>
      <c r="K637" s="98">
        <f t="shared" si="10"/>
        <v>0</v>
      </c>
    </row>
    <row r="638" spans="1:11" ht="14.45" hidden="1" customHeight="1" x14ac:dyDescent="0.25">
      <c r="A638" s="90">
        <v>0</v>
      </c>
      <c r="B638" s="92" t="s">
        <v>771</v>
      </c>
      <c r="C638" s="88" t="s">
        <v>2450</v>
      </c>
      <c r="D638" s="94" t="s">
        <v>66</v>
      </c>
      <c r="E638" s="94" t="s">
        <v>772</v>
      </c>
      <c r="F638" s="95" t="s">
        <v>33</v>
      </c>
      <c r="G638" s="96">
        <v>0.37</v>
      </c>
      <c r="H638" s="96">
        <v>0.39</v>
      </c>
      <c r="I638" s="95">
        <v>300</v>
      </c>
      <c r="J638" s="97"/>
      <c r="K638" s="98">
        <f t="shared" si="10"/>
        <v>0</v>
      </c>
    </row>
    <row r="639" spans="1:11" ht="14.45" hidden="1" customHeight="1" x14ac:dyDescent="0.25">
      <c r="A639" s="90">
        <v>0</v>
      </c>
      <c r="B639" s="92" t="s">
        <v>773</v>
      </c>
      <c r="C639" s="88" t="s">
        <v>2450</v>
      </c>
      <c r="D639" s="94" t="s">
        <v>66</v>
      </c>
      <c r="E639" s="94" t="s">
        <v>772</v>
      </c>
      <c r="F639" s="95" t="s">
        <v>35</v>
      </c>
      <c r="G639" s="96">
        <v>0.52</v>
      </c>
      <c r="H639" s="96">
        <v>0.54</v>
      </c>
      <c r="I639" s="95">
        <v>200</v>
      </c>
      <c r="J639" s="97"/>
      <c r="K639" s="98">
        <f t="shared" si="10"/>
        <v>0</v>
      </c>
    </row>
    <row r="640" spans="1:11" ht="14.45" hidden="1" customHeight="1" x14ac:dyDescent="0.25">
      <c r="A640" s="90">
        <v>0</v>
      </c>
      <c r="B640" s="92" t="s">
        <v>774</v>
      </c>
      <c r="C640" s="88" t="s">
        <v>2450</v>
      </c>
      <c r="D640" s="94" t="s">
        <v>66</v>
      </c>
      <c r="E640" s="94" t="s">
        <v>772</v>
      </c>
      <c r="F640" s="95" t="s">
        <v>37</v>
      </c>
      <c r="G640" s="96">
        <v>0.6</v>
      </c>
      <c r="H640" s="96">
        <v>0.63</v>
      </c>
      <c r="I640" s="95">
        <v>150</v>
      </c>
      <c r="J640" s="97"/>
      <c r="K640" s="98">
        <f t="shared" si="10"/>
        <v>0</v>
      </c>
    </row>
    <row r="641" spans="1:11" ht="14.45" hidden="1" customHeight="1" x14ac:dyDescent="0.25">
      <c r="A641" s="90">
        <v>0</v>
      </c>
      <c r="B641" s="92" t="s">
        <v>775</v>
      </c>
      <c r="C641" s="88" t="s">
        <v>2450</v>
      </c>
      <c r="D641" s="94" t="s">
        <v>105</v>
      </c>
      <c r="E641" s="94" t="s">
        <v>776</v>
      </c>
      <c r="F641" s="95" t="s">
        <v>31</v>
      </c>
      <c r="G641" s="96">
        <v>1.1200000000000001</v>
      </c>
      <c r="H641" s="96">
        <v>1.1299999999999999</v>
      </c>
      <c r="I641" s="95">
        <v>400</v>
      </c>
      <c r="J641" s="97"/>
      <c r="K641" s="98">
        <f t="shared" si="10"/>
        <v>0</v>
      </c>
    </row>
    <row r="642" spans="1:11" ht="14.45" hidden="1" customHeight="1" x14ac:dyDescent="0.25">
      <c r="A642" s="90">
        <v>0</v>
      </c>
      <c r="B642" s="92" t="s">
        <v>777</v>
      </c>
      <c r="C642" s="88" t="s">
        <v>2450</v>
      </c>
      <c r="D642" s="94" t="s">
        <v>105</v>
      </c>
      <c r="E642" s="94" t="s">
        <v>776</v>
      </c>
      <c r="F642" s="95" t="s">
        <v>33</v>
      </c>
      <c r="G642" s="96">
        <v>1.24</v>
      </c>
      <c r="H642" s="96">
        <v>1.26</v>
      </c>
      <c r="I642" s="95">
        <v>300</v>
      </c>
      <c r="J642" s="97"/>
      <c r="K642" s="98">
        <f t="shared" si="10"/>
        <v>0</v>
      </c>
    </row>
    <row r="643" spans="1:11" ht="14.45" hidden="1" customHeight="1" x14ac:dyDescent="0.25">
      <c r="A643" s="90">
        <v>0</v>
      </c>
      <c r="B643" s="92" t="s">
        <v>778</v>
      </c>
      <c r="C643" s="88" t="s">
        <v>2450</v>
      </c>
      <c r="D643" s="94" t="s">
        <v>105</v>
      </c>
      <c r="E643" s="94" t="s">
        <v>776</v>
      </c>
      <c r="F643" s="95" t="s">
        <v>35</v>
      </c>
      <c r="G643" s="96">
        <v>1.4</v>
      </c>
      <c r="H643" s="96">
        <v>1.42</v>
      </c>
      <c r="I643" s="95">
        <v>200</v>
      </c>
      <c r="J643" s="97"/>
      <c r="K643" s="98">
        <f t="shared" si="10"/>
        <v>0</v>
      </c>
    </row>
    <row r="644" spans="1:11" ht="14.45" hidden="1" customHeight="1" x14ac:dyDescent="0.25">
      <c r="A644" s="90">
        <v>0</v>
      </c>
      <c r="B644" s="92" t="s">
        <v>779</v>
      </c>
      <c r="C644" s="88" t="s">
        <v>2450</v>
      </c>
      <c r="D644" s="94" t="s">
        <v>95</v>
      </c>
      <c r="E644" s="94" t="s">
        <v>780</v>
      </c>
      <c r="F644" s="95" t="s">
        <v>31</v>
      </c>
      <c r="G644" s="96">
        <v>0.31</v>
      </c>
      <c r="H644" s="96">
        <v>0.32</v>
      </c>
      <c r="I644" s="95">
        <v>400</v>
      </c>
      <c r="J644" s="97"/>
      <c r="K644" s="98">
        <f t="shared" si="10"/>
        <v>0</v>
      </c>
    </row>
    <row r="645" spans="1:11" ht="14.45" hidden="1" customHeight="1" x14ac:dyDescent="0.25">
      <c r="A645" s="90">
        <v>0</v>
      </c>
      <c r="B645" s="92" t="s">
        <v>781</v>
      </c>
      <c r="C645" s="88" t="s">
        <v>2450</v>
      </c>
      <c r="D645" s="94" t="s">
        <v>95</v>
      </c>
      <c r="E645" s="94" t="s">
        <v>780</v>
      </c>
      <c r="F645" s="95" t="s">
        <v>33</v>
      </c>
      <c r="G645" s="96">
        <v>0.35000000000000003</v>
      </c>
      <c r="H645" s="96">
        <v>0.37</v>
      </c>
      <c r="I645" s="95">
        <v>300</v>
      </c>
      <c r="J645" s="97"/>
      <c r="K645" s="98">
        <f t="shared" si="10"/>
        <v>0</v>
      </c>
    </row>
    <row r="646" spans="1:11" ht="14.45" hidden="1" customHeight="1" x14ac:dyDescent="0.25">
      <c r="A646" s="90">
        <v>0</v>
      </c>
      <c r="B646" s="92" t="s">
        <v>782</v>
      </c>
      <c r="C646" s="88" t="s">
        <v>2450</v>
      </c>
      <c r="D646" s="94" t="s">
        <v>95</v>
      </c>
      <c r="E646" s="94" t="s">
        <v>780</v>
      </c>
      <c r="F646" s="95" t="s">
        <v>35</v>
      </c>
      <c r="G646" s="96">
        <v>0.46</v>
      </c>
      <c r="H646" s="96">
        <v>0.48</v>
      </c>
      <c r="I646" s="95">
        <v>200</v>
      </c>
      <c r="J646" s="97"/>
      <c r="K646" s="98">
        <f t="shared" si="10"/>
        <v>0</v>
      </c>
    </row>
    <row r="647" spans="1:11" ht="14.45" hidden="1" customHeight="1" x14ac:dyDescent="0.25">
      <c r="A647" s="90">
        <v>0</v>
      </c>
      <c r="B647" s="92" t="s">
        <v>783</v>
      </c>
      <c r="C647" s="88" t="s">
        <v>2450</v>
      </c>
      <c r="D647" s="94" t="s">
        <v>45</v>
      </c>
      <c r="E647" s="94" t="s">
        <v>784</v>
      </c>
      <c r="F647" s="95" t="s">
        <v>31</v>
      </c>
      <c r="G647" s="96">
        <v>0.33</v>
      </c>
      <c r="H647" s="96">
        <v>0.34</v>
      </c>
      <c r="I647" s="95">
        <v>400</v>
      </c>
      <c r="J647" s="97"/>
      <c r="K647" s="98">
        <f t="shared" si="10"/>
        <v>0</v>
      </c>
    </row>
    <row r="648" spans="1:11" ht="14.45" hidden="1" customHeight="1" x14ac:dyDescent="0.25">
      <c r="A648" s="90">
        <v>0</v>
      </c>
      <c r="B648" s="92" t="s">
        <v>785</v>
      </c>
      <c r="C648" s="88" t="s">
        <v>2450</v>
      </c>
      <c r="D648" s="94" t="s">
        <v>45</v>
      </c>
      <c r="E648" s="94" t="s">
        <v>784</v>
      </c>
      <c r="F648" s="95" t="s">
        <v>33</v>
      </c>
      <c r="G648" s="96">
        <v>0.43</v>
      </c>
      <c r="H648" s="96">
        <v>0.45</v>
      </c>
      <c r="I648" s="95">
        <v>300</v>
      </c>
      <c r="J648" s="97"/>
      <c r="K648" s="98">
        <f t="shared" si="10"/>
        <v>0</v>
      </c>
    </row>
    <row r="649" spans="1:11" ht="14.45" hidden="1" customHeight="1" x14ac:dyDescent="0.25">
      <c r="A649" s="90">
        <v>0</v>
      </c>
      <c r="B649" s="92" t="s">
        <v>786</v>
      </c>
      <c r="C649" s="88" t="s">
        <v>2450</v>
      </c>
      <c r="D649" s="94" t="s">
        <v>45</v>
      </c>
      <c r="E649" s="94" t="s">
        <v>784</v>
      </c>
      <c r="F649" s="95" t="s">
        <v>35</v>
      </c>
      <c r="G649" s="96">
        <v>0.57999999999999996</v>
      </c>
      <c r="H649" s="96">
        <v>0.6</v>
      </c>
      <c r="I649" s="95">
        <v>200</v>
      </c>
      <c r="J649" s="97"/>
      <c r="K649" s="98">
        <f t="shared" si="10"/>
        <v>0</v>
      </c>
    </row>
    <row r="650" spans="1:11" ht="14.45" hidden="1" customHeight="1" x14ac:dyDescent="0.25">
      <c r="A650" s="90">
        <v>0</v>
      </c>
      <c r="B650" s="92" t="s">
        <v>787</v>
      </c>
      <c r="C650" s="88" t="s">
        <v>2450</v>
      </c>
      <c r="D650" s="94" t="s">
        <v>45</v>
      </c>
      <c r="E650" s="94" t="s">
        <v>784</v>
      </c>
      <c r="F650" s="95" t="s">
        <v>37</v>
      </c>
      <c r="G650" s="96">
        <v>0.71</v>
      </c>
      <c r="H650" s="96">
        <v>0.74</v>
      </c>
      <c r="I650" s="95">
        <v>150</v>
      </c>
      <c r="J650" s="97"/>
      <c r="K650" s="98">
        <f t="shared" si="10"/>
        <v>0</v>
      </c>
    </row>
    <row r="651" spans="1:11" ht="14.45" hidden="1" customHeight="1" x14ac:dyDescent="0.25">
      <c r="A651" s="90">
        <v>0</v>
      </c>
      <c r="B651" s="92" t="s">
        <v>788</v>
      </c>
      <c r="C651" s="88" t="s">
        <v>2450</v>
      </c>
      <c r="D651" s="94" t="s">
        <v>95</v>
      </c>
      <c r="E651" s="94" t="s">
        <v>789</v>
      </c>
      <c r="F651" s="95" t="s">
        <v>31</v>
      </c>
      <c r="G651" s="96">
        <v>0.38</v>
      </c>
      <c r="H651" s="96">
        <v>0.39</v>
      </c>
      <c r="I651" s="95">
        <v>400</v>
      </c>
      <c r="J651" s="102"/>
      <c r="K651" s="98">
        <f t="shared" si="10"/>
        <v>0</v>
      </c>
    </row>
    <row r="652" spans="1:11" ht="14.45" hidden="1" customHeight="1" x14ac:dyDescent="0.25">
      <c r="A652" s="90">
        <v>0</v>
      </c>
      <c r="B652" s="92" t="s">
        <v>790</v>
      </c>
      <c r="C652" s="88" t="s">
        <v>2450</v>
      </c>
      <c r="D652" s="94" t="s">
        <v>95</v>
      </c>
      <c r="E652" s="94" t="s">
        <v>789</v>
      </c>
      <c r="F652" s="95" t="s">
        <v>33</v>
      </c>
      <c r="G652" s="96">
        <v>0.47000000000000003</v>
      </c>
      <c r="H652" s="96">
        <v>0.49</v>
      </c>
      <c r="I652" s="95">
        <v>300</v>
      </c>
      <c r="J652" s="97"/>
      <c r="K652" s="98">
        <f t="shared" si="10"/>
        <v>0</v>
      </c>
    </row>
    <row r="653" spans="1:11" ht="14.45" hidden="1" customHeight="1" x14ac:dyDescent="0.25">
      <c r="A653" s="90">
        <v>0</v>
      </c>
      <c r="B653" s="92" t="s">
        <v>791</v>
      </c>
      <c r="C653" s="88" t="s">
        <v>2450</v>
      </c>
      <c r="D653" s="94" t="s">
        <v>95</v>
      </c>
      <c r="E653" s="94" t="s">
        <v>789</v>
      </c>
      <c r="F653" s="95" t="s">
        <v>35</v>
      </c>
      <c r="G653" s="96">
        <v>0.6</v>
      </c>
      <c r="H653" s="96">
        <v>0.62</v>
      </c>
      <c r="I653" s="95">
        <v>200</v>
      </c>
      <c r="J653" s="97"/>
      <c r="K653" s="98">
        <f t="shared" si="10"/>
        <v>0</v>
      </c>
    </row>
    <row r="654" spans="1:11" ht="14.45" hidden="1" customHeight="1" x14ac:dyDescent="0.25">
      <c r="A654" s="90">
        <v>0</v>
      </c>
      <c r="B654" s="92" t="s">
        <v>792</v>
      </c>
      <c r="C654" s="88" t="s">
        <v>2450</v>
      </c>
      <c r="D654" s="94" t="s">
        <v>95</v>
      </c>
      <c r="E654" s="94" t="s">
        <v>789</v>
      </c>
      <c r="F654" s="95" t="s">
        <v>37</v>
      </c>
      <c r="G654" s="96">
        <v>0.72</v>
      </c>
      <c r="H654" s="96">
        <v>0.75</v>
      </c>
      <c r="I654" s="95">
        <v>150</v>
      </c>
      <c r="J654" s="97"/>
      <c r="K654" s="98">
        <f t="shared" si="10"/>
        <v>0</v>
      </c>
    </row>
    <row r="655" spans="1:11" ht="14.45" hidden="1" customHeight="1" x14ac:dyDescent="0.25">
      <c r="A655" s="90">
        <v>0</v>
      </c>
      <c r="B655" s="92" t="s">
        <v>793</v>
      </c>
      <c r="C655" s="88" t="s">
        <v>2450</v>
      </c>
      <c r="D655" s="94" t="s">
        <v>59</v>
      </c>
      <c r="E655" s="94" t="s">
        <v>794</v>
      </c>
      <c r="F655" s="95" t="s">
        <v>31</v>
      </c>
      <c r="G655" s="96">
        <v>0.21000000000000002</v>
      </c>
      <c r="H655" s="96">
        <v>0.22</v>
      </c>
      <c r="I655" s="95">
        <v>400</v>
      </c>
      <c r="J655" s="97"/>
      <c r="K655" s="98">
        <f t="shared" si="10"/>
        <v>0</v>
      </c>
    </row>
    <row r="656" spans="1:11" ht="14.45" hidden="1" customHeight="1" x14ac:dyDescent="0.25">
      <c r="A656" s="90">
        <v>0</v>
      </c>
      <c r="B656" s="92" t="s">
        <v>795</v>
      </c>
      <c r="C656" s="88" t="s">
        <v>2450</v>
      </c>
      <c r="D656" s="94" t="s">
        <v>59</v>
      </c>
      <c r="E656" s="94" t="s">
        <v>794</v>
      </c>
      <c r="F656" s="95" t="s">
        <v>33</v>
      </c>
      <c r="G656" s="96">
        <v>0.32</v>
      </c>
      <c r="H656" s="96">
        <v>0.34</v>
      </c>
      <c r="I656" s="95">
        <v>300</v>
      </c>
      <c r="J656" s="97"/>
      <c r="K656" s="98">
        <f t="shared" si="10"/>
        <v>0</v>
      </c>
    </row>
    <row r="657" spans="1:11" ht="14.45" hidden="1" customHeight="1" x14ac:dyDescent="0.25">
      <c r="A657" s="90">
        <v>0</v>
      </c>
      <c r="B657" s="92" t="s">
        <v>796</v>
      </c>
      <c r="C657" s="88" t="s">
        <v>2450</v>
      </c>
      <c r="D657" s="94" t="s">
        <v>59</v>
      </c>
      <c r="E657" s="94" t="s">
        <v>794</v>
      </c>
      <c r="F657" s="95" t="s">
        <v>35</v>
      </c>
      <c r="G657" s="96">
        <v>0.41000000000000003</v>
      </c>
      <c r="H657" s="96">
        <v>0.43</v>
      </c>
      <c r="I657" s="95">
        <v>200</v>
      </c>
      <c r="J657" s="97"/>
      <c r="K657" s="98">
        <f t="shared" si="10"/>
        <v>0</v>
      </c>
    </row>
    <row r="658" spans="1:11" ht="14.45" hidden="1" customHeight="1" x14ac:dyDescent="0.25">
      <c r="A658" s="90">
        <v>0</v>
      </c>
      <c r="B658" s="92" t="s">
        <v>797</v>
      </c>
      <c r="C658" s="88" t="s">
        <v>2450</v>
      </c>
      <c r="D658" s="94" t="s">
        <v>59</v>
      </c>
      <c r="E658" s="94" t="s">
        <v>794</v>
      </c>
      <c r="F658" s="95" t="s">
        <v>37</v>
      </c>
      <c r="G658" s="96">
        <v>0.52</v>
      </c>
      <c r="H658" s="96">
        <v>0.55000000000000004</v>
      </c>
      <c r="I658" s="95">
        <v>150</v>
      </c>
      <c r="J658" s="97"/>
      <c r="K658" s="98">
        <f t="shared" si="10"/>
        <v>0</v>
      </c>
    </row>
    <row r="659" spans="1:11" ht="14.45" hidden="1" customHeight="1" x14ac:dyDescent="0.25">
      <c r="A659" s="90">
        <v>0</v>
      </c>
      <c r="B659" s="92" t="s">
        <v>798</v>
      </c>
      <c r="C659" s="88" t="s">
        <v>2450</v>
      </c>
      <c r="D659" s="94" t="s">
        <v>216</v>
      </c>
      <c r="E659" s="94" t="s">
        <v>799</v>
      </c>
      <c r="F659" s="95" t="s">
        <v>31</v>
      </c>
      <c r="G659" s="96">
        <v>0.49</v>
      </c>
      <c r="H659" s="96">
        <v>0.5</v>
      </c>
      <c r="I659" s="95">
        <v>400</v>
      </c>
      <c r="J659" s="97"/>
      <c r="K659" s="98">
        <f t="shared" si="10"/>
        <v>0</v>
      </c>
    </row>
    <row r="660" spans="1:11" ht="14.45" hidden="1" customHeight="1" x14ac:dyDescent="0.25">
      <c r="A660" s="90">
        <v>0</v>
      </c>
      <c r="B660" s="92" t="s">
        <v>800</v>
      </c>
      <c r="C660" s="88" t="s">
        <v>2450</v>
      </c>
      <c r="D660" s="94" t="s">
        <v>216</v>
      </c>
      <c r="E660" s="94" t="s">
        <v>799</v>
      </c>
      <c r="F660" s="95" t="s">
        <v>33</v>
      </c>
      <c r="G660" s="96">
        <v>0.66</v>
      </c>
      <c r="H660" s="96">
        <v>0.68</v>
      </c>
      <c r="I660" s="95">
        <v>300</v>
      </c>
      <c r="J660" s="97"/>
      <c r="K660" s="98">
        <f t="shared" si="10"/>
        <v>0</v>
      </c>
    </row>
    <row r="661" spans="1:11" ht="14.45" hidden="1" customHeight="1" x14ac:dyDescent="0.25">
      <c r="A661" s="90">
        <v>0</v>
      </c>
      <c r="B661" s="92" t="s">
        <v>801</v>
      </c>
      <c r="C661" s="88" t="s">
        <v>2450</v>
      </c>
      <c r="D661" s="94" t="s">
        <v>216</v>
      </c>
      <c r="E661" s="94" t="s">
        <v>799</v>
      </c>
      <c r="F661" s="95" t="s">
        <v>35</v>
      </c>
      <c r="G661" s="96">
        <v>0.84</v>
      </c>
      <c r="H661" s="96">
        <v>0.86</v>
      </c>
      <c r="I661" s="95">
        <v>200</v>
      </c>
      <c r="J661" s="97"/>
      <c r="K661" s="98">
        <f t="shared" si="10"/>
        <v>0</v>
      </c>
    </row>
    <row r="662" spans="1:11" ht="14.45" hidden="1" customHeight="1" x14ac:dyDescent="0.25">
      <c r="A662" s="90">
        <v>0</v>
      </c>
      <c r="B662" s="92" t="s">
        <v>802</v>
      </c>
      <c r="C662" s="88" t="s">
        <v>2450</v>
      </c>
      <c r="D662" s="94" t="s">
        <v>216</v>
      </c>
      <c r="E662" s="94" t="s">
        <v>799</v>
      </c>
      <c r="F662" s="95" t="s">
        <v>37</v>
      </c>
      <c r="G662" s="96">
        <v>1.02</v>
      </c>
      <c r="H662" s="96">
        <v>1.05</v>
      </c>
      <c r="I662" s="95">
        <v>150</v>
      </c>
      <c r="J662" s="97"/>
      <c r="K662" s="98">
        <f t="shared" si="10"/>
        <v>0</v>
      </c>
    </row>
    <row r="663" spans="1:11" ht="14.45" hidden="1" customHeight="1" x14ac:dyDescent="0.25">
      <c r="A663" s="90">
        <v>0</v>
      </c>
      <c r="B663" s="92" t="s">
        <v>803</v>
      </c>
      <c r="C663" s="88"/>
      <c r="D663" s="94" t="s">
        <v>59</v>
      </c>
      <c r="E663" s="94" t="s">
        <v>804</v>
      </c>
      <c r="F663" s="95" t="s">
        <v>33</v>
      </c>
      <c r="G663" s="96">
        <v>0.3</v>
      </c>
      <c r="H663" s="96">
        <v>0.32</v>
      </c>
      <c r="I663" s="95">
        <v>300</v>
      </c>
      <c r="J663" s="97"/>
      <c r="K663" s="98">
        <f t="shared" si="10"/>
        <v>0</v>
      </c>
    </row>
    <row r="664" spans="1:11" ht="14.45" hidden="1" customHeight="1" x14ac:dyDescent="0.25">
      <c r="A664" s="90">
        <v>0</v>
      </c>
      <c r="B664" s="92" t="s">
        <v>805</v>
      </c>
      <c r="C664" s="88"/>
      <c r="D664" s="94" t="s">
        <v>59</v>
      </c>
      <c r="E664" s="94" t="s">
        <v>804</v>
      </c>
      <c r="F664" s="95" t="s">
        <v>35</v>
      </c>
      <c r="G664" s="96">
        <v>0.41000000000000003</v>
      </c>
      <c r="H664" s="96">
        <v>0.43</v>
      </c>
      <c r="I664" s="95">
        <v>200</v>
      </c>
      <c r="J664" s="97"/>
      <c r="K664" s="98">
        <f t="shared" si="10"/>
        <v>0</v>
      </c>
    </row>
    <row r="665" spans="1:11" ht="14.45" hidden="1" customHeight="1" x14ac:dyDescent="0.25">
      <c r="A665" s="90">
        <v>0</v>
      </c>
      <c r="B665" s="92" t="s">
        <v>806</v>
      </c>
      <c r="C665" s="88"/>
      <c r="D665" s="94" t="s">
        <v>59</v>
      </c>
      <c r="E665" s="94" t="s">
        <v>804</v>
      </c>
      <c r="F665" s="95" t="s">
        <v>37</v>
      </c>
      <c r="G665" s="96">
        <v>0.52</v>
      </c>
      <c r="H665" s="96">
        <v>0.55000000000000004</v>
      </c>
      <c r="I665" s="95">
        <v>150</v>
      </c>
      <c r="J665" s="97"/>
      <c r="K665" s="98">
        <f t="shared" si="10"/>
        <v>0</v>
      </c>
    </row>
    <row r="666" spans="1:11" ht="14.45" hidden="1" customHeight="1" x14ac:dyDescent="0.25">
      <c r="A666" s="90">
        <v>0</v>
      </c>
      <c r="B666" s="92" t="s">
        <v>807</v>
      </c>
      <c r="C666" s="88" t="s">
        <v>2450</v>
      </c>
      <c r="D666" s="94" t="s">
        <v>66</v>
      </c>
      <c r="E666" s="94" t="s">
        <v>808</v>
      </c>
      <c r="F666" s="95" t="s">
        <v>31</v>
      </c>
      <c r="G666" s="96">
        <v>0.29000000000000004</v>
      </c>
      <c r="H666" s="96">
        <v>0.3</v>
      </c>
      <c r="I666" s="95">
        <v>400</v>
      </c>
      <c r="J666" s="97"/>
      <c r="K666" s="98">
        <f t="shared" si="10"/>
        <v>0</v>
      </c>
    </row>
    <row r="667" spans="1:11" ht="14.45" hidden="1" customHeight="1" x14ac:dyDescent="0.25">
      <c r="A667" s="90">
        <v>0</v>
      </c>
      <c r="B667" s="92" t="s">
        <v>809</v>
      </c>
      <c r="C667" s="88" t="s">
        <v>2450</v>
      </c>
      <c r="D667" s="94" t="s">
        <v>66</v>
      </c>
      <c r="E667" s="94" t="s">
        <v>808</v>
      </c>
      <c r="F667" s="95" t="s">
        <v>33</v>
      </c>
      <c r="G667" s="96">
        <v>0.37</v>
      </c>
      <c r="H667" s="96">
        <v>0.39</v>
      </c>
      <c r="I667" s="95">
        <v>300</v>
      </c>
      <c r="J667" s="97"/>
      <c r="K667" s="98">
        <f t="shared" si="10"/>
        <v>0</v>
      </c>
    </row>
    <row r="668" spans="1:11" ht="14.45" hidden="1" customHeight="1" x14ac:dyDescent="0.25">
      <c r="A668" s="90">
        <v>0</v>
      </c>
      <c r="B668" s="92" t="s">
        <v>810</v>
      </c>
      <c r="C668" s="88" t="s">
        <v>2450</v>
      </c>
      <c r="D668" s="94" t="s">
        <v>66</v>
      </c>
      <c r="E668" s="94" t="s">
        <v>808</v>
      </c>
      <c r="F668" s="95" t="s">
        <v>35</v>
      </c>
      <c r="G668" s="96">
        <v>0.54</v>
      </c>
      <c r="H668" s="96">
        <v>0.56000000000000005</v>
      </c>
      <c r="I668" s="95">
        <v>200</v>
      </c>
      <c r="J668" s="97"/>
      <c r="K668" s="98">
        <f t="shared" si="10"/>
        <v>0</v>
      </c>
    </row>
    <row r="669" spans="1:11" ht="14.45" hidden="1" customHeight="1" x14ac:dyDescent="0.25">
      <c r="A669" s="90">
        <v>0</v>
      </c>
      <c r="B669" s="92" t="s">
        <v>811</v>
      </c>
      <c r="C669" s="88" t="s">
        <v>2450</v>
      </c>
      <c r="D669" s="94" t="s">
        <v>66</v>
      </c>
      <c r="E669" s="94" t="s">
        <v>808</v>
      </c>
      <c r="F669" s="95" t="s">
        <v>37</v>
      </c>
      <c r="G669" s="96">
        <v>0.66</v>
      </c>
      <c r="H669" s="96">
        <v>0.69000000000000006</v>
      </c>
      <c r="I669" s="95">
        <v>150</v>
      </c>
      <c r="J669" s="97"/>
      <c r="K669" s="98">
        <f t="shared" si="10"/>
        <v>0</v>
      </c>
    </row>
    <row r="670" spans="1:11" hidden="1" x14ac:dyDescent="0.25">
      <c r="A670" s="90">
        <v>0</v>
      </c>
      <c r="B670" s="92" t="s">
        <v>812</v>
      </c>
      <c r="C670" s="88" t="s">
        <v>2450</v>
      </c>
      <c r="D670" s="94" t="s">
        <v>59</v>
      </c>
      <c r="E670" s="94" t="s">
        <v>813</v>
      </c>
      <c r="F670" s="95" t="s">
        <v>31</v>
      </c>
      <c r="G670" s="96">
        <v>0.24000000000000002</v>
      </c>
      <c r="H670" s="96">
        <v>0.25</v>
      </c>
      <c r="I670" s="95">
        <v>400</v>
      </c>
      <c r="J670" s="102"/>
      <c r="K670" s="98">
        <f t="shared" si="10"/>
        <v>0</v>
      </c>
    </row>
    <row r="671" spans="1:11" hidden="1" x14ac:dyDescent="0.25">
      <c r="A671" s="90">
        <v>0</v>
      </c>
      <c r="B671" s="92" t="s">
        <v>814</v>
      </c>
      <c r="C671" s="88" t="s">
        <v>2450</v>
      </c>
      <c r="D671" s="94" t="s">
        <v>59</v>
      </c>
      <c r="E671" s="94" t="s">
        <v>813</v>
      </c>
      <c r="F671" s="95" t="s">
        <v>33</v>
      </c>
      <c r="G671" s="96">
        <v>0.31</v>
      </c>
      <c r="H671" s="96">
        <v>0.33</v>
      </c>
      <c r="I671" s="95">
        <v>300</v>
      </c>
      <c r="J671" s="102"/>
      <c r="K671" s="98">
        <f t="shared" si="10"/>
        <v>0</v>
      </c>
    </row>
    <row r="672" spans="1:11" ht="14.45" hidden="1" customHeight="1" x14ac:dyDescent="0.25">
      <c r="A672" s="90">
        <v>0</v>
      </c>
      <c r="B672" s="92" t="s">
        <v>815</v>
      </c>
      <c r="C672" s="88" t="s">
        <v>2450</v>
      </c>
      <c r="D672" s="94" t="s">
        <v>59</v>
      </c>
      <c r="E672" s="94" t="s">
        <v>813</v>
      </c>
      <c r="F672" s="95" t="s">
        <v>35</v>
      </c>
      <c r="G672" s="96">
        <v>0.4</v>
      </c>
      <c r="H672" s="96">
        <v>0.42</v>
      </c>
      <c r="I672" s="95">
        <v>200</v>
      </c>
      <c r="J672" s="102"/>
      <c r="K672" s="98">
        <f t="shared" si="10"/>
        <v>0</v>
      </c>
    </row>
    <row r="673" spans="1:11" hidden="1" x14ac:dyDescent="0.25">
      <c r="A673" s="90">
        <v>0</v>
      </c>
      <c r="B673" s="92" t="s">
        <v>816</v>
      </c>
      <c r="C673" s="88" t="s">
        <v>2450</v>
      </c>
      <c r="D673" s="94" t="s">
        <v>45</v>
      </c>
      <c r="E673" s="94" t="s">
        <v>817</v>
      </c>
      <c r="F673" s="95" t="s">
        <v>33</v>
      </c>
      <c r="G673" s="96">
        <v>0.4</v>
      </c>
      <c r="H673" s="96">
        <v>0.42</v>
      </c>
      <c r="I673" s="95">
        <v>300</v>
      </c>
      <c r="J673" s="102"/>
      <c r="K673" s="98">
        <f t="shared" si="10"/>
        <v>0</v>
      </c>
    </row>
    <row r="674" spans="1:11" hidden="1" x14ac:dyDescent="0.25">
      <c r="A674" s="90">
        <v>0</v>
      </c>
      <c r="B674" s="92" t="s">
        <v>818</v>
      </c>
      <c r="C674" s="88" t="s">
        <v>2450</v>
      </c>
      <c r="D674" s="94" t="s">
        <v>45</v>
      </c>
      <c r="E674" s="94" t="s">
        <v>817</v>
      </c>
      <c r="F674" s="95" t="s">
        <v>35</v>
      </c>
      <c r="G674" s="96">
        <v>0.55000000000000004</v>
      </c>
      <c r="H674" s="96">
        <v>0.56999999999999995</v>
      </c>
      <c r="I674" s="95">
        <v>200</v>
      </c>
      <c r="J674" s="97"/>
      <c r="K674" s="98">
        <f t="shared" si="10"/>
        <v>0</v>
      </c>
    </row>
    <row r="675" spans="1:11" hidden="1" x14ac:dyDescent="0.25">
      <c r="A675" s="90">
        <v>0</v>
      </c>
      <c r="B675" s="92" t="s">
        <v>819</v>
      </c>
      <c r="C675" s="88" t="s">
        <v>2450</v>
      </c>
      <c r="D675" s="94" t="s">
        <v>45</v>
      </c>
      <c r="E675" s="94" t="s">
        <v>817</v>
      </c>
      <c r="F675" s="95" t="s">
        <v>37</v>
      </c>
      <c r="G675" s="96">
        <v>0.75</v>
      </c>
      <c r="H675" s="96">
        <v>0.78</v>
      </c>
      <c r="I675" s="95">
        <v>150</v>
      </c>
      <c r="J675" s="97"/>
      <c r="K675" s="98">
        <f t="shared" si="10"/>
        <v>0</v>
      </c>
    </row>
    <row r="676" spans="1:11" hidden="1" x14ac:dyDescent="0.25">
      <c r="A676" s="90">
        <v>0</v>
      </c>
      <c r="B676" s="92" t="s">
        <v>820</v>
      </c>
      <c r="C676" s="88" t="s">
        <v>2450</v>
      </c>
      <c r="D676" s="94" t="s">
        <v>45</v>
      </c>
      <c r="E676" s="94" t="s">
        <v>817</v>
      </c>
      <c r="F676" s="95" t="s">
        <v>57</v>
      </c>
      <c r="G676" s="96">
        <v>0.81</v>
      </c>
      <c r="H676" s="96">
        <v>0.85</v>
      </c>
      <c r="I676" s="95">
        <v>125</v>
      </c>
      <c r="J676" s="102"/>
      <c r="K676" s="98">
        <f t="shared" si="10"/>
        <v>0</v>
      </c>
    </row>
    <row r="677" spans="1:11" hidden="1" x14ac:dyDescent="0.25">
      <c r="A677" s="90">
        <v>0</v>
      </c>
      <c r="B677" s="92" t="s">
        <v>821</v>
      </c>
      <c r="C677" s="88" t="s">
        <v>2450</v>
      </c>
      <c r="D677" s="94" t="s">
        <v>59</v>
      </c>
      <c r="E677" s="94" t="s">
        <v>822</v>
      </c>
      <c r="F677" s="95" t="s">
        <v>31</v>
      </c>
      <c r="G677" s="96">
        <v>0.24000000000000002</v>
      </c>
      <c r="H677" s="96">
        <v>0.25</v>
      </c>
      <c r="I677" s="95">
        <v>400</v>
      </c>
      <c r="J677" s="97"/>
      <c r="K677" s="98">
        <f t="shared" si="10"/>
        <v>0</v>
      </c>
    </row>
    <row r="678" spans="1:11" hidden="1" x14ac:dyDescent="0.25">
      <c r="A678" s="90">
        <v>0</v>
      </c>
      <c r="B678" s="92" t="s">
        <v>823</v>
      </c>
      <c r="C678" s="88" t="s">
        <v>2450</v>
      </c>
      <c r="D678" s="94" t="s">
        <v>59</v>
      </c>
      <c r="E678" s="94" t="s">
        <v>822</v>
      </c>
      <c r="F678" s="95" t="s">
        <v>33</v>
      </c>
      <c r="G678" s="96">
        <v>0.32</v>
      </c>
      <c r="H678" s="96">
        <v>0.34</v>
      </c>
      <c r="I678" s="95">
        <v>300</v>
      </c>
      <c r="J678" s="97"/>
      <c r="K678" s="98">
        <f t="shared" si="10"/>
        <v>0</v>
      </c>
    </row>
    <row r="679" spans="1:11" hidden="1" x14ac:dyDescent="0.25">
      <c r="A679" s="90">
        <v>0</v>
      </c>
      <c r="B679" s="92" t="s">
        <v>824</v>
      </c>
      <c r="C679" s="88" t="s">
        <v>2450</v>
      </c>
      <c r="D679" s="94" t="s">
        <v>59</v>
      </c>
      <c r="E679" s="94" t="s">
        <v>822</v>
      </c>
      <c r="F679" s="95" t="s">
        <v>35</v>
      </c>
      <c r="G679" s="96">
        <v>0.43</v>
      </c>
      <c r="H679" s="96">
        <v>0.45</v>
      </c>
      <c r="I679" s="95">
        <v>200</v>
      </c>
      <c r="J679" s="97"/>
      <c r="K679" s="98">
        <f t="shared" si="10"/>
        <v>0</v>
      </c>
    </row>
    <row r="680" spans="1:11" ht="14.45" hidden="1" customHeight="1" x14ac:dyDescent="0.25">
      <c r="A680" s="90">
        <v>0</v>
      </c>
      <c r="B680" s="92" t="s">
        <v>825</v>
      </c>
      <c r="C680" s="88" t="s">
        <v>2450</v>
      </c>
      <c r="D680" s="94" t="s">
        <v>59</v>
      </c>
      <c r="E680" s="94" t="s">
        <v>822</v>
      </c>
      <c r="F680" s="95" t="s">
        <v>37</v>
      </c>
      <c r="G680" s="96">
        <v>0.54</v>
      </c>
      <c r="H680" s="96">
        <v>0.57000000000000006</v>
      </c>
      <c r="I680" s="95">
        <v>150</v>
      </c>
      <c r="J680" s="97"/>
      <c r="K680" s="98">
        <f t="shared" si="10"/>
        <v>0</v>
      </c>
    </row>
    <row r="681" spans="1:11" ht="14.45" hidden="1" customHeight="1" x14ac:dyDescent="0.25">
      <c r="A681" s="90">
        <v>0</v>
      </c>
      <c r="B681" s="92" t="s">
        <v>826</v>
      </c>
      <c r="C681" s="88" t="s">
        <v>2450</v>
      </c>
      <c r="D681" s="94" t="s">
        <v>66</v>
      </c>
      <c r="E681" s="94" t="s">
        <v>827</v>
      </c>
      <c r="F681" s="95" t="s">
        <v>33</v>
      </c>
      <c r="G681" s="96">
        <v>0.37</v>
      </c>
      <c r="H681" s="96">
        <v>0.39</v>
      </c>
      <c r="I681" s="95">
        <v>300</v>
      </c>
      <c r="J681" s="97"/>
      <c r="K681" s="98">
        <f t="shared" ref="K681:K744" si="11">IF(J681&lt;3,H681*J681*I681,G681*J681*I681)</f>
        <v>0</v>
      </c>
    </row>
    <row r="682" spans="1:11" ht="14.45" hidden="1" customHeight="1" x14ac:dyDescent="0.25">
      <c r="A682" s="90">
        <v>0</v>
      </c>
      <c r="B682" s="92" t="s">
        <v>828</v>
      </c>
      <c r="C682" s="88" t="s">
        <v>2450</v>
      </c>
      <c r="D682" s="94" t="s">
        <v>66</v>
      </c>
      <c r="E682" s="94" t="s">
        <v>827</v>
      </c>
      <c r="F682" s="95" t="s">
        <v>35</v>
      </c>
      <c r="G682" s="96">
        <v>0.54</v>
      </c>
      <c r="H682" s="96">
        <v>0.56000000000000005</v>
      </c>
      <c r="I682" s="95">
        <v>200</v>
      </c>
      <c r="J682" s="97"/>
      <c r="K682" s="98">
        <f t="shared" si="11"/>
        <v>0</v>
      </c>
    </row>
    <row r="683" spans="1:11" ht="14.45" hidden="1" customHeight="1" x14ac:dyDescent="0.25">
      <c r="A683" s="90">
        <v>0</v>
      </c>
      <c r="B683" s="92" t="s">
        <v>829</v>
      </c>
      <c r="C683" s="88" t="s">
        <v>2450</v>
      </c>
      <c r="D683" s="94" t="s">
        <v>66</v>
      </c>
      <c r="E683" s="94" t="s">
        <v>827</v>
      </c>
      <c r="F683" s="95" t="s">
        <v>37</v>
      </c>
      <c r="G683" s="96">
        <v>0.66</v>
      </c>
      <c r="H683" s="96">
        <v>0.69000000000000006</v>
      </c>
      <c r="I683" s="95">
        <v>150</v>
      </c>
      <c r="J683" s="97"/>
      <c r="K683" s="98">
        <f t="shared" si="11"/>
        <v>0</v>
      </c>
    </row>
    <row r="684" spans="1:11" ht="14.45" hidden="1" customHeight="1" x14ac:dyDescent="0.25">
      <c r="A684" s="90">
        <v>0</v>
      </c>
      <c r="B684" s="92" t="s">
        <v>830</v>
      </c>
      <c r="C684" s="88" t="s">
        <v>2450</v>
      </c>
      <c r="D684" s="94" t="s">
        <v>139</v>
      </c>
      <c r="E684" s="94" t="s">
        <v>831</v>
      </c>
      <c r="F684" s="95" t="s">
        <v>31</v>
      </c>
      <c r="G684" s="96">
        <v>0.44</v>
      </c>
      <c r="H684" s="96">
        <v>0.45</v>
      </c>
      <c r="I684" s="95">
        <v>400</v>
      </c>
      <c r="J684" s="97"/>
      <c r="K684" s="98">
        <f t="shared" si="11"/>
        <v>0</v>
      </c>
    </row>
    <row r="685" spans="1:11" ht="14.45" hidden="1" customHeight="1" x14ac:dyDescent="0.25">
      <c r="A685" s="90">
        <v>0</v>
      </c>
      <c r="B685" s="92" t="s">
        <v>832</v>
      </c>
      <c r="C685" s="88" t="s">
        <v>2450</v>
      </c>
      <c r="D685" s="94" t="s">
        <v>139</v>
      </c>
      <c r="E685" s="94" t="s">
        <v>831</v>
      </c>
      <c r="F685" s="95" t="s">
        <v>33</v>
      </c>
      <c r="G685" s="96">
        <v>0.55000000000000004</v>
      </c>
      <c r="H685" s="96">
        <v>0.57000000000000006</v>
      </c>
      <c r="I685" s="95">
        <v>300</v>
      </c>
      <c r="J685" s="97"/>
      <c r="K685" s="98">
        <f t="shared" si="11"/>
        <v>0</v>
      </c>
    </row>
    <row r="686" spans="1:11" ht="14.45" hidden="1" customHeight="1" x14ac:dyDescent="0.25">
      <c r="A686" s="90">
        <v>0</v>
      </c>
      <c r="B686" s="92" t="s">
        <v>833</v>
      </c>
      <c r="C686" s="88" t="s">
        <v>2450</v>
      </c>
      <c r="D686" s="94" t="s">
        <v>139</v>
      </c>
      <c r="E686" s="94" t="s">
        <v>831</v>
      </c>
      <c r="F686" s="95" t="s">
        <v>35</v>
      </c>
      <c r="G686" s="96">
        <v>0.69000000000000006</v>
      </c>
      <c r="H686" s="96">
        <v>0.71</v>
      </c>
      <c r="I686" s="95">
        <v>200</v>
      </c>
      <c r="J686" s="97"/>
      <c r="K686" s="98">
        <f t="shared" si="11"/>
        <v>0</v>
      </c>
    </row>
    <row r="687" spans="1:11" ht="14.45" hidden="1" customHeight="1" x14ac:dyDescent="0.25">
      <c r="A687" s="90">
        <v>0</v>
      </c>
      <c r="B687" s="92" t="s">
        <v>834</v>
      </c>
      <c r="C687" s="88" t="s">
        <v>2450</v>
      </c>
      <c r="D687" s="94" t="s">
        <v>139</v>
      </c>
      <c r="E687" s="94" t="s">
        <v>831</v>
      </c>
      <c r="F687" s="95" t="s">
        <v>37</v>
      </c>
      <c r="G687" s="96">
        <v>0.84</v>
      </c>
      <c r="H687" s="96">
        <v>0.87</v>
      </c>
      <c r="I687" s="95">
        <v>150</v>
      </c>
      <c r="J687" s="97"/>
      <c r="K687" s="98">
        <f t="shared" si="11"/>
        <v>0</v>
      </c>
    </row>
    <row r="688" spans="1:11" ht="14.45" hidden="1" customHeight="1" x14ac:dyDescent="0.25">
      <c r="A688" s="90">
        <v>0</v>
      </c>
      <c r="B688" s="92" t="s">
        <v>835</v>
      </c>
      <c r="C688" s="88" t="s">
        <v>2450</v>
      </c>
      <c r="D688" s="94" t="s">
        <v>45</v>
      </c>
      <c r="E688" s="94" t="s">
        <v>836</v>
      </c>
      <c r="F688" s="95" t="s">
        <v>31</v>
      </c>
      <c r="G688" s="96">
        <v>0.32</v>
      </c>
      <c r="H688" s="96">
        <v>0.33</v>
      </c>
      <c r="I688" s="95">
        <v>400</v>
      </c>
      <c r="J688" s="97"/>
      <c r="K688" s="98">
        <f t="shared" si="11"/>
        <v>0</v>
      </c>
    </row>
    <row r="689" spans="1:11" hidden="1" x14ac:dyDescent="0.25">
      <c r="A689" s="90">
        <v>0</v>
      </c>
      <c r="B689" s="92" t="s">
        <v>837</v>
      </c>
      <c r="C689" s="88" t="s">
        <v>2450</v>
      </c>
      <c r="D689" s="94" t="s">
        <v>45</v>
      </c>
      <c r="E689" s="94" t="s">
        <v>836</v>
      </c>
      <c r="F689" s="95" t="s">
        <v>33</v>
      </c>
      <c r="G689" s="96">
        <v>0.4</v>
      </c>
      <c r="H689" s="96">
        <v>0.42</v>
      </c>
      <c r="I689" s="95">
        <v>300</v>
      </c>
      <c r="J689" s="97"/>
      <c r="K689" s="98">
        <f t="shared" si="11"/>
        <v>0</v>
      </c>
    </row>
    <row r="690" spans="1:11" ht="14.45" hidden="1" customHeight="1" x14ac:dyDescent="0.25">
      <c r="A690" s="90">
        <v>0</v>
      </c>
      <c r="B690" s="92" t="s">
        <v>838</v>
      </c>
      <c r="C690" s="88" t="s">
        <v>2450</v>
      </c>
      <c r="D690" s="94" t="s">
        <v>45</v>
      </c>
      <c r="E690" s="94" t="s">
        <v>836</v>
      </c>
      <c r="F690" s="95" t="s">
        <v>35</v>
      </c>
      <c r="G690" s="96">
        <v>0.53</v>
      </c>
      <c r="H690" s="96">
        <v>0.55000000000000004</v>
      </c>
      <c r="I690" s="95">
        <v>200</v>
      </c>
      <c r="J690" s="97"/>
      <c r="K690" s="98">
        <f t="shared" si="11"/>
        <v>0</v>
      </c>
    </row>
    <row r="691" spans="1:11" ht="14.45" hidden="1" customHeight="1" x14ac:dyDescent="0.25">
      <c r="A691" s="90">
        <v>0</v>
      </c>
      <c r="B691" s="92" t="s">
        <v>839</v>
      </c>
      <c r="C691" s="88" t="s">
        <v>2450</v>
      </c>
      <c r="D691" s="94" t="s">
        <v>45</v>
      </c>
      <c r="E691" s="94" t="s">
        <v>836</v>
      </c>
      <c r="F691" s="95" t="s">
        <v>37</v>
      </c>
      <c r="G691" s="96">
        <v>0.61</v>
      </c>
      <c r="H691" s="96">
        <v>0.64</v>
      </c>
      <c r="I691" s="95">
        <v>150</v>
      </c>
      <c r="J691" s="97"/>
      <c r="K691" s="98">
        <f t="shared" si="11"/>
        <v>0</v>
      </c>
    </row>
    <row r="692" spans="1:11" ht="14.45" hidden="1" customHeight="1" x14ac:dyDescent="0.25">
      <c r="A692" s="90">
        <v>0</v>
      </c>
      <c r="B692" s="92" t="s">
        <v>840</v>
      </c>
      <c r="C692" s="88" t="s">
        <v>2450</v>
      </c>
      <c r="D692" s="94" t="s">
        <v>59</v>
      </c>
      <c r="E692" s="94" t="s">
        <v>841</v>
      </c>
      <c r="F692" s="95" t="s">
        <v>31</v>
      </c>
      <c r="G692" s="96">
        <v>0.23</v>
      </c>
      <c r="H692" s="96">
        <v>0.24</v>
      </c>
      <c r="I692" s="95">
        <v>400</v>
      </c>
      <c r="J692" s="97"/>
      <c r="K692" s="98">
        <f t="shared" si="11"/>
        <v>0</v>
      </c>
    </row>
    <row r="693" spans="1:11" ht="14.45" hidden="1" customHeight="1" x14ac:dyDescent="0.25">
      <c r="A693" s="90">
        <v>0</v>
      </c>
      <c r="B693" s="92" t="s">
        <v>842</v>
      </c>
      <c r="C693" s="88" t="s">
        <v>2450</v>
      </c>
      <c r="D693" s="94" t="s">
        <v>59</v>
      </c>
      <c r="E693" s="94" t="s">
        <v>841</v>
      </c>
      <c r="F693" s="95" t="s">
        <v>33</v>
      </c>
      <c r="G693" s="96">
        <v>0.31</v>
      </c>
      <c r="H693" s="96">
        <v>0.33</v>
      </c>
      <c r="I693" s="95">
        <v>300</v>
      </c>
      <c r="J693" s="97"/>
      <c r="K693" s="98">
        <f t="shared" si="11"/>
        <v>0</v>
      </c>
    </row>
    <row r="694" spans="1:11" ht="14.45" hidden="1" customHeight="1" x14ac:dyDescent="0.25">
      <c r="A694" s="90">
        <v>0</v>
      </c>
      <c r="B694" s="92" t="s">
        <v>843</v>
      </c>
      <c r="C694" s="88" t="s">
        <v>2450</v>
      </c>
      <c r="D694" s="94" t="s">
        <v>59</v>
      </c>
      <c r="E694" s="94" t="s">
        <v>841</v>
      </c>
      <c r="F694" s="95" t="s">
        <v>35</v>
      </c>
      <c r="G694" s="96">
        <v>0.41000000000000003</v>
      </c>
      <c r="H694" s="96">
        <v>0.43</v>
      </c>
      <c r="I694" s="95">
        <v>200</v>
      </c>
      <c r="J694" s="97"/>
      <c r="K694" s="98">
        <f t="shared" si="11"/>
        <v>0</v>
      </c>
    </row>
    <row r="695" spans="1:11" ht="14.45" hidden="1" customHeight="1" x14ac:dyDescent="0.25">
      <c r="A695" s="90">
        <v>0</v>
      </c>
      <c r="B695" s="92" t="s">
        <v>844</v>
      </c>
      <c r="C695" s="88" t="s">
        <v>2450</v>
      </c>
      <c r="D695" s="94" t="s">
        <v>59</v>
      </c>
      <c r="E695" s="94" t="s">
        <v>841</v>
      </c>
      <c r="F695" s="95" t="s">
        <v>37</v>
      </c>
      <c r="G695" s="96">
        <v>0.52</v>
      </c>
      <c r="H695" s="96">
        <v>0.55000000000000004</v>
      </c>
      <c r="I695" s="95">
        <v>150</v>
      </c>
      <c r="J695" s="97"/>
      <c r="K695" s="98">
        <f t="shared" si="11"/>
        <v>0</v>
      </c>
    </row>
    <row r="696" spans="1:11" hidden="1" x14ac:dyDescent="0.25">
      <c r="A696" s="90">
        <v>0</v>
      </c>
      <c r="B696" s="92" t="s">
        <v>845</v>
      </c>
      <c r="C696" s="88" t="s">
        <v>2450</v>
      </c>
      <c r="D696" s="94" t="s">
        <v>59</v>
      </c>
      <c r="E696" s="94" t="s">
        <v>846</v>
      </c>
      <c r="F696" s="95" t="s">
        <v>31</v>
      </c>
      <c r="G696" s="96">
        <v>0.24000000000000002</v>
      </c>
      <c r="H696" s="96">
        <v>0.25</v>
      </c>
      <c r="I696" s="95">
        <v>400</v>
      </c>
      <c r="J696" s="97"/>
      <c r="K696" s="98">
        <f t="shared" si="11"/>
        <v>0</v>
      </c>
    </row>
    <row r="697" spans="1:11" hidden="1" x14ac:dyDescent="0.25">
      <c r="A697" s="90">
        <v>0</v>
      </c>
      <c r="B697" s="92" t="s">
        <v>847</v>
      </c>
      <c r="C697" s="88" t="s">
        <v>2450</v>
      </c>
      <c r="D697" s="94" t="s">
        <v>59</v>
      </c>
      <c r="E697" s="94" t="s">
        <v>846</v>
      </c>
      <c r="F697" s="95" t="s">
        <v>33</v>
      </c>
      <c r="G697" s="96">
        <v>0.32</v>
      </c>
      <c r="H697" s="96">
        <v>0.34</v>
      </c>
      <c r="I697" s="95">
        <v>300</v>
      </c>
      <c r="J697" s="102"/>
      <c r="K697" s="98">
        <f t="shared" si="11"/>
        <v>0</v>
      </c>
    </row>
    <row r="698" spans="1:11" hidden="1" x14ac:dyDescent="0.25">
      <c r="A698" s="90">
        <v>0</v>
      </c>
      <c r="B698" s="92" t="s">
        <v>848</v>
      </c>
      <c r="C698" s="88" t="s">
        <v>2450</v>
      </c>
      <c r="D698" s="94" t="s">
        <v>59</v>
      </c>
      <c r="E698" s="94" t="s">
        <v>846</v>
      </c>
      <c r="F698" s="95" t="s">
        <v>35</v>
      </c>
      <c r="G698" s="96">
        <v>0.42</v>
      </c>
      <c r="H698" s="96">
        <v>0.44</v>
      </c>
      <c r="I698" s="95">
        <v>200</v>
      </c>
      <c r="J698" s="102"/>
      <c r="K698" s="98">
        <f t="shared" si="11"/>
        <v>0</v>
      </c>
    </row>
    <row r="699" spans="1:11" hidden="1" x14ac:dyDescent="0.25">
      <c r="A699" s="90">
        <v>0</v>
      </c>
      <c r="B699" s="92" t="s">
        <v>849</v>
      </c>
      <c r="C699" s="88"/>
      <c r="D699" s="94" t="s">
        <v>95</v>
      </c>
      <c r="E699" s="94" t="s">
        <v>850</v>
      </c>
      <c r="F699" s="95" t="s">
        <v>31</v>
      </c>
      <c r="G699" s="96">
        <v>0.31</v>
      </c>
      <c r="H699" s="96">
        <v>0.32</v>
      </c>
      <c r="I699" s="95">
        <v>400</v>
      </c>
      <c r="J699" s="102"/>
      <c r="K699" s="98">
        <f t="shared" si="11"/>
        <v>0</v>
      </c>
    </row>
    <row r="700" spans="1:11" ht="14.45" hidden="1" customHeight="1" x14ac:dyDescent="0.25">
      <c r="A700" s="90">
        <v>0</v>
      </c>
      <c r="B700" s="92" t="s">
        <v>851</v>
      </c>
      <c r="C700" s="88"/>
      <c r="D700" s="94" t="s">
        <v>95</v>
      </c>
      <c r="E700" s="94" t="s">
        <v>850</v>
      </c>
      <c r="F700" s="95" t="s">
        <v>33</v>
      </c>
      <c r="G700" s="96">
        <v>0.35000000000000003</v>
      </c>
      <c r="H700" s="96">
        <v>0.37</v>
      </c>
      <c r="I700" s="95">
        <v>300</v>
      </c>
      <c r="J700" s="97"/>
      <c r="K700" s="98">
        <f t="shared" si="11"/>
        <v>0</v>
      </c>
    </row>
    <row r="701" spans="1:11" ht="14.45" hidden="1" customHeight="1" x14ac:dyDescent="0.25">
      <c r="A701" s="90">
        <v>0</v>
      </c>
      <c r="B701" s="92" t="s">
        <v>852</v>
      </c>
      <c r="C701" s="88"/>
      <c r="D701" s="94" t="s">
        <v>95</v>
      </c>
      <c r="E701" s="94" t="s">
        <v>850</v>
      </c>
      <c r="F701" s="95" t="s">
        <v>35</v>
      </c>
      <c r="G701" s="96">
        <v>0.46</v>
      </c>
      <c r="H701" s="96">
        <v>0.48</v>
      </c>
      <c r="I701" s="95">
        <v>200</v>
      </c>
      <c r="J701" s="97"/>
      <c r="K701" s="98">
        <f t="shared" si="11"/>
        <v>0</v>
      </c>
    </row>
    <row r="702" spans="1:11" ht="14.45" hidden="1" customHeight="1" x14ac:dyDescent="0.25">
      <c r="A702" s="90">
        <v>0</v>
      </c>
      <c r="B702" s="92" t="s">
        <v>2527</v>
      </c>
      <c r="C702" s="88" t="s">
        <v>2450</v>
      </c>
      <c r="D702" s="94" t="s">
        <v>59</v>
      </c>
      <c r="E702" s="94" t="s">
        <v>1087</v>
      </c>
      <c r="F702" s="95" t="s">
        <v>37</v>
      </c>
      <c r="G702" s="96">
        <v>0.54</v>
      </c>
      <c r="H702" s="96">
        <v>0.57000000000000006</v>
      </c>
      <c r="I702" s="95">
        <v>150</v>
      </c>
      <c r="J702" s="97"/>
      <c r="K702" s="98">
        <f t="shared" si="11"/>
        <v>0</v>
      </c>
    </row>
    <row r="703" spans="1:11" hidden="1" x14ac:dyDescent="0.25">
      <c r="A703" s="90">
        <v>0</v>
      </c>
      <c r="B703" s="92" t="s">
        <v>2528</v>
      </c>
      <c r="C703" s="88" t="s">
        <v>2450</v>
      </c>
      <c r="D703" s="94" t="s">
        <v>66</v>
      </c>
      <c r="E703" s="94" t="s">
        <v>1099</v>
      </c>
      <c r="F703" s="95" t="s">
        <v>33</v>
      </c>
      <c r="G703" s="96">
        <v>0.32</v>
      </c>
      <c r="H703" s="96">
        <v>0.34</v>
      </c>
      <c r="I703" s="95">
        <v>300</v>
      </c>
      <c r="J703" s="97"/>
      <c r="K703" s="98">
        <f t="shared" si="11"/>
        <v>0</v>
      </c>
    </row>
    <row r="704" spans="1:11" ht="14.45" hidden="1" customHeight="1" x14ac:dyDescent="0.25">
      <c r="A704" s="90">
        <v>0</v>
      </c>
      <c r="B704" s="92" t="s">
        <v>2583</v>
      </c>
      <c r="C704" s="88" t="s">
        <v>2450</v>
      </c>
      <c r="D704" s="94" t="s">
        <v>66</v>
      </c>
      <c r="E704" s="94" t="s">
        <v>1099</v>
      </c>
      <c r="F704" s="95" t="s">
        <v>35</v>
      </c>
      <c r="G704" s="96">
        <v>0.47000000000000003</v>
      </c>
      <c r="H704" s="96">
        <v>0.49</v>
      </c>
      <c r="I704" s="95">
        <v>200</v>
      </c>
      <c r="J704" s="102"/>
      <c r="K704" s="98">
        <f t="shared" si="11"/>
        <v>0</v>
      </c>
    </row>
    <row r="705" spans="1:11" hidden="1" x14ac:dyDescent="0.25">
      <c r="A705" s="90">
        <v>0</v>
      </c>
      <c r="B705" s="92" t="s">
        <v>855</v>
      </c>
      <c r="C705" s="88" t="s">
        <v>2450</v>
      </c>
      <c r="D705" s="94" t="s">
        <v>45</v>
      </c>
      <c r="E705" s="94" t="s">
        <v>856</v>
      </c>
      <c r="F705" s="95" t="s">
        <v>33</v>
      </c>
      <c r="G705" s="96">
        <v>0.32</v>
      </c>
      <c r="H705" s="96">
        <v>0.34</v>
      </c>
      <c r="I705" s="95">
        <v>300</v>
      </c>
      <c r="J705" s="97"/>
      <c r="K705" s="98">
        <f t="shared" si="11"/>
        <v>0</v>
      </c>
    </row>
    <row r="706" spans="1:11" hidden="1" x14ac:dyDescent="0.25">
      <c r="A706" s="90">
        <v>0</v>
      </c>
      <c r="B706" s="92" t="s">
        <v>857</v>
      </c>
      <c r="C706" s="88" t="s">
        <v>2450</v>
      </c>
      <c r="D706" s="94" t="s">
        <v>45</v>
      </c>
      <c r="E706" s="94" t="s">
        <v>856</v>
      </c>
      <c r="F706" s="95" t="s">
        <v>35</v>
      </c>
      <c r="G706" s="96">
        <v>0.44</v>
      </c>
      <c r="H706" s="96">
        <v>0.46</v>
      </c>
      <c r="I706" s="95">
        <v>200</v>
      </c>
      <c r="J706" s="97"/>
      <c r="K706" s="98">
        <f t="shared" si="11"/>
        <v>0</v>
      </c>
    </row>
    <row r="707" spans="1:11" hidden="1" x14ac:dyDescent="0.25">
      <c r="A707" s="90">
        <v>0</v>
      </c>
      <c r="B707" s="92" t="s">
        <v>858</v>
      </c>
      <c r="C707" s="88" t="s">
        <v>2450</v>
      </c>
      <c r="D707" s="94" t="s">
        <v>45</v>
      </c>
      <c r="E707" s="94" t="s">
        <v>856</v>
      </c>
      <c r="F707" s="95" t="s">
        <v>37</v>
      </c>
      <c r="G707" s="96">
        <v>0.57000000000000006</v>
      </c>
      <c r="H707" s="96">
        <v>0.6</v>
      </c>
      <c r="I707" s="95">
        <v>150</v>
      </c>
      <c r="J707" s="97"/>
      <c r="K707" s="98">
        <f t="shared" si="11"/>
        <v>0</v>
      </c>
    </row>
    <row r="708" spans="1:11" hidden="1" x14ac:dyDescent="0.25">
      <c r="A708" s="90">
        <v>0</v>
      </c>
      <c r="B708" s="92" t="s">
        <v>859</v>
      </c>
      <c r="C708" s="88" t="s">
        <v>2450</v>
      </c>
      <c r="D708" s="94" t="s">
        <v>45</v>
      </c>
      <c r="E708" s="94" t="s">
        <v>856</v>
      </c>
      <c r="F708" s="95" t="s">
        <v>57</v>
      </c>
      <c r="G708" s="96">
        <v>0.64</v>
      </c>
      <c r="H708" s="96">
        <v>0.68</v>
      </c>
      <c r="I708" s="95">
        <v>125</v>
      </c>
      <c r="J708" s="102"/>
      <c r="K708" s="98">
        <f t="shared" si="11"/>
        <v>0</v>
      </c>
    </row>
    <row r="709" spans="1:11" ht="14.45" hidden="1" customHeight="1" x14ac:dyDescent="0.25">
      <c r="A709" s="90">
        <v>0</v>
      </c>
      <c r="B709" s="92" t="s">
        <v>860</v>
      </c>
      <c r="C709" s="88" t="s">
        <v>2450</v>
      </c>
      <c r="D709" s="94" t="s">
        <v>95</v>
      </c>
      <c r="E709" s="94" t="s">
        <v>861</v>
      </c>
      <c r="F709" s="95" t="s">
        <v>31</v>
      </c>
      <c r="G709" s="96">
        <v>0.38</v>
      </c>
      <c r="H709" s="96">
        <v>0.39</v>
      </c>
      <c r="I709" s="95">
        <v>400</v>
      </c>
      <c r="J709" s="97"/>
      <c r="K709" s="98">
        <f t="shared" si="11"/>
        <v>0</v>
      </c>
    </row>
    <row r="710" spans="1:11" ht="14.45" hidden="1" customHeight="1" x14ac:dyDescent="0.25">
      <c r="A710" s="90">
        <v>0</v>
      </c>
      <c r="B710" s="92" t="s">
        <v>862</v>
      </c>
      <c r="C710" s="88" t="s">
        <v>2450</v>
      </c>
      <c r="D710" s="94" t="s">
        <v>95</v>
      </c>
      <c r="E710" s="94" t="s">
        <v>861</v>
      </c>
      <c r="F710" s="95" t="s">
        <v>33</v>
      </c>
      <c r="G710" s="96">
        <v>0.47000000000000003</v>
      </c>
      <c r="H710" s="96">
        <v>0.49</v>
      </c>
      <c r="I710" s="95">
        <v>300</v>
      </c>
      <c r="J710" s="97"/>
      <c r="K710" s="98">
        <f t="shared" si="11"/>
        <v>0</v>
      </c>
    </row>
    <row r="711" spans="1:11" ht="14.45" hidden="1" customHeight="1" x14ac:dyDescent="0.25">
      <c r="A711" s="90">
        <v>0</v>
      </c>
      <c r="B711" s="92" t="s">
        <v>863</v>
      </c>
      <c r="C711" s="88" t="s">
        <v>2450</v>
      </c>
      <c r="D711" s="94" t="s">
        <v>95</v>
      </c>
      <c r="E711" s="94" t="s">
        <v>861</v>
      </c>
      <c r="F711" s="95" t="s">
        <v>35</v>
      </c>
      <c r="G711" s="96">
        <v>0.6</v>
      </c>
      <c r="H711" s="96">
        <v>0.62</v>
      </c>
      <c r="I711" s="95">
        <v>200</v>
      </c>
      <c r="J711" s="97"/>
      <c r="K711" s="98">
        <f t="shared" si="11"/>
        <v>0</v>
      </c>
    </row>
    <row r="712" spans="1:11" hidden="1" x14ac:dyDescent="0.25">
      <c r="A712" s="90">
        <v>0</v>
      </c>
      <c r="B712" s="92" t="s">
        <v>864</v>
      </c>
      <c r="C712" s="88" t="s">
        <v>2450</v>
      </c>
      <c r="D712" s="94" t="s">
        <v>51</v>
      </c>
      <c r="E712" s="94" t="s">
        <v>865</v>
      </c>
      <c r="F712" s="95" t="s">
        <v>31</v>
      </c>
      <c r="G712" s="96">
        <v>0.45</v>
      </c>
      <c r="H712" s="96">
        <v>0.46</v>
      </c>
      <c r="I712" s="95">
        <v>400</v>
      </c>
      <c r="J712" s="97"/>
      <c r="K712" s="98">
        <f t="shared" si="11"/>
        <v>0</v>
      </c>
    </row>
    <row r="713" spans="1:11" x14ac:dyDescent="0.25">
      <c r="A713" s="90">
        <v>1</v>
      </c>
      <c r="B713" s="91" t="s">
        <v>866</v>
      </c>
      <c r="C713" s="88" t="s">
        <v>2450</v>
      </c>
      <c r="D713" s="86" t="s">
        <v>51</v>
      </c>
      <c r="E713" s="103" t="s">
        <v>865</v>
      </c>
      <c r="F713" s="87" t="s">
        <v>33</v>
      </c>
      <c r="G713" s="30">
        <v>0.64</v>
      </c>
      <c r="H713" s="30">
        <v>0.66</v>
      </c>
      <c r="I713" s="87">
        <v>300</v>
      </c>
      <c r="J713" s="100"/>
      <c r="K713" s="99">
        <f t="shared" si="11"/>
        <v>0</v>
      </c>
    </row>
    <row r="714" spans="1:11" hidden="1" x14ac:dyDescent="0.25">
      <c r="A714" s="90">
        <v>0</v>
      </c>
      <c r="B714" s="92" t="s">
        <v>867</v>
      </c>
      <c r="C714" s="88" t="s">
        <v>2450</v>
      </c>
      <c r="D714" s="94" t="s">
        <v>51</v>
      </c>
      <c r="E714" s="108" t="s">
        <v>865</v>
      </c>
      <c r="F714" s="95" t="s">
        <v>35</v>
      </c>
      <c r="G714" s="96">
        <v>0.85</v>
      </c>
      <c r="H714" s="96">
        <v>0.87</v>
      </c>
      <c r="I714" s="95">
        <v>200</v>
      </c>
      <c r="J714" s="102"/>
      <c r="K714" s="98">
        <f t="shared" si="11"/>
        <v>0</v>
      </c>
    </row>
    <row r="715" spans="1:11" hidden="1" x14ac:dyDescent="0.25">
      <c r="A715" s="90">
        <v>0</v>
      </c>
      <c r="B715" s="92" t="s">
        <v>868</v>
      </c>
      <c r="C715" s="88" t="s">
        <v>2450</v>
      </c>
      <c r="D715" s="94" t="s">
        <v>51</v>
      </c>
      <c r="E715" s="94" t="s">
        <v>865</v>
      </c>
      <c r="F715" s="95" t="s">
        <v>37</v>
      </c>
      <c r="G715" s="96">
        <v>0.95</v>
      </c>
      <c r="H715" s="96">
        <v>0.98</v>
      </c>
      <c r="I715" s="95">
        <v>150</v>
      </c>
      <c r="J715" s="97"/>
      <c r="K715" s="98">
        <f t="shared" si="11"/>
        <v>0</v>
      </c>
    </row>
    <row r="716" spans="1:11" hidden="1" x14ac:dyDescent="0.25">
      <c r="A716" s="90">
        <v>0</v>
      </c>
      <c r="B716" s="92" t="s">
        <v>869</v>
      </c>
      <c r="C716" s="88" t="s">
        <v>2450</v>
      </c>
      <c r="D716" s="94" t="s">
        <v>51</v>
      </c>
      <c r="E716" s="104" t="s">
        <v>865</v>
      </c>
      <c r="F716" s="95" t="s">
        <v>57</v>
      </c>
      <c r="G716" s="96">
        <v>0.98</v>
      </c>
      <c r="H716" s="96">
        <v>1.02</v>
      </c>
      <c r="I716" s="95">
        <v>125</v>
      </c>
      <c r="J716" s="102"/>
      <c r="K716" s="98">
        <f t="shared" si="11"/>
        <v>0</v>
      </c>
    </row>
    <row r="717" spans="1:11" hidden="1" x14ac:dyDescent="0.25">
      <c r="A717" s="90">
        <v>0</v>
      </c>
      <c r="B717" s="92" t="s">
        <v>870</v>
      </c>
      <c r="C717" s="88" t="s">
        <v>2450</v>
      </c>
      <c r="D717" s="94" t="s">
        <v>51</v>
      </c>
      <c r="E717" s="94" t="s">
        <v>871</v>
      </c>
      <c r="F717" s="95" t="s">
        <v>31</v>
      </c>
      <c r="G717" s="96">
        <v>0.48</v>
      </c>
      <c r="H717" s="96">
        <v>0.49</v>
      </c>
      <c r="I717" s="95">
        <v>400</v>
      </c>
      <c r="J717" s="97"/>
      <c r="K717" s="98">
        <f t="shared" si="11"/>
        <v>0</v>
      </c>
    </row>
    <row r="718" spans="1:11" hidden="1" x14ac:dyDescent="0.25">
      <c r="A718" s="90">
        <v>0</v>
      </c>
      <c r="B718" s="92" t="s">
        <v>872</v>
      </c>
      <c r="C718" s="88" t="s">
        <v>2450</v>
      </c>
      <c r="D718" s="94" t="s">
        <v>51</v>
      </c>
      <c r="E718" s="94" t="s">
        <v>871</v>
      </c>
      <c r="F718" s="95" t="s">
        <v>33</v>
      </c>
      <c r="G718" s="96">
        <v>0.7</v>
      </c>
      <c r="H718" s="96">
        <v>0.72</v>
      </c>
      <c r="I718" s="95">
        <v>300</v>
      </c>
      <c r="J718" s="97"/>
      <c r="K718" s="98">
        <f t="shared" si="11"/>
        <v>0</v>
      </c>
    </row>
    <row r="719" spans="1:11" hidden="1" x14ac:dyDescent="0.25">
      <c r="A719" s="90">
        <v>0</v>
      </c>
      <c r="B719" s="92" t="s">
        <v>873</v>
      </c>
      <c r="C719" s="88" t="s">
        <v>2450</v>
      </c>
      <c r="D719" s="94" t="s">
        <v>51</v>
      </c>
      <c r="E719" s="94" t="s">
        <v>871</v>
      </c>
      <c r="F719" s="95" t="s">
        <v>35</v>
      </c>
      <c r="G719" s="96">
        <v>0.93</v>
      </c>
      <c r="H719" s="96">
        <v>0.95</v>
      </c>
      <c r="I719" s="95">
        <v>200</v>
      </c>
      <c r="J719" s="102"/>
      <c r="K719" s="98">
        <f t="shared" si="11"/>
        <v>0</v>
      </c>
    </row>
    <row r="720" spans="1:11" hidden="1" x14ac:dyDescent="0.25">
      <c r="A720" s="90">
        <v>0</v>
      </c>
      <c r="B720" s="92" t="s">
        <v>874</v>
      </c>
      <c r="C720" s="88" t="s">
        <v>2450</v>
      </c>
      <c r="D720" s="94" t="s">
        <v>51</v>
      </c>
      <c r="E720" s="94" t="s">
        <v>871</v>
      </c>
      <c r="F720" s="95" t="s">
        <v>37</v>
      </c>
      <c r="G720" s="96">
        <v>1.1300000000000001</v>
      </c>
      <c r="H720" s="96">
        <v>1.1599999999999999</v>
      </c>
      <c r="I720" s="95">
        <v>150</v>
      </c>
      <c r="J720" s="97"/>
      <c r="K720" s="98">
        <f t="shared" si="11"/>
        <v>0</v>
      </c>
    </row>
    <row r="721" spans="1:11" hidden="1" x14ac:dyDescent="0.25">
      <c r="A721" s="90">
        <v>0</v>
      </c>
      <c r="B721" s="92" t="s">
        <v>875</v>
      </c>
      <c r="C721" s="88" t="s">
        <v>2450</v>
      </c>
      <c r="D721" s="94" t="s">
        <v>51</v>
      </c>
      <c r="E721" s="94" t="s">
        <v>871</v>
      </c>
      <c r="F721" s="95" t="s">
        <v>57</v>
      </c>
      <c r="G721" s="96">
        <v>1.1599999999999999</v>
      </c>
      <c r="H721" s="96">
        <v>1.2</v>
      </c>
      <c r="I721" s="95">
        <v>125</v>
      </c>
      <c r="J721" s="97"/>
      <c r="K721" s="98">
        <f t="shared" si="11"/>
        <v>0</v>
      </c>
    </row>
    <row r="722" spans="1:11" hidden="1" x14ac:dyDescent="0.25">
      <c r="A722" s="90">
        <v>0</v>
      </c>
      <c r="B722" s="92" t="s">
        <v>876</v>
      </c>
      <c r="C722" s="88" t="s">
        <v>2450</v>
      </c>
      <c r="D722" s="94" t="s">
        <v>45</v>
      </c>
      <c r="E722" s="94" t="s">
        <v>877</v>
      </c>
      <c r="F722" s="95" t="s">
        <v>31</v>
      </c>
      <c r="G722" s="96">
        <v>0.28000000000000003</v>
      </c>
      <c r="H722" s="96">
        <v>0.28999999999999998</v>
      </c>
      <c r="I722" s="95">
        <v>400</v>
      </c>
      <c r="J722" s="102"/>
      <c r="K722" s="98">
        <f t="shared" si="11"/>
        <v>0</v>
      </c>
    </row>
    <row r="723" spans="1:11" hidden="1" x14ac:dyDescent="0.25">
      <c r="A723" s="90">
        <v>0</v>
      </c>
      <c r="B723" s="92" t="s">
        <v>878</v>
      </c>
      <c r="C723" s="88" t="s">
        <v>2450</v>
      </c>
      <c r="D723" s="94" t="s">
        <v>45</v>
      </c>
      <c r="E723" s="94" t="s">
        <v>877</v>
      </c>
      <c r="F723" s="95" t="s">
        <v>33</v>
      </c>
      <c r="G723" s="96">
        <v>0.41000000000000003</v>
      </c>
      <c r="H723" s="96">
        <v>0.43</v>
      </c>
      <c r="I723" s="95">
        <v>300</v>
      </c>
      <c r="J723" s="102"/>
      <c r="K723" s="98">
        <f t="shared" si="11"/>
        <v>0</v>
      </c>
    </row>
    <row r="724" spans="1:11" hidden="1" x14ac:dyDescent="0.25">
      <c r="A724" s="90">
        <v>0</v>
      </c>
      <c r="B724" s="92" t="s">
        <v>879</v>
      </c>
      <c r="C724" s="88" t="s">
        <v>2450</v>
      </c>
      <c r="D724" s="94" t="s">
        <v>45</v>
      </c>
      <c r="E724" s="94" t="s">
        <v>877</v>
      </c>
      <c r="F724" s="95" t="s">
        <v>35</v>
      </c>
      <c r="G724" s="96">
        <v>0.51</v>
      </c>
      <c r="H724" s="96">
        <v>0.53</v>
      </c>
      <c r="I724" s="95">
        <v>200</v>
      </c>
      <c r="J724" s="102"/>
      <c r="K724" s="98">
        <f t="shared" si="11"/>
        <v>0</v>
      </c>
    </row>
    <row r="725" spans="1:11" hidden="1" x14ac:dyDescent="0.25">
      <c r="A725" s="90">
        <v>0</v>
      </c>
      <c r="B725" s="92" t="s">
        <v>880</v>
      </c>
      <c r="C725" s="88" t="s">
        <v>2450</v>
      </c>
      <c r="D725" s="94" t="s">
        <v>45</v>
      </c>
      <c r="E725" s="94" t="s">
        <v>877</v>
      </c>
      <c r="F725" s="95" t="s">
        <v>37</v>
      </c>
      <c r="G725" s="96">
        <v>0.59</v>
      </c>
      <c r="H725" s="96">
        <v>0.62</v>
      </c>
      <c r="I725" s="95">
        <v>150</v>
      </c>
      <c r="J725" s="97"/>
      <c r="K725" s="98">
        <f t="shared" si="11"/>
        <v>0</v>
      </c>
    </row>
    <row r="726" spans="1:11" ht="14.45" hidden="1" customHeight="1" x14ac:dyDescent="0.25">
      <c r="A726" s="90">
        <v>0</v>
      </c>
      <c r="B726" s="92" t="s">
        <v>881</v>
      </c>
      <c r="C726" s="88" t="s">
        <v>2450</v>
      </c>
      <c r="D726" s="94" t="s">
        <v>45</v>
      </c>
      <c r="E726" s="94" t="s">
        <v>882</v>
      </c>
      <c r="F726" s="95" t="s">
        <v>33</v>
      </c>
      <c r="G726" s="96">
        <v>0.38</v>
      </c>
      <c r="H726" s="96">
        <v>0.4</v>
      </c>
      <c r="I726" s="95">
        <v>300</v>
      </c>
      <c r="J726" s="97"/>
      <c r="K726" s="98">
        <f t="shared" si="11"/>
        <v>0</v>
      </c>
    </row>
    <row r="727" spans="1:11" ht="14.45" hidden="1" customHeight="1" x14ac:dyDescent="0.25">
      <c r="A727" s="90">
        <v>0</v>
      </c>
      <c r="B727" s="92" t="s">
        <v>883</v>
      </c>
      <c r="C727" s="88" t="s">
        <v>2450</v>
      </c>
      <c r="D727" s="94" t="s">
        <v>45</v>
      </c>
      <c r="E727" s="94" t="s">
        <v>882</v>
      </c>
      <c r="F727" s="95" t="s">
        <v>35</v>
      </c>
      <c r="G727" s="96">
        <v>0.55000000000000004</v>
      </c>
      <c r="H727" s="96">
        <v>0.56999999999999995</v>
      </c>
      <c r="I727" s="95">
        <v>200</v>
      </c>
      <c r="J727" s="97"/>
      <c r="K727" s="98">
        <f t="shared" si="11"/>
        <v>0</v>
      </c>
    </row>
    <row r="728" spans="1:11" ht="14.45" hidden="1" customHeight="1" x14ac:dyDescent="0.25">
      <c r="A728" s="90">
        <v>0</v>
      </c>
      <c r="B728" s="92" t="s">
        <v>884</v>
      </c>
      <c r="C728" s="88" t="s">
        <v>2450</v>
      </c>
      <c r="D728" s="94" t="s">
        <v>45</v>
      </c>
      <c r="E728" s="94" t="s">
        <v>882</v>
      </c>
      <c r="F728" s="95" t="s">
        <v>37</v>
      </c>
      <c r="G728" s="96">
        <v>0.74</v>
      </c>
      <c r="H728" s="96">
        <v>0.77</v>
      </c>
      <c r="I728" s="95">
        <v>150</v>
      </c>
      <c r="J728" s="97"/>
      <c r="K728" s="98">
        <f t="shared" si="11"/>
        <v>0</v>
      </c>
    </row>
    <row r="729" spans="1:11" ht="14.45" hidden="1" customHeight="1" x14ac:dyDescent="0.25">
      <c r="A729" s="90">
        <v>0</v>
      </c>
      <c r="B729" s="92" t="s">
        <v>885</v>
      </c>
      <c r="C729" s="88" t="s">
        <v>2450</v>
      </c>
      <c r="D729" s="94" t="s">
        <v>45</v>
      </c>
      <c r="E729" s="94" t="s">
        <v>886</v>
      </c>
      <c r="F729" s="95" t="s">
        <v>31</v>
      </c>
      <c r="G729" s="96">
        <v>0.33</v>
      </c>
      <c r="H729" s="96">
        <v>0.34</v>
      </c>
      <c r="I729" s="95">
        <v>400</v>
      </c>
      <c r="J729" s="97"/>
      <c r="K729" s="98">
        <f t="shared" si="11"/>
        <v>0</v>
      </c>
    </row>
    <row r="730" spans="1:11" ht="14.45" hidden="1" customHeight="1" x14ac:dyDescent="0.25">
      <c r="A730" s="90">
        <v>0</v>
      </c>
      <c r="B730" s="92" t="s">
        <v>887</v>
      </c>
      <c r="C730" s="88" t="s">
        <v>2450</v>
      </c>
      <c r="D730" s="94" t="s">
        <v>45</v>
      </c>
      <c r="E730" s="94" t="s">
        <v>886</v>
      </c>
      <c r="F730" s="95" t="s">
        <v>33</v>
      </c>
      <c r="G730" s="96">
        <v>0.43</v>
      </c>
      <c r="H730" s="96">
        <v>0.45</v>
      </c>
      <c r="I730" s="95">
        <v>300</v>
      </c>
      <c r="J730" s="97"/>
      <c r="K730" s="98">
        <f t="shared" si="11"/>
        <v>0</v>
      </c>
    </row>
    <row r="731" spans="1:11" ht="14.45" hidden="1" customHeight="1" x14ac:dyDescent="0.25">
      <c r="A731" s="90">
        <v>0</v>
      </c>
      <c r="B731" s="92" t="s">
        <v>888</v>
      </c>
      <c r="C731" s="88" t="s">
        <v>2450</v>
      </c>
      <c r="D731" s="94" t="s">
        <v>45</v>
      </c>
      <c r="E731" s="94" t="s">
        <v>886</v>
      </c>
      <c r="F731" s="95" t="s">
        <v>35</v>
      </c>
      <c r="G731" s="96">
        <v>0.57999999999999996</v>
      </c>
      <c r="H731" s="96">
        <v>0.6</v>
      </c>
      <c r="I731" s="95">
        <v>200</v>
      </c>
      <c r="J731" s="97"/>
      <c r="K731" s="98">
        <f t="shared" si="11"/>
        <v>0</v>
      </c>
    </row>
    <row r="732" spans="1:11" ht="14.45" hidden="1" customHeight="1" x14ac:dyDescent="0.25">
      <c r="A732" s="90">
        <v>0</v>
      </c>
      <c r="B732" s="92" t="s">
        <v>889</v>
      </c>
      <c r="C732" s="88" t="s">
        <v>2450</v>
      </c>
      <c r="D732" s="94" t="s">
        <v>45</v>
      </c>
      <c r="E732" s="94" t="s">
        <v>886</v>
      </c>
      <c r="F732" s="95" t="s">
        <v>37</v>
      </c>
      <c r="G732" s="96">
        <v>0.71</v>
      </c>
      <c r="H732" s="96">
        <v>0.74</v>
      </c>
      <c r="I732" s="95">
        <v>150</v>
      </c>
      <c r="J732" s="97"/>
      <c r="K732" s="98">
        <f t="shared" si="11"/>
        <v>0</v>
      </c>
    </row>
    <row r="733" spans="1:11" hidden="1" x14ac:dyDescent="0.25">
      <c r="A733" s="90">
        <v>0</v>
      </c>
      <c r="B733" s="92" t="s">
        <v>890</v>
      </c>
      <c r="C733" s="88" t="s">
        <v>2450</v>
      </c>
      <c r="D733" s="94" t="s">
        <v>51</v>
      </c>
      <c r="E733" s="94" t="s">
        <v>891</v>
      </c>
      <c r="F733" s="95" t="s">
        <v>31</v>
      </c>
      <c r="G733" s="96">
        <v>0.48</v>
      </c>
      <c r="H733" s="96">
        <v>0.49</v>
      </c>
      <c r="I733" s="95">
        <v>400</v>
      </c>
      <c r="J733" s="102"/>
      <c r="K733" s="98">
        <f t="shared" si="11"/>
        <v>0</v>
      </c>
    </row>
    <row r="734" spans="1:11" hidden="1" x14ac:dyDescent="0.25">
      <c r="A734" s="90">
        <v>0</v>
      </c>
      <c r="B734" s="92" t="s">
        <v>892</v>
      </c>
      <c r="C734" s="88" t="s">
        <v>2450</v>
      </c>
      <c r="D734" s="94" t="s">
        <v>51</v>
      </c>
      <c r="E734" s="94" t="s">
        <v>891</v>
      </c>
      <c r="F734" s="95" t="s">
        <v>33</v>
      </c>
      <c r="G734" s="96">
        <v>0.7</v>
      </c>
      <c r="H734" s="96">
        <v>0.72</v>
      </c>
      <c r="I734" s="95">
        <v>300</v>
      </c>
      <c r="J734" s="102"/>
      <c r="K734" s="98">
        <f t="shared" si="11"/>
        <v>0</v>
      </c>
    </row>
    <row r="735" spans="1:11" x14ac:dyDescent="0.25">
      <c r="A735" s="90">
        <v>1</v>
      </c>
      <c r="B735" s="91" t="s">
        <v>893</v>
      </c>
      <c r="C735" s="88" t="s">
        <v>2450</v>
      </c>
      <c r="D735" s="86" t="s">
        <v>51</v>
      </c>
      <c r="E735" s="103" t="s">
        <v>891</v>
      </c>
      <c r="F735" s="87" t="s">
        <v>35</v>
      </c>
      <c r="G735" s="30">
        <v>0.93</v>
      </c>
      <c r="H735" s="30">
        <v>0.95</v>
      </c>
      <c r="I735" s="87">
        <v>175</v>
      </c>
      <c r="J735" s="100"/>
      <c r="K735" s="99">
        <f t="shared" si="11"/>
        <v>0</v>
      </c>
    </row>
    <row r="736" spans="1:11" hidden="1" x14ac:dyDescent="0.25">
      <c r="A736" s="90">
        <v>0</v>
      </c>
      <c r="B736" s="92" t="s">
        <v>894</v>
      </c>
      <c r="C736" s="88" t="s">
        <v>2450</v>
      </c>
      <c r="D736" s="94" t="s">
        <v>51</v>
      </c>
      <c r="E736" s="94" t="s">
        <v>891</v>
      </c>
      <c r="F736" s="95" t="s">
        <v>37</v>
      </c>
      <c r="G736" s="96">
        <v>1.1300000000000001</v>
      </c>
      <c r="H736" s="96">
        <v>1.1599999999999999</v>
      </c>
      <c r="I736" s="95">
        <v>150</v>
      </c>
      <c r="J736" s="97"/>
      <c r="K736" s="98">
        <f t="shared" si="11"/>
        <v>0</v>
      </c>
    </row>
    <row r="737" spans="1:11" hidden="1" x14ac:dyDescent="0.25">
      <c r="A737" s="90">
        <v>0</v>
      </c>
      <c r="B737" s="92" t="s">
        <v>895</v>
      </c>
      <c r="C737" s="88" t="s">
        <v>2450</v>
      </c>
      <c r="D737" s="94" t="s">
        <v>51</v>
      </c>
      <c r="E737" s="94" t="s">
        <v>891</v>
      </c>
      <c r="F737" s="95" t="s">
        <v>57</v>
      </c>
      <c r="G737" s="96">
        <v>1.1599999999999999</v>
      </c>
      <c r="H737" s="96">
        <v>1.2</v>
      </c>
      <c r="I737" s="95">
        <v>125</v>
      </c>
      <c r="J737" s="97"/>
      <c r="K737" s="98">
        <f t="shared" si="11"/>
        <v>0</v>
      </c>
    </row>
    <row r="738" spans="1:11" hidden="1" x14ac:dyDescent="0.25">
      <c r="A738" s="90">
        <v>0</v>
      </c>
      <c r="B738" s="92" t="s">
        <v>896</v>
      </c>
      <c r="C738" s="88" t="s">
        <v>2450</v>
      </c>
      <c r="D738" s="94" t="s">
        <v>51</v>
      </c>
      <c r="E738" s="94" t="s">
        <v>897</v>
      </c>
      <c r="F738" s="95" t="s">
        <v>31</v>
      </c>
      <c r="G738" s="96">
        <v>0.48</v>
      </c>
      <c r="H738" s="96">
        <v>0.49</v>
      </c>
      <c r="I738" s="95">
        <v>400</v>
      </c>
      <c r="J738" s="102"/>
      <c r="K738" s="98">
        <f t="shared" si="11"/>
        <v>0</v>
      </c>
    </row>
    <row r="739" spans="1:11" hidden="1" x14ac:dyDescent="0.25">
      <c r="A739" s="90">
        <v>0</v>
      </c>
      <c r="B739" s="92" t="s">
        <v>898</v>
      </c>
      <c r="C739" s="88" t="s">
        <v>2450</v>
      </c>
      <c r="D739" s="94" t="s">
        <v>51</v>
      </c>
      <c r="E739" s="94" t="s">
        <v>897</v>
      </c>
      <c r="F739" s="95" t="s">
        <v>33</v>
      </c>
      <c r="G739" s="96">
        <v>0.7</v>
      </c>
      <c r="H739" s="96">
        <v>0.72</v>
      </c>
      <c r="I739" s="95">
        <v>300</v>
      </c>
      <c r="J739" s="97"/>
      <c r="K739" s="98">
        <f t="shared" si="11"/>
        <v>0</v>
      </c>
    </row>
    <row r="740" spans="1:11" x14ac:dyDescent="0.25">
      <c r="A740" s="90">
        <v>1</v>
      </c>
      <c r="B740" s="91" t="s">
        <v>899</v>
      </c>
      <c r="C740" s="88" t="s">
        <v>2450</v>
      </c>
      <c r="D740" s="86" t="s">
        <v>51</v>
      </c>
      <c r="E740" s="103" t="s">
        <v>897</v>
      </c>
      <c r="F740" s="87" t="s">
        <v>35</v>
      </c>
      <c r="G740" s="30">
        <v>0.93</v>
      </c>
      <c r="H740" s="30">
        <v>0.95</v>
      </c>
      <c r="I740" s="87">
        <v>200</v>
      </c>
      <c r="J740" s="100"/>
      <c r="K740" s="99">
        <f t="shared" si="11"/>
        <v>0</v>
      </c>
    </row>
    <row r="741" spans="1:11" hidden="1" x14ac:dyDescent="0.25">
      <c r="A741" s="90">
        <v>0</v>
      </c>
      <c r="B741" s="92" t="s">
        <v>900</v>
      </c>
      <c r="C741" s="88" t="s">
        <v>2450</v>
      </c>
      <c r="D741" s="94" t="s">
        <v>51</v>
      </c>
      <c r="E741" s="94" t="s">
        <v>897</v>
      </c>
      <c r="F741" s="95" t="s">
        <v>37</v>
      </c>
      <c r="G741" s="96">
        <v>1.1300000000000001</v>
      </c>
      <c r="H741" s="96">
        <v>1.1599999999999999</v>
      </c>
      <c r="I741" s="95">
        <v>150</v>
      </c>
      <c r="J741" s="97"/>
      <c r="K741" s="98">
        <f t="shared" si="11"/>
        <v>0</v>
      </c>
    </row>
    <row r="742" spans="1:11" hidden="1" x14ac:dyDescent="0.25">
      <c r="A742" s="90">
        <v>0</v>
      </c>
      <c r="B742" s="92" t="s">
        <v>901</v>
      </c>
      <c r="C742" s="88" t="s">
        <v>2450</v>
      </c>
      <c r="D742" s="94" t="s">
        <v>51</v>
      </c>
      <c r="E742" s="94" t="s">
        <v>897</v>
      </c>
      <c r="F742" s="95" t="s">
        <v>57</v>
      </c>
      <c r="G742" s="96">
        <v>1.1599999999999999</v>
      </c>
      <c r="H742" s="96">
        <v>1.2</v>
      </c>
      <c r="I742" s="95">
        <v>125</v>
      </c>
      <c r="J742" s="97"/>
      <c r="K742" s="98">
        <f t="shared" si="11"/>
        <v>0</v>
      </c>
    </row>
    <row r="743" spans="1:11" hidden="1" x14ac:dyDescent="0.25">
      <c r="A743" s="90">
        <v>0</v>
      </c>
      <c r="B743" s="92" t="s">
        <v>902</v>
      </c>
      <c r="C743" s="88" t="s">
        <v>2450</v>
      </c>
      <c r="D743" s="94" t="s">
        <v>59</v>
      </c>
      <c r="E743" s="94" t="s">
        <v>903</v>
      </c>
      <c r="F743" s="95" t="s">
        <v>31</v>
      </c>
      <c r="G743" s="96">
        <v>0.23</v>
      </c>
      <c r="H743" s="96">
        <v>0.24</v>
      </c>
      <c r="I743" s="95">
        <v>400</v>
      </c>
      <c r="J743" s="102"/>
      <c r="K743" s="98">
        <f t="shared" si="11"/>
        <v>0</v>
      </c>
    </row>
    <row r="744" spans="1:11" hidden="1" x14ac:dyDescent="0.25">
      <c r="A744" s="90">
        <v>0</v>
      </c>
      <c r="B744" s="92" t="s">
        <v>904</v>
      </c>
      <c r="C744" s="88" t="s">
        <v>2450</v>
      </c>
      <c r="D744" s="94" t="s">
        <v>59</v>
      </c>
      <c r="E744" s="94" t="s">
        <v>903</v>
      </c>
      <c r="F744" s="95" t="s">
        <v>905</v>
      </c>
      <c r="G744" s="96">
        <v>0.17</v>
      </c>
      <c r="H744" s="96">
        <v>0.18000000000000002</v>
      </c>
      <c r="I744" s="95">
        <v>500</v>
      </c>
      <c r="J744" s="97"/>
      <c r="K744" s="98">
        <f t="shared" si="11"/>
        <v>0</v>
      </c>
    </row>
    <row r="745" spans="1:11" hidden="1" x14ac:dyDescent="0.25">
      <c r="A745" s="90">
        <v>0</v>
      </c>
      <c r="B745" s="92" t="s">
        <v>906</v>
      </c>
      <c r="C745" s="88" t="s">
        <v>2450</v>
      </c>
      <c r="D745" s="94" t="s">
        <v>59</v>
      </c>
      <c r="E745" s="94" t="s">
        <v>903</v>
      </c>
      <c r="F745" s="95" t="s">
        <v>33</v>
      </c>
      <c r="G745" s="96">
        <v>0.32</v>
      </c>
      <c r="H745" s="96">
        <v>0.34</v>
      </c>
      <c r="I745" s="95">
        <v>300</v>
      </c>
      <c r="J745" s="97"/>
      <c r="K745" s="98">
        <f t="shared" ref="K745:K808" si="12">IF(J745&lt;3,H745*J745*I745,G745*J745*I745)</f>
        <v>0</v>
      </c>
    </row>
    <row r="746" spans="1:11" hidden="1" x14ac:dyDescent="0.25">
      <c r="A746" s="90">
        <v>0</v>
      </c>
      <c r="B746" s="92" t="s">
        <v>907</v>
      </c>
      <c r="C746" s="88" t="s">
        <v>2450</v>
      </c>
      <c r="D746" s="94" t="s">
        <v>59</v>
      </c>
      <c r="E746" s="94" t="s">
        <v>903</v>
      </c>
      <c r="F746" s="95" t="s">
        <v>35</v>
      </c>
      <c r="G746" s="96">
        <v>0.41000000000000003</v>
      </c>
      <c r="H746" s="96">
        <v>0.43</v>
      </c>
      <c r="I746" s="95">
        <v>200</v>
      </c>
      <c r="J746" s="97"/>
      <c r="K746" s="98">
        <f t="shared" si="12"/>
        <v>0</v>
      </c>
    </row>
    <row r="747" spans="1:11" hidden="1" x14ac:dyDescent="0.25">
      <c r="A747" s="90">
        <v>0</v>
      </c>
      <c r="B747" s="92" t="s">
        <v>908</v>
      </c>
      <c r="C747" s="88" t="s">
        <v>2450</v>
      </c>
      <c r="D747" s="94" t="s">
        <v>59</v>
      </c>
      <c r="E747" s="94" t="s">
        <v>903</v>
      </c>
      <c r="F747" s="95" t="s">
        <v>37</v>
      </c>
      <c r="G747" s="96">
        <v>0.52</v>
      </c>
      <c r="H747" s="96">
        <v>0.55000000000000004</v>
      </c>
      <c r="I747" s="95">
        <v>150</v>
      </c>
      <c r="J747" s="97"/>
      <c r="K747" s="98">
        <f t="shared" si="12"/>
        <v>0</v>
      </c>
    </row>
    <row r="748" spans="1:11" hidden="1" x14ac:dyDescent="0.25">
      <c r="A748" s="90">
        <v>0</v>
      </c>
      <c r="B748" s="92" t="s">
        <v>909</v>
      </c>
      <c r="C748" s="88" t="s">
        <v>2450</v>
      </c>
      <c r="D748" s="94" t="s">
        <v>59</v>
      </c>
      <c r="E748" s="94" t="s">
        <v>910</v>
      </c>
      <c r="F748" s="95" t="s">
        <v>31</v>
      </c>
      <c r="G748" s="96">
        <v>0.23</v>
      </c>
      <c r="H748" s="96">
        <v>0.24</v>
      </c>
      <c r="I748" s="95">
        <v>400</v>
      </c>
      <c r="J748" s="97"/>
      <c r="K748" s="98">
        <f t="shared" si="12"/>
        <v>0</v>
      </c>
    </row>
    <row r="749" spans="1:11" hidden="1" x14ac:dyDescent="0.25">
      <c r="A749" s="90">
        <v>0</v>
      </c>
      <c r="B749" s="92" t="s">
        <v>911</v>
      </c>
      <c r="C749" s="88" t="s">
        <v>2450</v>
      </c>
      <c r="D749" s="94" t="s">
        <v>59</v>
      </c>
      <c r="E749" s="94" t="s">
        <v>910</v>
      </c>
      <c r="F749" s="95" t="s">
        <v>33</v>
      </c>
      <c r="G749" s="96">
        <v>0.32</v>
      </c>
      <c r="H749" s="96">
        <v>0.34</v>
      </c>
      <c r="I749" s="95">
        <v>300</v>
      </c>
      <c r="J749" s="97"/>
      <c r="K749" s="98">
        <f t="shared" si="12"/>
        <v>0</v>
      </c>
    </row>
    <row r="750" spans="1:11" hidden="1" x14ac:dyDescent="0.25">
      <c r="A750" s="90">
        <v>0</v>
      </c>
      <c r="B750" s="92" t="s">
        <v>912</v>
      </c>
      <c r="C750" s="88" t="s">
        <v>2450</v>
      </c>
      <c r="D750" s="94" t="s">
        <v>59</v>
      </c>
      <c r="E750" s="94" t="s">
        <v>910</v>
      </c>
      <c r="F750" s="95" t="s">
        <v>35</v>
      </c>
      <c r="G750" s="96">
        <v>0.42</v>
      </c>
      <c r="H750" s="96">
        <v>0.44</v>
      </c>
      <c r="I750" s="95">
        <v>200</v>
      </c>
      <c r="J750" s="97"/>
      <c r="K750" s="98">
        <f t="shared" si="12"/>
        <v>0</v>
      </c>
    </row>
    <row r="751" spans="1:11" hidden="1" x14ac:dyDescent="0.25">
      <c r="A751" s="90">
        <v>0</v>
      </c>
      <c r="B751" s="92" t="s">
        <v>913</v>
      </c>
      <c r="C751" s="88" t="s">
        <v>2450</v>
      </c>
      <c r="D751" s="94" t="s">
        <v>59</v>
      </c>
      <c r="E751" s="94" t="s">
        <v>910</v>
      </c>
      <c r="F751" s="95" t="s">
        <v>37</v>
      </c>
      <c r="G751" s="96">
        <v>0.52</v>
      </c>
      <c r="H751" s="96">
        <v>0.55000000000000004</v>
      </c>
      <c r="I751" s="95">
        <v>150</v>
      </c>
      <c r="J751" s="97"/>
      <c r="K751" s="98">
        <f t="shared" si="12"/>
        <v>0</v>
      </c>
    </row>
    <row r="752" spans="1:11" hidden="1" x14ac:dyDescent="0.25">
      <c r="A752" s="90">
        <v>0</v>
      </c>
      <c r="B752" s="92" t="s">
        <v>914</v>
      </c>
      <c r="C752" s="88" t="s">
        <v>2450</v>
      </c>
      <c r="D752" s="94" t="s">
        <v>45</v>
      </c>
      <c r="E752" s="94" t="s">
        <v>915</v>
      </c>
      <c r="F752" s="95" t="s">
        <v>31</v>
      </c>
      <c r="G752" s="96">
        <v>0.32</v>
      </c>
      <c r="H752" s="96">
        <v>0.33</v>
      </c>
      <c r="I752" s="95">
        <v>400</v>
      </c>
      <c r="J752" s="97"/>
      <c r="K752" s="98">
        <f t="shared" si="12"/>
        <v>0</v>
      </c>
    </row>
    <row r="753" spans="1:11" hidden="1" x14ac:dyDescent="0.25">
      <c r="A753" s="90">
        <v>0</v>
      </c>
      <c r="B753" s="92" t="s">
        <v>916</v>
      </c>
      <c r="C753" s="88" t="s">
        <v>2450</v>
      </c>
      <c r="D753" s="94" t="s">
        <v>45</v>
      </c>
      <c r="E753" s="94" t="s">
        <v>915</v>
      </c>
      <c r="F753" s="95" t="s">
        <v>905</v>
      </c>
      <c r="G753" s="96">
        <v>0.23</v>
      </c>
      <c r="H753" s="96">
        <v>0.24000000000000002</v>
      </c>
      <c r="I753" s="95">
        <v>500</v>
      </c>
      <c r="J753" s="97"/>
      <c r="K753" s="98">
        <f t="shared" si="12"/>
        <v>0</v>
      </c>
    </row>
    <row r="754" spans="1:11" hidden="1" x14ac:dyDescent="0.25">
      <c r="A754" s="90">
        <v>0</v>
      </c>
      <c r="B754" s="92" t="s">
        <v>917</v>
      </c>
      <c r="C754" s="88" t="s">
        <v>2450</v>
      </c>
      <c r="D754" s="94" t="s">
        <v>45</v>
      </c>
      <c r="E754" s="94" t="s">
        <v>915</v>
      </c>
      <c r="F754" s="95" t="s">
        <v>33</v>
      </c>
      <c r="G754" s="96">
        <v>0.41000000000000003</v>
      </c>
      <c r="H754" s="96">
        <v>0.43</v>
      </c>
      <c r="I754" s="95">
        <v>300</v>
      </c>
      <c r="J754" s="97"/>
      <c r="K754" s="98">
        <f t="shared" si="12"/>
        <v>0</v>
      </c>
    </row>
    <row r="755" spans="1:11" hidden="1" x14ac:dyDescent="0.25">
      <c r="A755" s="90">
        <v>0</v>
      </c>
      <c r="B755" s="92" t="s">
        <v>918</v>
      </c>
      <c r="C755" s="88" t="s">
        <v>2450</v>
      </c>
      <c r="D755" s="94" t="s">
        <v>45</v>
      </c>
      <c r="E755" s="94" t="s">
        <v>915</v>
      </c>
      <c r="F755" s="95" t="s">
        <v>35</v>
      </c>
      <c r="G755" s="96">
        <v>0.59</v>
      </c>
      <c r="H755" s="96">
        <v>0.61</v>
      </c>
      <c r="I755" s="95">
        <v>200</v>
      </c>
      <c r="J755" s="97"/>
      <c r="K755" s="98">
        <f t="shared" si="12"/>
        <v>0</v>
      </c>
    </row>
    <row r="756" spans="1:11" hidden="1" x14ac:dyDescent="0.25">
      <c r="A756" s="90">
        <v>0</v>
      </c>
      <c r="B756" s="92" t="s">
        <v>919</v>
      </c>
      <c r="C756" s="88" t="s">
        <v>2450</v>
      </c>
      <c r="D756" s="94" t="s">
        <v>45</v>
      </c>
      <c r="E756" s="94" t="s">
        <v>915</v>
      </c>
      <c r="F756" s="95" t="s">
        <v>37</v>
      </c>
      <c r="G756" s="96">
        <v>0.69000000000000006</v>
      </c>
      <c r="H756" s="96">
        <v>0.72</v>
      </c>
      <c r="I756" s="95">
        <v>150</v>
      </c>
      <c r="J756" s="97"/>
      <c r="K756" s="98">
        <f t="shared" si="12"/>
        <v>0</v>
      </c>
    </row>
    <row r="757" spans="1:11" hidden="1" x14ac:dyDescent="0.25">
      <c r="A757" s="90">
        <v>0</v>
      </c>
      <c r="B757" s="92" t="s">
        <v>920</v>
      </c>
      <c r="C757" s="88" t="s">
        <v>2450</v>
      </c>
      <c r="D757" s="94" t="s">
        <v>51</v>
      </c>
      <c r="E757" s="94" t="s">
        <v>921</v>
      </c>
      <c r="F757" s="95" t="s">
        <v>31</v>
      </c>
      <c r="G757" s="96">
        <v>0.48</v>
      </c>
      <c r="H757" s="96">
        <v>0.49</v>
      </c>
      <c r="I757" s="95">
        <v>400</v>
      </c>
      <c r="J757" s="97"/>
      <c r="K757" s="98">
        <f t="shared" si="12"/>
        <v>0</v>
      </c>
    </row>
    <row r="758" spans="1:11" hidden="1" x14ac:dyDescent="0.25">
      <c r="A758" s="90">
        <v>0</v>
      </c>
      <c r="B758" s="92" t="s">
        <v>922</v>
      </c>
      <c r="C758" s="88" t="s">
        <v>2450</v>
      </c>
      <c r="D758" s="94" t="s">
        <v>51</v>
      </c>
      <c r="E758" s="94" t="s">
        <v>921</v>
      </c>
      <c r="F758" s="95" t="s">
        <v>33</v>
      </c>
      <c r="G758" s="96">
        <v>0.7</v>
      </c>
      <c r="H758" s="96">
        <v>0.72</v>
      </c>
      <c r="I758" s="95">
        <v>300</v>
      </c>
      <c r="J758" s="97"/>
      <c r="K758" s="98">
        <f t="shared" si="12"/>
        <v>0</v>
      </c>
    </row>
    <row r="759" spans="1:11" x14ac:dyDescent="0.25">
      <c r="A759" s="90">
        <v>1</v>
      </c>
      <c r="B759" s="91" t="s">
        <v>923</v>
      </c>
      <c r="C759" s="88" t="s">
        <v>2450</v>
      </c>
      <c r="D759" s="86" t="s">
        <v>51</v>
      </c>
      <c r="E759" s="103" t="s">
        <v>921</v>
      </c>
      <c r="F759" s="87" t="s">
        <v>35</v>
      </c>
      <c r="G759" s="30">
        <v>0.93</v>
      </c>
      <c r="H759" s="30">
        <v>0.95</v>
      </c>
      <c r="I759" s="87">
        <v>200</v>
      </c>
      <c r="J759" s="100"/>
      <c r="K759" s="99">
        <f t="shared" si="12"/>
        <v>0</v>
      </c>
    </row>
    <row r="760" spans="1:11" hidden="1" x14ac:dyDescent="0.25">
      <c r="A760" s="90">
        <v>0</v>
      </c>
      <c r="B760" s="92" t="s">
        <v>924</v>
      </c>
      <c r="C760" s="88" t="s">
        <v>2450</v>
      </c>
      <c r="D760" s="94" t="s">
        <v>51</v>
      </c>
      <c r="E760" s="94" t="s">
        <v>921</v>
      </c>
      <c r="F760" s="95" t="s">
        <v>37</v>
      </c>
      <c r="G760" s="96">
        <v>1.1300000000000001</v>
      </c>
      <c r="H760" s="96">
        <v>1.1599999999999999</v>
      </c>
      <c r="I760" s="95">
        <v>150</v>
      </c>
      <c r="J760" s="102"/>
      <c r="K760" s="98">
        <f t="shared" si="12"/>
        <v>0</v>
      </c>
    </row>
    <row r="761" spans="1:11" hidden="1" x14ac:dyDescent="0.25">
      <c r="A761" s="90">
        <v>0</v>
      </c>
      <c r="B761" s="92" t="s">
        <v>925</v>
      </c>
      <c r="C761" s="88" t="s">
        <v>2450</v>
      </c>
      <c r="D761" s="94" t="s">
        <v>51</v>
      </c>
      <c r="E761" s="94" t="s">
        <v>921</v>
      </c>
      <c r="F761" s="95" t="s">
        <v>57</v>
      </c>
      <c r="G761" s="96">
        <v>1.1599999999999999</v>
      </c>
      <c r="H761" s="96">
        <v>1.2</v>
      </c>
      <c r="I761" s="95">
        <v>125</v>
      </c>
      <c r="J761" s="102"/>
      <c r="K761" s="98">
        <f t="shared" si="12"/>
        <v>0</v>
      </c>
    </row>
    <row r="762" spans="1:11" ht="14.45" hidden="1" customHeight="1" x14ac:dyDescent="0.25">
      <c r="A762" s="90">
        <v>0</v>
      </c>
      <c r="B762" s="92" t="s">
        <v>926</v>
      </c>
      <c r="C762" s="88" t="s">
        <v>2450</v>
      </c>
      <c r="D762" s="94" t="s">
        <v>29</v>
      </c>
      <c r="E762" s="94" t="s">
        <v>927</v>
      </c>
      <c r="F762" s="95" t="s">
        <v>31</v>
      </c>
      <c r="G762" s="96">
        <v>0.29000000000000004</v>
      </c>
      <c r="H762" s="96">
        <v>0.3</v>
      </c>
      <c r="I762" s="95">
        <v>400</v>
      </c>
      <c r="J762" s="97"/>
      <c r="K762" s="98">
        <f t="shared" si="12"/>
        <v>0</v>
      </c>
    </row>
    <row r="763" spans="1:11" ht="14.45" hidden="1" customHeight="1" x14ac:dyDescent="0.25">
      <c r="A763" s="90">
        <v>0</v>
      </c>
      <c r="B763" s="92" t="s">
        <v>928</v>
      </c>
      <c r="C763" s="88" t="s">
        <v>2450</v>
      </c>
      <c r="D763" s="94" t="s">
        <v>29</v>
      </c>
      <c r="E763" s="94" t="s">
        <v>927</v>
      </c>
      <c r="F763" s="95" t="s">
        <v>33</v>
      </c>
      <c r="G763" s="96">
        <v>0.37</v>
      </c>
      <c r="H763" s="96">
        <v>0.39</v>
      </c>
      <c r="I763" s="95">
        <v>300</v>
      </c>
      <c r="J763" s="97"/>
      <c r="K763" s="98">
        <f t="shared" si="12"/>
        <v>0</v>
      </c>
    </row>
    <row r="764" spans="1:11" ht="14.45" hidden="1" customHeight="1" x14ac:dyDescent="0.25">
      <c r="A764" s="90">
        <v>0</v>
      </c>
      <c r="B764" s="92" t="s">
        <v>929</v>
      </c>
      <c r="C764" s="88" t="s">
        <v>2450</v>
      </c>
      <c r="D764" s="94" t="s">
        <v>29</v>
      </c>
      <c r="E764" s="94" t="s">
        <v>927</v>
      </c>
      <c r="F764" s="95" t="s">
        <v>35</v>
      </c>
      <c r="G764" s="96">
        <v>0.5</v>
      </c>
      <c r="H764" s="96">
        <v>0.52</v>
      </c>
      <c r="I764" s="95">
        <v>200</v>
      </c>
      <c r="J764" s="97"/>
      <c r="K764" s="98">
        <f t="shared" si="12"/>
        <v>0</v>
      </c>
    </row>
    <row r="765" spans="1:11" ht="14.45" hidden="1" customHeight="1" x14ac:dyDescent="0.25">
      <c r="A765" s="90">
        <v>0</v>
      </c>
      <c r="B765" s="92" t="s">
        <v>930</v>
      </c>
      <c r="C765" s="88" t="s">
        <v>2450</v>
      </c>
      <c r="D765" s="94" t="s">
        <v>29</v>
      </c>
      <c r="E765" s="94" t="s">
        <v>927</v>
      </c>
      <c r="F765" s="95" t="s">
        <v>37</v>
      </c>
      <c r="G765" s="96">
        <v>0.62</v>
      </c>
      <c r="H765" s="96">
        <v>0.65</v>
      </c>
      <c r="I765" s="95">
        <v>150</v>
      </c>
      <c r="J765" s="97"/>
      <c r="K765" s="98">
        <f t="shared" si="12"/>
        <v>0</v>
      </c>
    </row>
    <row r="766" spans="1:11" hidden="1" x14ac:dyDescent="0.25">
      <c r="A766" s="90">
        <v>0</v>
      </c>
      <c r="B766" s="92" t="s">
        <v>931</v>
      </c>
      <c r="C766" s="88" t="s">
        <v>2450</v>
      </c>
      <c r="D766" s="94" t="s">
        <v>45</v>
      </c>
      <c r="E766" s="94" t="s">
        <v>932</v>
      </c>
      <c r="F766" s="95" t="s">
        <v>33</v>
      </c>
      <c r="G766" s="96">
        <v>0.39</v>
      </c>
      <c r="H766" s="96">
        <v>0.41000000000000003</v>
      </c>
      <c r="I766" s="95">
        <v>300</v>
      </c>
      <c r="J766" s="97"/>
      <c r="K766" s="98">
        <f t="shared" si="12"/>
        <v>0</v>
      </c>
    </row>
    <row r="767" spans="1:11" hidden="1" x14ac:dyDescent="0.25">
      <c r="A767" s="90">
        <v>0</v>
      </c>
      <c r="B767" s="92" t="s">
        <v>933</v>
      </c>
      <c r="C767" s="88" t="s">
        <v>2450</v>
      </c>
      <c r="D767" s="94" t="s">
        <v>45</v>
      </c>
      <c r="E767" s="94" t="s">
        <v>932</v>
      </c>
      <c r="F767" s="95" t="s">
        <v>35</v>
      </c>
      <c r="G767" s="96">
        <v>0.5</v>
      </c>
      <c r="H767" s="96">
        <v>0.52</v>
      </c>
      <c r="I767" s="95">
        <v>200</v>
      </c>
      <c r="J767" s="97"/>
      <c r="K767" s="98">
        <f t="shared" si="12"/>
        <v>0</v>
      </c>
    </row>
    <row r="768" spans="1:11" hidden="1" x14ac:dyDescent="0.25">
      <c r="A768" s="90">
        <v>0</v>
      </c>
      <c r="B768" s="92" t="s">
        <v>934</v>
      </c>
      <c r="C768" s="88" t="s">
        <v>2450</v>
      </c>
      <c r="D768" s="94" t="s">
        <v>45</v>
      </c>
      <c r="E768" s="94" t="s">
        <v>932</v>
      </c>
      <c r="F768" s="95" t="s">
        <v>37</v>
      </c>
      <c r="G768" s="96">
        <v>0.61</v>
      </c>
      <c r="H768" s="96">
        <v>0.64</v>
      </c>
      <c r="I768" s="95">
        <v>150</v>
      </c>
      <c r="J768" s="97"/>
      <c r="K768" s="98">
        <f t="shared" si="12"/>
        <v>0</v>
      </c>
    </row>
    <row r="769" spans="1:11" hidden="1" x14ac:dyDescent="0.25">
      <c r="A769" s="90">
        <v>0</v>
      </c>
      <c r="B769" s="92" t="s">
        <v>935</v>
      </c>
      <c r="C769" s="88" t="s">
        <v>2450</v>
      </c>
      <c r="D769" s="94" t="s">
        <v>45</v>
      </c>
      <c r="E769" s="94" t="s">
        <v>932</v>
      </c>
      <c r="F769" s="95" t="s">
        <v>57</v>
      </c>
      <c r="G769" s="96">
        <v>0.67</v>
      </c>
      <c r="H769" s="96">
        <v>0.71</v>
      </c>
      <c r="I769" s="95">
        <v>125</v>
      </c>
      <c r="J769" s="97"/>
      <c r="K769" s="98">
        <f t="shared" si="12"/>
        <v>0</v>
      </c>
    </row>
    <row r="770" spans="1:11" ht="14.45" hidden="1" customHeight="1" x14ac:dyDescent="0.25">
      <c r="A770" s="90">
        <v>0</v>
      </c>
      <c r="B770" s="92" t="s">
        <v>936</v>
      </c>
      <c r="C770" s="88" t="s">
        <v>2450</v>
      </c>
      <c r="D770" s="94" t="s">
        <v>216</v>
      </c>
      <c r="E770" s="94" t="s">
        <v>937</v>
      </c>
      <c r="F770" s="95" t="s">
        <v>31</v>
      </c>
      <c r="G770" s="96">
        <v>0.49</v>
      </c>
      <c r="H770" s="96">
        <v>0.5</v>
      </c>
      <c r="I770" s="95">
        <v>400</v>
      </c>
      <c r="J770" s="97"/>
      <c r="K770" s="98">
        <f t="shared" si="12"/>
        <v>0</v>
      </c>
    </row>
    <row r="771" spans="1:11" ht="14.45" hidden="1" customHeight="1" x14ac:dyDescent="0.25">
      <c r="A771" s="90">
        <v>0</v>
      </c>
      <c r="B771" s="92" t="s">
        <v>938</v>
      </c>
      <c r="C771" s="88" t="s">
        <v>2450</v>
      </c>
      <c r="D771" s="94" t="s">
        <v>216</v>
      </c>
      <c r="E771" s="94" t="s">
        <v>937</v>
      </c>
      <c r="F771" s="95" t="s">
        <v>33</v>
      </c>
      <c r="G771" s="96">
        <v>0.66</v>
      </c>
      <c r="H771" s="96">
        <v>0.68</v>
      </c>
      <c r="I771" s="95">
        <v>300</v>
      </c>
      <c r="J771" s="97"/>
      <c r="K771" s="98">
        <f t="shared" si="12"/>
        <v>0</v>
      </c>
    </row>
    <row r="772" spans="1:11" ht="14.45" hidden="1" customHeight="1" x14ac:dyDescent="0.25">
      <c r="A772" s="90">
        <v>0</v>
      </c>
      <c r="B772" s="92" t="s">
        <v>939</v>
      </c>
      <c r="C772" s="88" t="s">
        <v>2450</v>
      </c>
      <c r="D772" s="94" t="s">
        <v>216</v>
      </c>
      <c r="E772" s="94" t="s">
        <v>937</v>
      </c>
      <c r="F772" s="95" t="s">
        <v>35</v>
      </c>
      <c r="G772" s="96">
        <v>0.84</v>
      </c>
      <c r="H772" s="96">
        <v>0.86</v>
      </c>
      <c r="I772" s="95">
        <v>200</v>
      </c>
      <c r="J772" s="97"/>
      <c r="K772" s="98">
        <f t="shared" si="12"/>
        <v>0</v>
      </c>
    </row>
    <row r="773" spans="1:11" ht="14.45" hidden="1" customHeight="1" x14ac:dyDescent="0.25">
      <c r="A773" s="90">
        <v>0</v>
      </c>
      <c r="B773" s="92" t="s">
        <v>940</v>
      </c>
      <c r="C773" s="88" t="s">
        <v>2450</v>
      </c>
      <c r="D773" s="94" t="s">
        <v>216</v>
      </c>
      <c r="E773" s="94" t="s">
        <v>937</v>
      </c>
      <c r="F773" s="95" t="s">
        <v>37</v>
      </c>
      <c r="G773" s="96">
        <v>1.02</v>
      </c>
      <c r="H773" s="96">
        <v>1.05</v>
      </c>
      <c r="I773" s="95">
        <v>150</v>
      </c>
      <c r="J773" s="97"/>
      <c r="K773" s="98">
        <f t="shared" si="12"/>
        <v>0</v>
      </c>
    </row>
    <row r="774" spans="1:11" ht="14.45" hidden="1" customHeight="1" x14ac:dyDescent="0.25">
      <c r="A774" s="90">
        <v>0</v>
      </c>
      <c r="B774" s="92" t="s">
        <v>941</v>
      </c>
      <c r="C774" s="88" t="s">
        <v>2450</v>
      </c>
      <c r="D774" s="94" t="s">
        <v>59</v>
      </c>
      <c r="E774" s="94" t="s">
        <v>942</v>
      </c>
      <c r="F774" s="95" t="s">
        <v>33</v>
      </c>
      <c r="G774" s="96">
        <v>0.31</v>
      </c>
      <c r="H774" s="96">
        <v>0.33</v>
      </c>
      <c r="I774" s="95">
        <v>300</v>
      </c>
      <c r="J774" s="97"/>
      <c r="K774" s="98">
        <f t="shared" si="12"/>
        <v>0</v>
      </c>
    </row>
    <row r="775" spans="1:11" ht="14.45" hidden="1" customHeight="1" x14ac:dyDescent="0.25">
      <c r="A775" s="90">
        <v>0</v>
      </c>
      <c r="B775" s="92" t="s">
        <v>943</v>
      </c>
      <c r="C775" s="88" t="s">
        <v>2450</v>
      </c>
      <c r="D775" s="94" t="s">
        <v>59</v>
      </c>
      <c r="E775" s="94" t="s">
        <v>942</v>
      </c>
      <c r="F775" s="95" t="s">
        <v>35</v>
      </c>
      <c r="G775" s="96">
        <v>0.45</v>
      </c>
      <c r="H775" s="96">
        <v>0.47</v>
      </c>
      <c r="I775" s="95">
        <v>200</v>
      </c>
      <c r="J775" s="97"/>
      <c r="K775" s="98">
        <f t="shared" si="12"/>
        <v>0</v>
      </c>
    </row>
    <row r="776" spans="1:11" ht="14.45" hidden="1" customHeight="1" x14ac:dyDescent="0.25">
      <c r="A776" s="90">
        <v>0</v>
      </c>
      <c r="B776" s="92" t="s">
        <v>944</v>
      </c>
      <c r="C776" s="88" t="s">
        <v>2450</v>
      </c>
      <c r="D776" s="94" t="s">
        <v>59</v>
      </c>
      <c r="E776" s="94" t="s">
        <v>942</v>
      </c>
      <c r="F776" s="95" t="s">
        <v>37</v>
      </c>
      <c r="G776" s="96">
        <v>0.55000000000000004</v>
      </c>
      <c r="H776" s="96">
        <v>0.57999999999999996</v>
      </c>
      <c r="I776" s="95">
        <v>150</v>
      </c>
      <c r="J776" s="97"/>
      <c r="K776" s="98">
        <f t="shared" si="12"/>
        <v>0</v>
      </c>
    </row>
    <row r="777" spans="1:11" hidden="1" x14ac:dyDescent="0.25">
      <c r="A777" s="90">
        <v>0</v>
      </c>
      <c r="B777" s="92" t="s">
        <v>945</v>
      </c>
      <c r="C777" s="88" t="s">
        <v>2450</v>
      </c>
      <c r="D777" s="94" t="s">
        <v>45</v>
      </c>
      <c r="E777" s="94" t="s">
        <v>946</v>
      </c>
      <c r="F777" s="95" t="s">
        <v>33</v>
      </c>
      <c r="G777" s="96">
        <v>0.32</v>
      </c>
      <c r="H777" s="96">
        <v>0.34</v>
      </c>
      <c r="I777" s="95">
        <v>300</v>
      </c>
      <c r="J777" s="102"/>
      <c r="K777" s="98">
        <f t="shared" si="12"/>
        <v>0</v>
      </c>
    </row>
    <row r="778" spans="1:11" hidden="1" x14ac:dyDescent="0.25">
      <c r="A778" s="90">
        <v>0</v>
      </c>
      <c r="B778" s="92" t="s">
        <v>947</v>
      </c>
      <c r="C778" s="88" t="s">
        <v>2450</v>
      </c>
      <c r="D778" s="94" t="s">
        <v>45</v>
      </c>
      <c r="E778" s="94" t="s">
        <v>946</v>
      </c>
      <c r="F778" s="95" t="s">
        <v>35</v>
      </c>
      <c r="G778" s="96">
        <v>0.57999999999999996</v>
      </c>
      <c r="H778" s="96">
        <v>0.6</v>
      </c>
      <c r="I778" s="95">
        <v>200</v>
      </c>
      <c r="J778" s="97"/>
      <c r="K778" s="98">
        <f t="shared" si="12"/>
        <v>0</v>
      </c>
    </row>
    <row r="779" spans="1:11" hidden="1" x14ac:dyDescent="0.25">
      <c r="A779" s="90">
        <v>0</v>
      </c>
      <c r="B779" s="92" t="s">
        <v>948</v>
      </c>
      <c r="C779" s="88" t="s">
        <v>2450</v>
      </c>
      <c r="D779" s="94" t="s">
        <v>45</v>
      </c>
      <c r="E779" s="94" t="s">
        <v>946</v>
      </c>
      <c r="F779" s="95" t="s">
        <v>37</v>
      </c>
      <c r="G779" s="96">
        <v>0.74</v>
      </c>
      <c r="H779" s="96">
        <v>0.77</v>
      </c>
      <c r="I779" s="95">
        <v>150</v>
      </c>
      <c r="J779" s="97"/>
      <c r="K779" s="98">
        <f t="shared" si="12"/>
        <v>0</v>
      </c>
    </row>
    <row r="780" spans="1:11" hidden="1" x14ac:dyDescent="0.25">
      <c r="A780" s="90">
        <v>0</v>
      </c>
      <c r="B780" s="92" t="s">
        <v>949</v>
      </c>
      <c r="C780" s="88" t="s">
        <v>2450</v>
      </c>
      <c r="D780" s="94" t="s">
        <v>45</v>
      </c>
      <c r="E780" s="94" t="s">
        <v>946</v>
      </c>
      <c r="F780" s="95" t="s">
        <v>57</v>
      </c>
      <c r="G780" s="96">
        <v>0.84</v>
      </c>
      <c r="H780" s="96">
        <v>0.88</v>
      </c>
      <c r="I780" s="95">
        <v>125</v>
      </c>
      <c r="J780" s="97"/>
      <c r="K780" s="98">
        <f t="shared" si="12"/>
        <v>0</v>
      </c>
    </row>
    <row r="781" spans="1:11" ht="14.45" hidden="1" customHeight="1" x14ac:dyDescent="0.25">
      <c r="A781" s="90">
        <v>0</v>
      </c>
      <c r="B781" s="92" t="s">
        <v>950</v>
      </c>
      <c r="C781" s="88" t="s">
        <v>2450</v>
      </c>
      <c r="D781" s="94" t="s">
        <v>216</v>
      </c>
      <c r="E781" s="94" t="s">
        <v>951</v>
      </c>
      <c r="F781" s="95" t="s">
        <v>33</v>
      </c>
      <c r="G781" s="96">
        <v>0.48</v>
      </c>
      <c r="H781" s="96">
        <v>0.5</v>
      </c>
      <c r="I781" s="95">
        <v>300</v>
      </c>
      <c r="J781" s="97"/>
      <c r="K781" s="98">
        <f t="shared" si="12"/>
        <v>0</v>
      </c>
    </row>
    <row r="782" spans="1:11" ht="14.45" hidden="1" customHeight="1" x14ac:dyDescent="0.25">
      <c r="A782" s="90">
        <v>0</v>
      </c>
      <c r="B782" s="92" t="s">
        <v>952</v>
      </c>
      <c r="C782" s="88" t="s">
        <v>2450</v>
      </c>
      <c r="D782" s="94" t="s">
        <v>216</v>
      </c>
      <c r="E782" s="94" t="s">
        <v>951</v>
      </c>
      <c r="F782" s="95" t="s">
        <v>35</v>
      </c>
      <c r="G782" s="96">
        <v>0.67</v>
      </c>
      <c r="H782" s="96">
        <v>0.69</v>
      </c>
      <c r="I782" s="95">
        <v>200</v>
      </c>
      <c r="J782" s="97"/>
      <c r="K782" s="98">
        <f t="shared" si="12"/>
        <v>0</v>
      </c>
    </row>
    <row r="783" spans="1:11" ht="14.45" hidden="1" customHeight="1" x14ac:dyDescent="0.25">
      <c r="A783" s="90">
        <v>0</v>
      </c>
      <c r="B783" s="92" t="s">
        <v>953</v>
      </c>
      <c r="C783" s="88" t="s">
        <v>2450</v>
      </c>
      <c r="D783" s="94" t="s">
        <v>216</v>
      </c>
      <c r="E783" s="94" t="s">
        <v>951</v>
      </c>
      <c r="F783" s="95" t="s">
        <v>37</v>
      </c>
      <c r="G783" s="96">
        <v>0.82000000000000006</v>
      </c>
      <c r="H783" s="96">
        <v>0.85</v>
      </c>
      <c r="I783" s="95">
        <v>150</v>
      </c>
      <c r="J783" s="97"/>
      <c r="K783" s="98">
        <f t="shared" si="12"/>
        <v>0</v>
      </c>
    </row>
    <row r="784" spans="1:11" hidden="1" x14ac:dyDescent="0.25">
      <c r="A784" s="90">
        <v>0</v>
      </c>
      <c r="B784" s="92" t="s">
        <v>954</v>
      </c>
      <c r="C784" s="88" t="s">
        <v>2450</v>
      </c>
      <c r="D784" s="94" t="s">
        <v>29</v>
      </c>
      <c r="E784" s="94" t="s">
        <v>955</v>
      </c>
      <c r="F784" s="95" t="s">
        <v>31</v>
      </c>
      <c r="G784" s="96">
        <v>0.34</v>
      </c>
      <c r="H784" s="96">
        <v>0.35</v>
      </c>
      <c r="I784" s="95">
        <v>400</v>
      </c>
      <c r="J784" s="97"/>
      <c r="K784" s="98">
        <f t="shared" si="12"/>
        <v>0</v>
      </c>
    </row>
    <row r="785" spans="1:11" hidden="1" x14ac:dyDescent="0.25">
      <c r="A785" s="90">
        <v>0</v>
      </c>
      <c r="B785" s="92" t="s">
        <v>956</v>
      </c>
      <c r="C785" s="88" t="s">
        <v>2450</v>
      </c>
      <c r="D785" s="94" t="s">
        <v>29</v>
      </c>
      <c r="E785" s="94" t="s">
        <v>955</v>
      </c>
      <c r="F785" s="95" t="s">
        <v>905</v>
      </c>
      <c r="G785" s="96">
        <v>0.27</v>
      </c>
      <c r="H785" s="96">
        <v>0.28000000000000003</v>
      </c>
      <c r="I785" s="95">
        <v>500</v>
      </c>
      <c r="J785" s="97"/>
      <c r="K785" s="98">
        <f t="shared" si="12"/>
        <v>0</v>
      </c>
    </row>
    <row r="786" spans="1:11" hidden="1" x14ac:dyDescent="0.25">
      <c r="A786" s="90">
        <v>0</v>
      </c>
      <c r="B786" s="92" t="s">
        <v>957</v>
      </c>
      <c r="C786" s="88" t="s">
        <v>2450</v>
      </c>
      <c r="D786" s="94" t="s">
        <v>29</v>
      </c>
      <c r="E786" s="94" t="s">
        <v>955</v>
      </c>
      <c r="F786" s="95" t="s">
        <v>33</v>
      </c>
      <c r="G786" s="96">
        <v>0.47000000000000003</v>
      </c>
      <c r="H786" s="96">
        <v>0.49</v>
      </c>
      <c r="I786" s="95">
        <v>300</v>
      </c>
      <c r="J786" s="97"/>
      <c r="K786" s="98">
        <f t="shared" si="12"/>
        <v>0</v>
      </c>
    </row>
    <row r="787" spans="1:11" hidden="1" x14ac:dyDescent="0.25">
      <c r="A787" s="90">
        <v>0</v>
      </c>
      <c r="B787" s="92" t="s">
        <v>958</v>
      </c>
      <c r="C787" s="88" t="s">
        <v>2450</v>
      </c>
      <c r="D787" s="94" t="s">
        <v>29</v>
      </c>
      <c r="E787" s="94" t="s">
        <v>955</v>
      </c>
      <c r="F787" s="95" t="s">
        <v>35</v>
      </c>
      <c r="G787" s="96">
        <v>0.61</v>
      </c>
      <c r="H787" s="96">
        <v>0.63</v>
      </c>
      <c r="I787" s="95">
        <v>200</v>
      </c>
      <c r="J787" s="97"/>
      <c r="K787" s="98">
        <f t="shared" si="12"/>
        <v>0</v>
      </c>
    </row>
    <row r="788" spans="1:11" hidden="1" x14ac:dyDescent="0.25">
      <c r="A788" s="90">
        <v>0</v>
      </c>
      <c r="B788" s="92" t="s">
        <v>959</v>
      </c>
      <c r="C788" s="88" t="s">
        <v>2450</v>
      </c>
      <c r="D788" s="94" t="s">
        <v>51</v>
      </c>
      <c r="E788" s="94" t="s">
        <v>960</v>
      </c>
      <c r="F788" s="95" t="s">
        <v>31</v>
      </c>
      <c r="G788" s="96">
        <v>0.48</v>
      </c>
      <c r="H788" s="96">
        <v>0.49</v>
      </c>
      <c r="I788" s="95">
        <v>400</v>
      </c>
      <c r="J788" s="102"/>
      <c r="K788" s="98">
        <f t="shared" si="12"/>
        <v>0</v>
      </c>
    </row>
    <row r="789" spans="1:11" hidden="1" x14ac:dyDescent="0.25">
      <c r="A789" s="90">
        <v>0</v>
      </c>
      <c r="B789" s="92" t="s">
        <v>961</v>
      </c>
      <c r="C789" s="88" t="s">
        <v>2450</v>
      </c>
      <c r="D789" s="94" t="s">
        <v>51</v>
      </c>
      <c r="E789" s="94" t="s">
        <v>960</v>
      </c>
      <c r="F789" s="95" t="s">
        <v>33</v>
      </c>
      <c r="G789" s="96">
        <v>0.7</v>
      </c>
      <c r="H789" s="96">
        <v>0.72</v>
      </c>
      <c r="I789" s="95">
        <v>300</v>
      </c>
      <c r="J789" s="97"/>
      <c r="K789" s="98">
        <f t="shared" si="12"/>
        <v>0</v>
      </c>
    </row>
    <row r="790" spans="1:11" hidden="1" x14ac:dyDescent="0.25">
      <c r="A790" s="90">
        <v>0</v>
      </c>
      <c r="B790" s="92" t="s">
        <v>962</v>
      </c>
      <c r="C790" s="88" t="s">
        <v>2450</v>
      </c>
      <c r="D790" s="94" t="s">
        <v>51</v>
      </c>
      <c r="E790" s="94" t="s">
        <v>960</v>
      </c>
      <c r="F790" s="95" t="s">
        <v>35</v>
      </c>
      <c r="G790" s="96">
        <v>0.93</v>
      </c>
      <c r="H790" s="96">
        <v>0.95</v>
      </c>
      <c r="I790" s="95">
        <v>200</v>
      </c>
      <c r="J790" s="97"/>
      <c r="K790" s="98">
        <f t="shared" si="12"/>
        <v>0</v>
      </c>
    </row>
    <row r="791" spans="1:11" hidden="1" x14ac:dyDescent="0.25">
      <c r="A791" s="90">
        <v>0</v>
      </c>
      <c r="B791" s="92" t="s">
        <v>963</v>
      </c>
      <c r="C791" s="88" t="s">
        <v>2450</v>
      </c>
      <c r="D791" s="94" t="s">
        <v>51</v>
      </c>
      <c r="E791" s="94" t="s">
        <v>960</v>
      </c>
      <c r="F791" s="95" t="s">
        <v>37</v>
      </c>
      <c r="G791" s="96">
        <v>1.1300000000000001</v>
      </c>
      <c r="H791" s="96">
        <v>1.1599999999999999</v>
      </c>
      <c r="I791" s="95">
        <v>150</v>
      </c>
      <c r="J791" s="97"/>
      <c r="K791" s="98">
        <f t="shared" si="12"/>
        <v>0</v>
      </c>
    </row>
    <row r="792" spans="1:11" hidden="1" x14ac:dyDescent="0.25">
      <c r="A792" s="90">
        <v>0</v>
      </c>
      <c r="B792" s="92" t="s">
        <v>964</v>
      </c>
      <c r="C792" s="88" t="s">
        <v>2450</v>
      </c>
      <c r="D792" s="94" t="s">
        <v>51</v>
      </c>
      <c r="E792" s="94" t="s">
        <v>960</v>
      </c>
      <c r="F792" s="95" t="s">
        <v>57</v>
      </c>
      <c r="G792" s="96">
        <v>1.1599999999999999</v>
      </c>
      <c r="H792" s="96">
        <v>1.2</v>
      </c>
      <c r="I792" s="95">
        <v>125</v>
      </c>
      <c r="J792" s="97"/>
      <c r="K792" s="98">
        <f t="shared" si="12"/>
        <v>0</v>
      </c>
    </row>
    <row r="793" spans="1:11" ht="14.45" hidden="1" customHeight="1" x14ac:dyDescent="0.25">
      <c r="A793" s="90">
        <v>0</v>
      </c>
      <c r="B793" s="92" t="s">
        <v>965</v>
      </c>
      <c r="C793" s="88" t="s">
        <v>2450</v>
      </c>
      <c r="D793" s="94" t="s">
        <v>66</v>
      </c>
      <c r="E793" s="94" t="s">
        <v>966</v>
      </c>
      <c r="F793" s="95" t="s">
        <v>31</v>
      </c>
      <c r="G793" s="96">
        <v>0.29000000000000004</v>
      </c>
      <c r="H793" s="96">
        <v>0.3</v>
      </c>
      <c r="I793" s="95">
        <v>400</v>
      </c>
      <c r="J793" s="97"/>
      <c r="K793" s="98">
        <f t="shared" si="12"/>
        <v>0</v>
      </c>
    </row>
    <row r="794" spans="1:11" ht="14.45" hidden="1" customHeight="1" x14ac:dyDescent="0.25">
      <c r="A794" s="90">
        <v>0</v>
      </c>
      <c r="B794" s="92" t="s">
        <v>967</v>
      </c>
      <c r="C794" s="88" t="s">
        <v>2450</v>
      </c>
      <c r="D794" s="94" t="s">
        <v>66</v>
      </c>
      <c r="E794" s="94" t="s">
        <v>966</v>
      </c>
      <c r="F794" s="95" t="s">
        <v>33</v>
      </c>
      <c r="G794" s="96">
        <v>0.37</v>
      </c>
      <c r="H794" s="96">
        <v>0.39</v>
      </c>
      <c r="I794" s="95">
        <v>300</v>
      </c>
      <c r="J794" s="97"/>
      <c r="K794" s="98">
        <f t="shared" si="12"/>
        <v>0</v>
      </c>
    </row>
    <row r="795" spans="1:11" ht="14.45" hidden="1" customHeight="1" x14ac:dyDescent="0.25">
      <c r="A795" s="90">
        <v>0</v>
      </c>
      <c r="B795" s="92" t="s">
        <v>968</v>
      </c>
      <c r="C795" s="88" t="s">
        <v>2450</v>
      </c>
      <c r="D795" s="94" t="s">
        <v>66</v>
      </c>
      <c r="E795" s="94" t="s">
        <v>966</v>
      </c>
      <c r="F795" s="95" t="s">
        <v>35</v>
      </c>
      <c r="G795" s="96">
        <v>0.54</v>
      </c>
      <c r="H795" s="96">
        <v>0.56000000000000005</v>
      </c>
      <c r="I795" s="95">
        <v>200</v>
      </c>
      <c r="J795" s="97"/>
      <c r="K795" s="98">
        <f t="shared" si="12"/>
        <v>0</v>
      </c>
    </row>
    <row r="796" spans="1:11" ht="14.45" hidden="1" customHeight="1" x14ac:dyDescent="0.25">
      <c r="A796" s="90">
        <v>0</v>
      </c>
      <c r="B796" s="92" t="s">
        <v>969</v>
      </c>
      <c r="C796" s="88" t="s">
        <v>2450</v>
      </c>
      <c r="D796" s="94" t="s">
        <v>66</v>
      </c>
      <c r="E796" s="94" t="s">
        <v>966</v>
      </c>
      <c r="F796" s="95" t="s">
        <v>37</v>
      </c>
      <c r="G796" s="96">
        <v>0.66</v>
      </c>
      <c r="H796" s="96">
        <v>0.69000000000000006</v>
      </c>
      <c r="I796" s="95">
        <v>150</v>
      </c>
      <c r="J796" s="97"/>
      <c r="K796" s="98">
        <f t="shared" si="12"/>
        <v>0</v>
      </c>
    </row>
    <row r="797" spans="1:11" ht="14.45" hidden="1" customHeight="1" x14ac:dyDescent="0.25">
      <c r="A797" s="90">
        <v>0</v>
      </c>
      <c r="B797" s="92" t="s">
        <v>970</v>
      </c>
      <c r="C797" s="88" t="s">
        <v>2450</v>
      </c>
      <c r="D797" s="94" t="s">
        <v>29</v>
      </c>
      <c r="E797" s="94" t="s">
        <v>971</v>
      </c>
      <c r="F797" s="95" t="s">
        <v>31</v>
      </c>
      <c r="G797" s="96">
        <v>0.44</v>
      </c>
      <c r="H797" s="96">
        <v>0.45</v>
      </c>
      <c r="I797" s="95">
        <v>400</v>
      </c>
      <c r="J797" s="97"/>
      <c r="K797" s="98">
        <f t="shared" si="12"/>
        <v>0</v>
      </c>
    </row>
    <row r="798" spans="1:11" ht="14.45" hidden="1" customHeight="1" x14ac:dyDescent="0.25">
      <c r="A798" s="90">
        <v>0</v>
      </c>
      <c r="B798" s="92" t="s">
        <v>972</v>
      </c>
      <c r="C798" s="88" t="s">
        <v>2450</v>
      </c>
      <c r="D798" s="94" t="s">
        <v>29</v>
      </c>
      <c r="E798" s="94" t="s">
        <v>971</v>
      </c>
      <c r="F798" s="95" t="s">
        <v>33</v>
      </c>
      <c r="G798" s="96">
        <v>0.59</v>
      </c>
      <c r="H798" s="96">
        <v>0.61</v>
      </c>
      <c r="I798" s="95">
        <v>300</v>
      </c>
      <c r="J798" s="97"/>
      <c r="K798" s="98">
        <f t="shared" si="12"/>
        <v>0</v>
      </c>
    </row>
    <row r="799" spans="1:11" ht="14.45" hidden="1" customHeight="1" x14ac:dyDescent="0.25">
      <c r="A799" s="90">
        <v>0</v>
      </c>
      <c r="B799" s="92" t="s">
        <v>973</v>
      </c>
      <c r="C799" s="88" t="s">
        <v>2450</v>
      </c>
      <c r="D799" s="94" t="s">
        <v>29</v>
      </c>
      <c r="E799" s="94" t="s">
        <v>971</v>
      </c>
      <c r="F799" s="95" t="s">
        <v>35</v>
      </c>
      <c r="G799" s="96">
        <v>0.74</v>
      </c>
      <c r="H799" s="96">
        <v>0.76</v>
      </c>
      <c r="I799" s="95">
        <v>200</v>
      </c>
      <c r="J799" s="97"/>
      <c r="K799" s="98">
        <f t="shared" si="12"/>
        <v>0</v>
      </c>
    </row>
    <row r="800" spans="1:11" ht="14.45" hidden="1" customHeight="1" x14ac:dyDescent="0.25">
      <c r="A800" s="90">
        <v>0</v>
      </c>
      <c r="B800" s="92" t="s">
        <v>974</v>
      </c>
      <c r="C800" s="88" t="s">
        <v>2450</v>
      </c>
      <c r="D800" s="94" t="s">
        <v>29</v>
      </c>
      <c r="E800" s="94" t="s">
        <v>971</v>
      </c>
      <c r="F800" s="95" t="s">
        <v>37</v>
      </c>
      <c r="G800" s="96">
        <v>0.89</v>
      </c>
      <c r="H800" s="96">
        <v>0.92</v>
      </c>
      <c r="I800" s="95">
        <v>150</v>
      </c>
      <c r="J800" s="102"/>
      <c r="K800" s="98">
        <f t="shared" si="12"/>
        <v>0</v>
      </c>
    </row>
    <row r="801" spans="1:11" ht="14.45" hidden="1" customHeight="1" x14ac:dyDescent="0.25">
      <c r="A801" s="90">
        <v>0</v>
      </c>
      <c r="B801" s="92" t="s">
        <v>2529</v>
      </c>
      <c r="C801" s="88" t="s">
        <v>2450</v>
      </c>
      <c r="D801" s="94" t="s">
        <v>66</v>
      </c>
      <c r="E801" s="94" t="s">
        <v>1099</v>
      </c>
      <c r="F801" s="95" t="s">
        <v>37</v>
      </c>
      <c r="G801" s="96">
        <v>0.64</v>
      </c>
      <c r="H801" s="96">
        <v>0.67</v>
      </c>
      <c r="I801" s="95">
        <v>150</v>
      </c>
      <c r="J801" s="102"/>
      <c r="K801" s="98">
        <f t="shared" si="12"/>
        <v>0</v>
      </c>
    </row>
    <row r="802" spans="1:11" ht="14.45" hidden="1" customHeight="1" x14ac:dyDescent="0.25">
      <c r="A802" s="90">
        <v>0</v>
      </c>
      <c r="B802" s="92" t="s">
        <v>2530</v>
      </c>
      <c r="C802" s="88" t="s">
        <v>2450</v>
      </c>
      <c r="D802" s="94" t="s">
        <v>45</v>
      </c>
      <c r="E802" s="94" t="s">
        <v>1194</v>
      </c>
      <c r="F802" s="95" t="s">
        <v>33</v>
      </c>
      <c r="G802" s="96">
        <v>0.38</v>
      </c>
      <c r="H802" s="96">
        <v>0.4</v>
      </c>
      <c r="I802" s="95">
        <v>300</v>
      </c>
      <c r="J802" s="97"/>
      <c r="K802" s="98">
        <f t="shared" si="12"/>
        <v>0</v>
      </c>
    </row>
    <row r="803" spans="1:11" ht="14.45" hidden="1" customHeight="1" x14ac:dyDescent="0.25">
      <c r="A803" s="90">
        <v>0</v>
      </c>
      <c r="B803" s="92" t="s">
        <v>2531</v>
      </c>
      <c r="C803" s="88" t="s">
        <v>2450</v>
      </c>
      <c r="D803" s="94" t="s">
        <v>45</v>
      </c>
      <c r="E803" s="94" t="s">
        <v>1244</v>
      </c>
      <c r="F803" s="95" t="s">
        <v>33</v>
      </c>
      <c r="G803" s="96">
        <v>0.37</v>
      </c>
      <c r="H803" s="96">
        <v>0.39</v>
      </c>
      <c r="I803" s="95">
        <v>300</v>
      </c>
      <c r="J803" s="97"/>
      <c r="K803" s="98">
        <f t="shared" si="12"/>
        <v>0</v>
      </c>
    </row>
    <row r="804" spans="1:11" hidden="1" x14ac:dyDescent="0.25">
      <c r="A804" s="90">
        <v>0</v>
      </c>
      <c r="B804" s="92" t="s">
        <v>976</v>
      </c>
      <c r="C804" s="88" t="s">
        <v>2450</v>
      </c>
      <c r="D804" s="94" t="s">
        <v>59</v>
      </c>
      <c r="E804" s="94" t="s">
        <v>975</v>
      </c>
      <c r="F804" s="95" t="s">
        <v>37</v>
      </c>
      <c r="G804" s="96">
        <v>0.55000000000000004</v>
      </c>
      <c r="H804" s="96">
        <v>0.57999999999999996</v>
      </c>
      <c r="I804" s="95">
        <v>150</v>
      </c>
      <c r="J804" s="102"/>
      <c r="K804" s="98">
        <f t="shared" si="12"/>
        <v>0</v>
      </c>
    </row>
    <row r="805" spans="1:11" ht="14.45" hidden="1" customHeight="1" x14ac:dyDescent="0.25">
      <c r="A805" s="90">
        <v>0</v>
      </c>
      <c r="B805" s="92" t="s">
        <v>977</v>
      </c>
      <c r="C805" s="88" t="s">
        <v>2450</v>
      </c>
      <c r="D805" s="94" t="s">
        <v>95</v>
      </c>
      <c r="E805" s="94" t="s">
        <v>978</v>
      </c>
      <c r="F805" s="95" t="s">
        <v>31</v>
      </c>
      <c r="G805" s="96">
        <v>0.31</v>
      </c>
      <c r="H805" s="96">
        <v>0.32</v>
      </c>
      <c r="I805" s="95">
        <v>400</v>
      </c>
      <c r="J805" s="102"/>
      <c r="K805" s="98">
        <f t="shared" si="12"/>
        <v>0</v>
      </c>
    </row>
    <row r="806" spans="1:11" ht="14.45" hidden="1" customHeight="1" x14ac:dyDescent="0.25">
      <c r="A806" s="90">
        <v>0</v>
      </c>
      <c r="B806" s="92" t="s">
        <v>979</v>
      </c>
      <c r="C806" s="88" t="s">
        <v>2450</v>
      </c>
      <c r="D806" s="94" t="s">
        <v>95</v>
      </c>
      <c r="E806" s="94" t="s">
        <v>978</v>
      </c>
      <c r="F806" s="95" t="s">
        <v>33</v>
      </c>
      <c r="G806" s="96">
        <v>0.35000000000000003</v>
      </c>
      <c r="H806" s="96">
        <v>0.37</v>
      </c>
      <c r="I806" s="95">
        <v>300</v>
      </c>
      <c r="J806" s="97"/>
      <c r="K806" s="98">
        <f t="shared" si="12"/>
        <v>0</v>
      </c>
    </row>
    <row r="807" spans="1:11" ht="14.45" hidden="1" customHeight="1" x14ac:dyDescent="0.25">
      <c r="A807" s="90">
        <v>0</v>
      </c>
      <c r="B807" s="92" t="s">
        <v>980</v>
      </c>
      <c r="C807" s="88" t="s">
        <v>2450</v>
      </c>
      <c r="D807" s="94" t="s">
        <v>95</v>
      </c>
      <c r="E807" s="94" t="s">
        <v>978</v>
      </c>
      <c r="F807" s="95" t="s">
        <v>35</v>
      </c>
      <c r="G807" s="96">
        <v>0.46</v>
      </c>
      <c r="H807" s="96">
        <v>0.48</v>
      </c>
      <c r="I807" s="95">
        <v>200</v>
      </c>
      <c r="J807" s="97"/>
      <c r="K807" s="98">
        <f t="shared" si="12"/>
        <v>0</v>
      </c>
    </row>
    <row r="808" spans="1:11" hidden="1" x14ac:dyDescent="0.25">
      <c r="A808" s="90">
        <v>0</v>
      </c>
      <c r="B808" s="92" t="s">
        <v>981</v>
      </c>
      <c r="C808" s="88" t="s">
        <v>2450</v>
      </c>
      <c r="D808" s="94" t="s">
        <v>51</v>
      </c>
      <c r="E808" s="104" t="s">
        <v>982</v>
      </c>
      <c r="F808" s="95" t="s">
        <v>31</v>
      </c>
      <c r="G808" s="96">
        <v>0.48</v>
      </c>
      <c r="H808" s="96">
        <v>0.49</v>
      </c>
      <c r="I808" s="95">
        <v>400</v>
      </c>
      <c r="J808" s="102"/>
      <c r="K808" s="98">
        <f t="shared" si="12"/>
        <v>0</v>
      </c>
    </row>
    <row r="809" spans="1:11" x14ac:dyDescent="0.25">
      <c r="A809" s="90">
        <v>1</v>
      </c>
      <c r="B809" s="91" t="s">
        <v>983</v>
      </c>
      <c r="C809" s="88" t="s">
        <v>2450</v>
      </c>
      <c r="D809" s="86" t="s">
        <v>51</v>
      </c>
      <c r="E809" s="103" t="s">
        <v>982</v>
      </c>
      <c r="F809" s="87" t="s">
        <v>33</v>
      </c>
      <c r="G809" s="30">
        <v>0.7</v>
      </c>
      <c r="H809" s="30">
        <v>0.72</v>
      </c>
      <c r="I809" s="87">
        <v>300</v>
      </c>
      <c r="J809" s="100"/>
      <c r="K809" s="99">
        <f t="shared" ref="K809:K872" si="13">IF(J809&lt;3,H809*J809*I809,G809*J809*I809)</f>
        <v>0</v>
      </c>
    </row>
    <row r="810" spans="1:11" x14ac:dyDescent="0.25">
      <c r="A810" s="90">
        <v>1</v>
      </c>
      <c r="B810" s="91" t="s">
        <v>984</v>
      </c>
      <c r="C810" s="88" t="s">
        <v>2450</v>
      </c>
      <c r="D810" s="86" t="s">
        <v>51</v>
      </c>
      <c r="E810" s="103" t="s">
        <v>982</v>
      </c>
      <c r="F810" s="87" t="s">
        <v>35</v>
      </c>
      <c r="G810" s="30">
        <v>0.93</v>
      </c>
      <c r="H810" s="30">
        <v>0.95</v>
      </c>
      <c r="I810" s="87">
        <v>200</v>
      </c>
      <c r="J810" s="100"/>
      <c r="K810" s="99">
        <f t="shared" si="13"/>
        <v>0</v>
      </c>
    </row>
    <row r="811" spans="1:11" hidden="1" x14ac:dyDescent="0.25">
      <c r="A811" s="90">
        <v>0</v>
      </c>
      <c r="B811" s="92" t="s">
        <v>985</v>
      </c>
      <c r="C811" s="88" t="s">
        <v>2450</v>
      </c>
      <c r="D811" s="94" t="s">
        <v>51</v>
      </c>
      <c r="E811" s="104" t="s">
        <v>982</v>
      </c>
      <c r="F811" s="95" t="s">
        <v>37</v>
      </c>
      <c r="G811" s="96">
        <v>1.1300000000000001</v>
      </c>
      <c r="H811" s="96">
        <v>1.1599999999999999</v>
      </c>
      <c r="I811" s="95">
        <v>150</v>
      </c>
      <c r="J811" s="102"/>
      <c r="K811" s="98">
        <f t="shared" si="13"/>
        <v>0</v>
      </c>
    </row>
    <row r="812" spans="1:11" hidden="1" x14ac:dyDescent="0.25">
      <c r="A812" s="90">
        <v>0</v>
      </c>
      <c r="B812" s="92" t="s">
        <v>986</v>
      </c>
      <c r="C812" s="88" t="s">
        <v>2450</v>
      </c>
      <c r="D812" s="94" t="s">
        <v>51</v>
      </c>
      <c r="E812" s="104" t="s">
        <v>982</v>
      </c>
      <c r="F812" s="95" t="s">
        <v>57</v>
      </c>
      <c r="G812" s="96">
        <v>1.1599999999999999</v>
      </c>
      <c r="H812" s="96">
        <v>1.2</v>
      </c>
      <c r="I812" s="95">
        <v>125</v>
      </c>
      <c r="J812" s="102"/>
      <c r="K812" s="98">
        <f t="shared" si="13"/>
        <v>0</v>
      </c>
    </row>
    <row r="813" spans="1:11" ht="14.45" hidden="1" customHeight="1" x14ac:dyDescent="0.25">
      <c r="A813" s="90">
        <v>0</v>
      </c>
      <c r="B813" s="92" t="s">
        <v>987</v>
      </c>
      <c r="C813" s="88" t="s">
        <v>2450</v>
      </c>
      <c r="D813" s="94" t="s">
        <v>66</v>
      </c>
      <c r="E813" s="94" t="s">
        <v>988</v>
      </c>
      <c r="F813" s="95" t="s">
        <v>31</v>
      </c>
      <c r="G813" s="96">
        <v>0.44</v>
      </c>
      <c r="H813" s="96">
        <v>0.45</v>
      </c>
      <c r="I813" s="95">
        <v>400</v>
      </c>
      <c r="J813" s="97"/>
      <c r="K813" s="98">
        <f t="shared" si="13"/>
        <v>0</v>
      </c>
    </row>
    <row r="814" spans="1:11" ht="14.45" hidden="1" customHeight="1" x14ac:dyDescent="0.25">
      <c r="A814" s="90">
        <v>0</v>
      </c>
      <c r="B814" s="92" t="s">
        <v>989</v>
      </c>
      <c r="C814" s="88" t="s">
        <v>2450</v>
      </c>
      <c r="D814" s="94" t="s">
        <v>66</v>
      </c>
      <c r="E814" s="94" t="s">
        <v>988</v>
      </c>
      <c r="F814" s="95" t="s">
        <v>33</v>
      </c>
      <c r="G814" s="96">
        <v>0.57000000000000006</v>
      </c>
      <c r="H814" s="96">
        <v>0.59</v>
      </c>
      <c r="I814" s="95">
        <v>300</v>
      </c>
      <c r="J814" s="97"/>
      <c r="K814" s="98">
        <f t="shared" si="13"/>
        <v>0</v>
      </c>
    </row>
    <row r="815" spans="1:11" ht="14.45" hidden="1" customHeight="1" x14ac:dyDescent="0.25">
      <c r="A815" s="90">
        <v>0</v>
      </c>
      <c r="B815" s="92" t="s">
        <v>990</v>
      </c>
      <c r="C815" s="88" t="s">
        <v>2450</v>
      </c>
      <c r="D815" s="94" t="s">
        <v>66</v>
      </c>
      <c r="E815" s="94" t="s">
        <v>988</v>
      </c>
      <c r="F815" s="95" t="s">
        <v>35</v>
      </c>
      <c r="G815" s="96">
        <v>0.74</v>
      </c>
      <c r="H815" s="96">
        <v>0.76</v>
      </c>
      <c r="I815" s="95">
        <v>200</v>
      </c>
      <c r="J815" s="97"/>
      <c r="K815" s="98">
        <f t="shared" si="13"/>
        <v>0</v>
      </c>
    </row>
    <row r="816" spans="1:11" ht="14.45" hidden="1" customHeight="1" x14ac:dyDescent="0.25">
      <c r="A816" s="90">
        <v>0</v>
      </c>
      <c r="B816" s="92" t="s">
        <v>991</v>
      </c>
      <c r="C816" s="88" t="s">
        <v>2450</v>
      </c>
      <c r="D816" s="94" t="s">
        <v>66</v>
      </c>
      <c r="E816" s="94" t="s">
        <v>988</v>
      </c>
      <c r="F816" s="95" t="s">
        <v>37</v>
      </c>
      <c r="G816" s="96">
        <v>0.88</v>
      </c>
      <c r="H816" s="96">
        <v>0.91</v>
      </c>
      <c r="I816" s="95">
        <v>150</v>
      </c>
      <c r="J816" s="97"/>
      <c r="K816" s="98">
        <f t="shared" si="13"/>
        <v>0</v>
      </c>
    </row>
    <row r="817" spans="1:11" ht="14.45" hidden="1" customHeight="1" x14ac:dyDescent="0.25">
      <c r="A817" s="90">
        <v>0</v>
      </c>
      <c r="B817" s="92" t="s">
        <v>992</v>
      </c>
      <c r="C817" s="88" t="s">
        <v>2450</v>
      </c>
      <c r="D817" s="94" t="s">
        <v>29</v>
      </c>
      <c r="E817" s="94" t="s">
        <v>993</v>
      </c>
      <c r="F817" s="95" t="s">
        <v>31</v>
      </c>
      <c r="G817" s="96">
        <v>0.29000000000000004</v>
      </c>
      <c r="H817" s="96">
        <v>0.3</v>
      </c>
      <c r="I817" s="95">
        <v>400</v>
      </c>
      <c r="J817" s="97"/>
      <c r="K817" s="98">
        <f t="shared" si="13"/>
        <v>0</v>
      </c>
    </row>
    <row r="818" spans="1:11" ht="14.45" hidden="1" customHeight="1" x14ac:dyDescent="0.25">
      <c r="A818" s="90">
        <v>0</v>
      </c>
      <c r="B818" s="92" t="s">
        <v>994</v>
      </c>
      <c r="C818" s="88" t="s">
        <v>2450</v>
      </c>
      <c r="D818" s="94" t="s">
        <v>29</v>
      </c>
      <c r="E818" s="94" t="s">
        <v>993</v>
      </c>
      <c r="F818" s="95" t="s">
        <v>33</v>
      </c>
      <c r="G818" s="96">
        <v>0.37</v>
      </c>
      <c r="H818" s="96">
        <v>0.39</v>
      </c>
      <c r="I818" s="95">
        <v>300</v>
      </c>
      <c r="J818" s="97"/>
      <c r="K818" s="98">
        <f t="shared" si="13"/>
        <v>0</v>
      </c>
    </row>
    <row r="819" spans="1:11" ht="14.45" hidden="1" customHeight="1" x14ac:dyDescent="0.25">
      <c r="A819" s="90">
        <v>0</v>
      </c>
      <c r="B819" s="92" t="s">
        <v>995</v>
      </c>
      <c r="C819" s="88" t="s">
        <v>2450</v>
      </c>
      <c r="D819" s="94" t="s">
        <v>29</v>
      </c>
      <c r="E819" s="94" t="s">
        <v>993</v>
      </c>
      <c r="F819" s="95" t="s">
        <v>35</v>
      </c>
      <c r="G819" s="96">
        <v>0.5</v>
      </c>
      <c r="H819" s="96">
        <v>0.52</v>
      </c>
      <c r="I819" s="95">
        <v>200</v>
      </c>
      <c r="J819" s="97"/>
      <c r="K819" s="98">
        <f t="shared" si="13"/>
        <v>0</v>
      </c>
    </row>
    <row r="820" spans="1:11" ht="14.45" hidden="1" customHeight="1" x14ac:dyDescent="0.25">
      <c r="A820" s="90">
        <v>0</v>
      </c>
      <c r="B820" s="92" t="s">
        <v>996</v>
      </c>
      <c r="C820" s="88" t="s">
        <v>2450</v>
      </c>
      <c r="D820" s="94" t="s">
        <v>29</v>
      </c>
      <c r="E820" s="94" t="s">
        <v>993</v>
      </c>
      <c r="F820" s="95" t="s">
        <v>37</v>
      </c>
      <c r="G820" s="96">
        <v>0.62</v>
      </c>
      <c r="H820" s="96">
        <v>0.65</v>
      </c>
      <c r="I820" s="95">
        <v>150</v>
      </c>
      <c r="J820" s="97"/>
      <c r="K820" s="98">
        <f t="shared" si="13"/>
        <v>0</v>
      </c>
    </row>
    <row r="821" spans="1:11" ht="14.45" hidden="1" customHeight="1" x14ac:dyDescent="0.25">
      <c r="A821" s="90">
        <v>0</v>
      </c>
      <c r="B821" s="92" t="s">
        <v>2532</v>
      </c>
      <c r="C821" s="88" t="s">
        <v>2450</v>
      </c>
      <c r="D821" s="94" t="s">
        <v>45</v>
      </c>
      <c r="E821" s="94" t="s">
        <v>1244</v>
      </c>
      <c r="F821" s="95" t="s">
        <v>35</v>
      </c>
      <c r="G821" s="96">
        <v>0.46</v>
      </c>
      <c r="H821" s="96">
        <v>0.48</v>
      </c>
      <c r="I821" s="95">
        <v>200</v>
      </c>
      <c r="J821" s="97"/>
      <c r="K821" s="98">
        <f t="shared" si="13"/>
        <v>0</v>
      </c>
    </row>
    <row r="822" spans="1:11" ht="14.45" hidden="1" customHeight="1" x14ac:dyDescent="0.25">
      <c r="A822" s="90">
        <v>0</v>
      </c>
      <c r="B822" s="92" t="s">
        <v>2533</v>
      </c>
      <c r="C822" s="88" t="s">
        <v>2450</v>
      </c>
      <c r="D822" s="94" t="s">
        <v>45</v>
      </c>
      <c r="E822" s="94" t="s">
        <v>1244</v>
      </c>
      <c r="F822" s="95" t="s">
        <v>37</v>
      </c>
      <c r="G822" s="96">
        <v>0.59</v>
      </c>
      <c r="H822" s="96">
        <v>0.62</v>
      </c>
      <c r="I822" s="95">
        <v>150</v>
      </c>
      <c r="J822" s="97"/>
      <c r="K822" s="98">
        <f t="shared" si="13"/>
        <v>0</v>
      </c>
    </row>
    <row r="823" spans="1:11" ht="14.45" hidden="1" customHeight="1" x14ac:dyDescent="0.25">
      <c r="A823" s="90">
        <v>0</v>
      </c>
      <c r="B823" s="92" t="s">
        <v>2534</v>
      </c>
      <c r="C823" s="88" t="s">
        <v>2450</v>
      </c>
      <c r="D823" s="94" t="s">
        <v>59</v>
      </c>
      <c r="E823" s="94" t="s">
        <v>1305</v>
      </c>
      <c r="F823" s="95" t="s">
        <v>33</v>
      </c>
      <c r="G823" s="96">
        <v>0.32</v>
      </c>
      <c r="H823" s="96">
        <v>0.34</v>
      </c>
      <c r="I823" s="95">
        <v>300</v>
      </c>
      <c r="J823" s="97"/>
      <c r="K823" s="98">
        <f t="shared" si="13"/>
        <v>0</v>
      </c>
    </row>
    <row r="824" spans="1:11" ht="14.45" hidden="1" customHeight="1" x14ac:dyDescent="0.25">
      <c r="A824" s="90">
        <v>0</v>
      </c>
      <c r="B824" s="92" t="s">
        <v>2535</v>
      </c>
      <c r="C824" s="88" t="s">
        <v>2450</v>
      </c>
      <c r="D824" s="94" t="s">
        <v>59</v>
      </c>
      <c r="E824" s="94" t="s">
        <v>1305</v>
      </c>
      <c r="F824" s="95" t="s">
        <v>35</v>
      </c>
      <c r="G824" s="96">
        <v>0.49</v>
      </c>
      <c r="H824" s="96">
        <v>0.51</v>
      </c>
      <c r="I824" s="95">
        <v>200</v>
      </c>
      <c r="J824" s="97"/>
      <c r="K824" s="98">
        <f t="shared" si="13"/>
        <v>0</v>
      </c>
    </row>
    <row r="825" spans="1:11" hidden="1" x14ac:dyDescent="0.25">
      <c r="A825" s="90">
        <v>0</v>
      </c>
      <c r="B825" s="92" t="s">
        <v>998</v>
      </c>
      <c r="C825" s="88" t="s">
        <v>2450</v>
      </c>
      <c r="D825" s="94" t="s">
        <v>59</v>
      </c>
      <c r="E825" s="94" t="s">
        <v>997</v>
      </c>
      <c r="F825" s="95" t="s">
        <v>57</v>
      </c>
      <c r="G825" s="96">
        <v>0.61</v>
      </c>
      <c r="H825" s="96">
        <v>0.65</v>
      </c>
      <c r="I825" s="95">
        <v>125</v>
      </c>
      <c r="J825" s="97"/>
      <c r="K825" s="98">
        <f t="shared" si="13"/>
        <v>0</v>
      </c>
    </row>
    <row r="826" spans="1:11" ht="14.45" hidden="1" customHeight="1" x14ac:dyDescent="0.25">
      <c r="A826" s="90">
        <v>0</v>
      </c>
      <c r="B826" s="92" t="s">
        <v>2536</v>
      </c>
      <c r="C826" s="88" t="s">
        <v>2450</v>
      </c>
      <c r="D826" s="94" t="s">
        <v>59</v>
      </c>
      <c r="E826" s="94" t="s">
        <v>1305</v>
      </c>
      <c r="F826" s="95" t="s">
        <v>37</v>
      </c>
      <c r="G826" s="96">
        <v>0.61</v>
      </c>
      <c r="H826" s="96">
        <v>0.64</v>
      </c>
      <c r="I826" s="95">
        <v>150</v>
      </c>
      <c r="J826" s="97"/>
      <c r="K826" s="98">
        <f t="shared" si="13"/>
        <v>0</v>
      </c>
    </row>
    <row r="827" spans="1:11" ht="14.45" hidden="1" customHeight="1" x14ac:dyDescent="0.25">
      <c r="A827" s="90">
        <v>0</v>
      </c>
      <c r="B827" s="92" t="s">
        <v>2580</v>
      </c>
      <c r="C827" s="88" t="s">
        <v>2450</v>
      </c>
      <c r="D827" s="94" t="s">
        <v>66</v>
      </c>
      <c r="E827" s="94" t="s">
        <v>1306</v>
      </c>
      <c r="F827" s="95" t="s">
        <v>33</v>
      </c>
      <c r="G827" s="96">
        <v>0.33</v>
      </c>
      <c r="H827" s="96">
        <v>0.35000000000000003</v>
      </c>
      <c r="I827" s="95">
        <v>300</v>
      </c>
      <c r="J827" s="102"/>
      <c r="K827" s="98">
        <f t="shared" si="13"/>
        <v>0</v>
      </c>
    </row>
    <row r="828" spans="1:11" ht="14.45" hidden="1" customHeight="1" x14ac:dyDescent="0.25">
      <c r="A828" s="90">
        <v>0</v>
      </c>
      <c r="B828" s="92" t="s">
        <v>2537</v>
      </c>
      <c r="C828" s="88" t="s">
        <v>2450</v>
      </c>
      <c r="D828" s="94" t="s">
        <v>66</v>
      </c>
      <c r="E828" s="94" t="s">
        <v>1306</v>
      </c>
      <c r="F828" s="95" t="s">
        <v>35</v>
      </c>
      <c r="G828" s="96">
        <v>0.46</v>
      </c>
      <c r="H828" s="96">
        <v>0.48</v>
      </c>
      <c r="I828" s="95">
        <v>200</v>
      </c>
      <c r="J828" s="97"/>
      <c r="K828" s="98">
        <f t="shared" si="13"/>
        <v>0</v>
      </c>
    </row>
    <row r="829" spans="1:11" ht="14.45" hidden="1" customHeight="1" x14ac:dyDescent="0.25">
      <c r="A829" s="90">
        <v>0</v>
      </c>
      <c r="B829" s="92" t="s">
        <v>2538</v>
      </c>
      <c r="C829" s="88" t="s">
        <v>2450</v>
      </c>
      <c r="D829" s="94" t="s">
        <v>66</v>
      </c>
      <c r="E829" s="94" t="s">
        <v>1306</v>
      </c>
      <c r="F829" s="95" t="s">
        <v>37</v>
      </c>
      <c r="G829" s="96">
        <v>0.57000000000000006</v>
      </c>
      <c r="H829" s="96">
        <v>0.6</v>
      </c>
      <c r="I829" s="95">
        <v>150</v>
      </c>
      <c r="J829" s="97"/>
      <c r="K829" s="98">
        <f t="shared" si="13"/>
        <v>0</v>
      </c>
    </row>
    <row r="830" spans="1:11" hidden="1" x14ac:dyDescent="0.25">
      <c r="A830" s="90">
        <v>0</v>
      </c>
      <c r="B830" s="92" t="s">
        <v>1000</v>
      </c>
      <c r="C830" s="88" t="s">
        <v>2450</v>
      </c>
      <c r="D830" s="94" t="s">
        <v>59</v>
      </c>
      <c r="E830" s="94" t="s">
        <v>999</v>
      </c>
      <c r="F830" s="95" t="s">
        <v>57</v>
      </c>
      <c r="G830" s="96">
        <v>0.61</v>
      </c>
      <c r="H830" s="96">
        <v>0.65</v>
      </c>
      <c r="I830" s="95">
        <v>125</v>
      </c>
      <c r="J830" s="97"/>
      <c r="K830" s="98">
        <f t="shared" si="13"/>
        <v>0</v>
      </c>
    </row>
    <row r="831" spans="1:11" ht="14.45" hidden="1" customHeight="1" x14ac:dyDescent="0.25">
      <c r="A831" s="90">
        <v>0</v>
      </c>
      <c r="B831" s="92" t="s">
        <v>1001</v>
      </c>
      <c r="C831" s="88" t="s">
        <v>2450</v>
      </c>
      <c r="D831" s="94" t="s">
        <v>488</v>
      </c>
      <c r="E831" s="94" t="s">
        <v>1002</v>
      </c>
      <c r="F831" s="95" t="s">
        <v>31</v>
      </c>
      <c r="G831" s="96">
        <v>0.42</v>
      </c>
      <c r="H831" s="96">
        <v>0.43</v>
      </c>
      <c r="I831" s="95">
        <v>400</v>
      </c>
      <c r="J831" s="97"/>
      <c r="K831" s="98">
        <f t="shared" si="13"/>
        <v>0</v>
      </c>
    </row>
    <row r="832" spans="1:11" ht="14.45" hidden="1" customHeight="1" x14ac:dyDescent="0.25">
      <c r="A832" s="90">
        <v>0</v>
      </c>
      <c r="B832" s="92" t="s">
        <v>1003</v>
      </c>
      <c r="C832" s="88" t="s">
        <v>2450</v>
      </c>
      <c r="D832" s="94" t="s">
        <v>488</v>
      </c>
      <c r="E832" s="94" t="s">
        <v>1002</v>
      </c>
      <c r="F832" s="95" t="s">
        <v>33</v>
      </c>
      <c r="G832" s="96">
        <v>0.56000000000000005</v>
      </c>
      <c r="H832" s="96">
        <v>0.57999999999999996</v>
      </c>
      <c r="I832" s="95">
        <v>300</v>
      </c>
      <c r="J832" s="97"/>
      <c r="K832" s="98">
        <f t="shared" si="13"/>
        <v>0</v>
      </c>
    </row>
    <row r="833" spans="1:11" ht="14.45" hidden="1" customHeight="1" x14ac:dyDescent="0.25">
      <c r="A833" s="90">
        <v>0</v>
      </c>
      <c r="B833" s="92" t="s">
        <v>1004</v>
      </c>
      <c r="C833" s="88" t="s">
        <v>2450</v>
      </c>
      <c r="D833" s="94" t="s">
        <v>488</v>
      </c>
      <c r="E833" s="94" t="s">
        <v>1002</v>
      </c>
      <c r="F833" s="95" t="s">
        <v>35</v>
      </c>
      <c r="G833" s="96">
        <v>0.69000000000000006</v>
      </c>
      <c r="H833" s="96">
        <v>0.71</v>
      </c>
      <c r="I833" s="95">
        <v>200</v>
      </c>
      <c r="J833" s="97"/>
      <c r="K833" s="98">
        <f t="shared" si="13"/>
        <v>0</v>
      </c>
    </row>
    <row r="834" spans="1:11" ht="14.45" hidden="1" customHeight="1" x14ac:dyDescent="0.25">
      <c r="A834" s="90">
        <v>0</v>
      </c>
      <c r="B834" s="92" t="s">
        <v>1005</v>
      </c>
      <c r="C834" s="88" t="s">
        <v>2450</v>
      </c>
      <c r="D834" s="94" t="s">
        <v>488</v>
      </c>
      <c r="E834" s="94" t="s">
        <v>1002</v>
      </c>
      <c r="F834" s="95" t="s">
        <v>37</v>
      </c>
      <c r="G834" s="96">
        <v>0.81</v>
      </c>
      <c r="H834" s="96">
        <v>0.84</v>
      </c>
      <c r="I834" s="95">
        <v>150</v>
      </c>
      <c r="J834" s="97"/>
      <c r="K834" s="98">
        <f t="shared" si="13"/>
        <v>0</v>
      </c>
    </row>
    <row r="835" spans="1:11" hidden="1" x14ac:dyDescent="0.25">
      <c r="A835" s="90">
        <v>0</v>
      </c>
      <c r="B835" s="92" t="s">
        <v>1006</v>
      </c>
      <c r="C835" s="88" t="s">
        <v>2450</v>
      </c>
      <c r="D835" s="94" t="s">
        <v>45</v>
      </c>
      <c r="E835" s="94" t="s">
        <v>1007</v>
      </c>
      <c r="F835" s="95" t="s">
        <v>31</v>
      </c>
      <c r="G835" s="96">
        <v>0.25</v>
      </c>
      <c r="H835" s="96">
        <v>0.26</v>
      </c>
      <c r="I835" s="95">
        <v>400</v>
      </c>
      <c r="J835" s="97"/>
      <c r="K835" s="98">
        <f t="shared" si="13"/>
        <v>0</v>
      </c>
    </row>
    <row r="836" spans="1:11" hidden="1" x14ac:dyDescent="0.25">
      <c r="A836" s="90">
        <v>0</v>
      </c>
      <c r="B836" s="92" t="s">
        <v>1008</v>
      </c>
      <c r="C836" s="88" t="s">
        <v>2450</v>
      </c>
      <c r="D836" s="94" t="s">
        <v>45</v>
      </c>
      <c r="E836" s="94" t="s">
        <v>1007</v>
      </c>
      <c r="F836" s="95" t="s">
        <v>33</v>
      </c>
      <c r="G836" s="96">
        <v>0.38</v>
      </c>
      <c r="H836" s="96">
        <v>0.4</v>
      </c>
      <c r="I836" s="95">
        <v>300</v>
      </c>
      <c r="J836" s="97"/>
      <c r="K836" s="98">
        <f t="shared" si="13"/>
        <v>0</v>
      </c>
    </row>
    <row r="837" spans="1:11" hidden="1" x14ac:dyDescent="0.25">
      <c r="A837" s="90">
        <v>0</v>
      </c>
      <c r="B837" s="92" t="s">
        <v>1009</v>
      </c>
      <c r="C837" s="88" t="s">
        <v>2450</v>
      </c>
      <c r="D837" s="94" t="s">
        <v>45</v>
      </c>
      <c r="E837" s="94" t="s">
        <v>1007</v>
      </c>
      <c r="F837" s="95" t="s">
        <v>35</v>
      </c>
      <c r="G837" s="96">
        <v>0.49</v>
      </c>
      <c r="H837" s="96">
        <v>0.51</v>
      </c>
      <c r="I837" s="95">
        <v>200</v>
      </c>
      <c r="J837" s="97"/>
      <c r="K837" s="98">
        <f t="shared" si="13"/>
        <v>0</v>
      </c>
    </row>
    <row r="838" spans="1:11" hidden="1" x14ac:dyDescent="0.25">
      <c r="A838" s="90">
        <v>0</v>
      </c>
      <c r="B838" s="92" t="s">
        <v>1010</v>
      </c>
      <c r="C838" s="88" t="s">
        <v>2450</v>
      </c>
      <c r="D838" s="94" t="s">
        <v>45</v>
      </c>
      <c r="E838" s="94" t="s">
        <v>1007</v>
      </c>
      <c r="F838" s="95" t="s">
        <v>37</v>
      </c>
      <c r="G838" s="96">
        <v>0.6</v>
      </c>
      <c r="H838" s="96">
        <v>0.63</v>
      </c>
      <c r="I838" s="95">
        <v>150</v>
      </c>
      <c r="J838" s="97"/>
      <c r="K838" s="98">
        <f t="shared" si="13"/>
        <v>0</v>
      </c>
    </row>
    <row r="839" spans="1:11" hidden="1" x14ac:dyDescent="0.25">
      <c r="A839" s="90">
        <v>0</v>
      </c>
      <c r="B839" s="92" t="s">
        <v>1011</v>
      </c>
      <c r="C839" s="88" t="s">
        <v>2450</v>
      </c>
      <c r="D839" s="94" t="s">
        <v>45</v>
      </c>
      <c r="E839" s="94" t="s">
        <v>1007</v>
      </c>
      <c r="F839" s="95" t="s">
        <v>57</v>
      </c>
      <c r="G839" s="96">
        <v>0.67</v>
      </c>
      <c r="H839" s="96">
        <v>0.71</v>
      </c>
      <c r="I839" s="95">
        <v>125</v>
      </c>
      <c r="J839" s="97"/>
      <c r="K839" s="98">
        <f t="shared" si="13"/>
        <v>0</v>
      </c>
    </row>
    <row r="840" spans="1:11" ht="14.45" hidden="1" customHeight="1" x14ac:dyDescent="0.25">
      <c r="A840" s="90">
        <v>0</v>
      </c>
      <c r="B840" s="92" t="s">
        <v>1012</v>
      </c>
      <c r="C840" s="88" t="s">
        <v>2450</v>
      </c>
      <c r="D840" s="94" t="s">
        <v>29</v>
      </c>
      <c r="E840" s="94" t="s">
        <v>1013</v>
      </c>
      <c r="F840" s="95" t="s">
        <v>31</v>
      </c>
      <c r="G840" s="96">
        <v>0.38</v>
      </c>
      <c r="H840" s="96">
        <v>0.39</v>
      </c>
      <c r="I840" s="95">
        <v>400</v>
      </c>
      <c r="J840" s="97"/>
      <c r="K840" s="98">
        <f t="shared" si="13"/>
        <v>0</v>
      </c>
    </row>
    <row r="841" spans="1:11" ht="14.45" hidden="1" customHeight="1" x14ac:dyDescent="0.25">
      <c r="A841" s="90">
        <v>0</v>
      </c>
      <c r="B841" s="92" t="s">
        <v>1014</v>
      </c>
      <c r="C841" s="88" t="s">
        <v>2450</v>
      </c>
      <c r="D841" s="94" t="s">
        <v>29</v>
      </c>
      <c r="E841" s="94" t="s">
        <v>1013</v>
      </c>
      <c r="F841" s="95" t="s">
        <v>33</v>
      </c>
      <c r="G841" s="96">
        <v>0.5</v>
      </c>
      <c r="H841" s="96">
        <v>0.52</v>
      </c>
      <c r="I841" s="95">
        <v>300</v>
      </c>
      <c r="J841" s="97"/>
      <c r="K841" s="98">
        <f t="shared" si="13"/>
        <v>0</v>
      </c>
    </row>
    <row r="842" spans="1:11" ht="14.45" hidden="1" customHeight="1" x14ac:dyDescent="0.25">
      <c r="A842" s="90">
        <v>0</v>
      </c>
      <c r="B842" s="92" t="s">
        <v>1015</v>
      </c>
      <c r="C842" s="88" t="s">
        <v>2450</v>
      </c>
      <c r="D842" s="94" t="s">
        <v>29</v>
      </c>
      <c r="E842" s="94" t="s">
        <v>1013</v>
      </c>
      <c r="F842" s="95" t="s">
        <v>35</v>
      </c>
      <c r="G842" s="96">
        <v>0.66</v>
      </c>
      <c r="H842" s="96">
        <v>0.68</v>
      </c>
      <c r="I842" s="95">
        <v>200</v>
      </c>
      <c r="J842" s="97"/>
      <c r="K842" s="98">
        <f t="shared" si="13"/>
        <v>0</v>
      </c>
    </row>
    <row r="843" spans="1:11" ht="14.45" hidden="1" customHeight="1" x14ac:dyDescent="0.25">
      <c r="A843" s="90">
        <v>0</v>
      </c>
      <c r="B843" s="92" t="s">
        <v>1016</v>
      </c>
      <c r="C843" s="88" t="s">
        <v>2450</v>
      </c>
      <c r="D843" s="94" t="s">
        <v>29</v>
      </c>
      <c r="E843" s="94" t="s">
        <v>1013</v>
      </c>
      <c r="F843" s="95" t="s">
        <v>37</v>
      </c>
      <c r="G843" s="96">
        <v>0.83</v>
      </c>
      <c r="H843" s="96">
        <v>0.86</v>
      </c>
      <c r="I843" s="95">
        <v>150</v>
      </c>
      <c r="J843" s="97"/>
      <c r="K843" s="98">
        <f t="shared" si="13"/>
        <v>0</v>
      </c>
    </row>
    <row r="844" spans="1:11" hidden="1" x14ac:dyDescent="0.25">
      <c r="A844" s="90">
        <v>0</v>
      </c>
      <c r="B844" s="92" t="s">
        <v>1017</v>
      </c>
      <c r="C844" s="88" t="s">
        <v>2450</v>
      </c>
      <c r="D844" s="94" t="s">
        <v>59</v>
      </c>
      <c r="E844" s="94" t="s">
        <v>1018</v>
      </c>
      <c r="F844" s="95" t="s">
        <v>31</v>
      </c>
      <c r="G844" s="96">
        <v>0.26</v>
      </c>
      <c r="H844" s="96">
        <v>0.27</v>
      </c>
      <c r="I844" s="95">
        <v>400</v>
      </c>
      <c r="J844" s="97"/>
      <c r="K844" s="98">
        <f t="shared" si="13"/>
        <v>0</v>
      </c>
    </row>
    <row r="845" spans="1:11" hidden="1" x14ac:dyDescent="0.25">
      <c r="A845" s="90">
        <v>0</v>
      </c>
      <c r="B845" s="92" t="s">
        <v>1019</v>
      </c>
      <c r="C845" s="88" t="s">
        <v>2450</v>
      </c>
      <c r="D845" s="94" t="s">
        <v>59</v>
      </c>
      <c r="E845" s="94" t="s">
        <v>1018</v>
      </c>
      <c r="F845" s="95" t="s">
        <v>33</v>
      </c>
      <c r="G845" s="96">
        <v>0.34</v>
      </c>
      <c r="H845" s="96">
        <v>0.36</v>
      </c>
      <c r="I845" s="95">
        <v>300</v>
      </c>
      <c r="J845" s="97"/>
      <c r="K845" s="98">
        <f t="shared" si="13"/>
        <v>0</v>
      </c>
    </row>
    <row r="846" spans="1:11" hidden="1" x14ac:dyDescent="0.25">
      <c r="A846" s="90">
        <v>0</v>
      </c>
      <c r="B846" s="92" t="s">
        <v>1020</v>
      </c>
      <c r="C846" s="88" t="s">
        <v>2450</v>
      </c>
      <c r="D846" s="94" t="s">
        <v>59</v>
      </c>
      <c r="E846" s="94" t="s">
        <v>1018</v>
      </c>
      <c r="F846" s="95" t="s">
        <v>35</v>
      </c>
      <c r="G846" s="96">
        <v>0.44</v>
      </c>
      <c r="H846" s="96">
        <v>0.46</v>
      </c>
      <c r="I846" s="95">
        <v>200</v>
      </c>
      <c r="J846" s="102"/>
      <c r="K846" s="98">
        <f t="shared" si="13"/>
        <v>0</v>
      </c>
    </row>
    <row r="847" spans="1:11" hidden="1" x14ac:dyDescent="0.25">
      <c r="A847" s="90">
        <v>0</v>
      </c>
      <c r="B847" s="92" t="s">
        <v>1021</v>
      </c>
      <c r="C847" s="88" t="s">
        <v>2450</v>
      </c>
      <c r="D847" s="94" t="s">
        <v>51</v>
      </c>
      <c r="E847" s="94" t="s">
        <v>1022</v>
      </c>
      <c r="F847" s="95" t="s">
        <v>31</v>
      </c>
      <c r="G847" s="96">
        <v>0.48</v>
      </c>
      <c r="H847" s="96">
        <v>0.49</v>
      </c>
      <c r="I847" s="95">
        <v>400</v>
      </c>
      <c r="J847" s="97"/>
      <c r="K847" s="98">
        <f t="shared" si="13"/>
        <v>0</v>
      </c>
    </row>
    <row r="848" spans="1:11" hidden="1" x14ac:dyDescent="0.25">
      <c r="A848" s="90">
        <v>0</v>
      </c>
      <c r="B848" s="91" t="s">
        <v>1023</v>
      </c>
      <c r="C848" s="88" t="s">
        <v>2450</v>
      </c>
      <c r="D848" s="86" t="s">
        <v>51</v>
      </c>
      <c r="E848" s="103" t="s">
        <v>1022</v>
      </c>
      <c r="F848" s="87" t="s">
        <v>33</v>
      </c>
      <c r="G848" s="30">
        <v>0.7</v>
      </c>
      <c r="H848" s="30">
        <v>0.72</v>
      </c>
      <c r="I848" s="87">
        <v>300</v>
      </c>
      <c r="J848" s="100"/>
      <c r="K848" s="99">
        <f t="shared" si="13"/>
        <v>0</v>
      </c>
    </row>
    <row r="849" spans="1:11" hidden="1" x14ac:dyDescent="0.25">
      <c r="A849" s="90">
        <v>0</v>
      </c>
      <c r="B849" s="92" t="s">
        <v>1024</v>
      </c>
      <c r="C849" s="88" t="s">
        <v>2450</v>
      </c>
      <c r="D849" s="94" t="s">
        <v>51</v>
      </c>
      <c r="E849" s="108" t="s">
        <v>1022</v>
      </c>
      <c r="F849" s="95" t="s">
        <v>35</v>
      </c>
      <c r="G849" s="96">
        <v>0.93</v>
      </c>
      <c r="H849" s="96">
        <v>0.95</v>
      </c>
      <c r="I849" s="95">
        <v>200</v>
      </c>
      <c r="J849" s="102"/>
      <c r="K849" s="98">
        <f t="shared" si="13"/>
        <v>0</v>
      </c>
    </row>
    <row r="850" spans="1:11" hidden="1" x14ac:dyDescent="0.25">
      <c r="A850" s="90">
        <v>0</v>
      </c>
      <c r="B850" s="92" t="s">
        <v>1025</v>
      </c>
      <c r="C850" s="88" t="s">
        <v>2450</v>
      </c>
      <c r="D850" s="94" t="s">
        <v>51</v>
      </c>
      <c r="E850" s="94" t="s">
        <v>1022</v>
      </c>
      <c r="F850" s="95" t="s">
        <v>37</v>
      </c>
      <c r="G850" s="96">
        <v>1.1300000000000001</v>
      </c>
      <c r="H850" s="96">
        <v>1.1599999999999999</v>
      </c>
      <c r="I850" s="95">
        <v>150</v>
      </c>
      <c r="J850" s="102"/>
      <c r="K850" s="98">
        <f t="shared" si="13"/>
        <v>0</v>
      </c>
    </row>
    <row r="851" spans="1:11" hidden="1" x14ac:dyDescent="0.25">
      <c r="A851" s="90">
        <v>0</v>
      </c>
      <c r="B851" s="92" t="s">
        <v>1026</v>
      </c>
      <c r="C851" s="88" t="s">
        <v>2450</v>
      </c>
      <c r="D851" s="94" t="s">
        <v>51</v>
      </c>
      <c r="E851" s="94" t="s">
        <v>1022</v>
      </c>
      <c r="F851" s="95" t="s">
        <v>57</v>
      </c>
      <c r="G851" s="96">
        <v>1.1599999999999999</v>
      </c>
      <c r="H851" s="96">
        <v>1.2</v>
      </c>
      <c r="I851" s="95">
        <v>125</v>
      </c>
      <c r="J851" s="102"/>
      <c r="K851" s="98">
        <f t="shared" si="13"/>
        <v>0</v>
      </c>
    </row>
    <row r="852" spans="1:11" ht="14.45" hidden="1" customHeight="1" x14ac:dyDescent="0.25">
      <c r="A852" s="90">
        <v>0</v>
      </c>
      <c r="B852" s="92" t="s">
        <v>1027</v>
      </c>
      <c r="C852" s="88" t="s">
        <v>2450</v>
      </c>
      <c r="D852" s="94" t="s">
        <v>45</v>
      </c>
      <c r="E852" s="94" t="s">
        <v>1028</v>
      </c>
      <c r="F852" s="95" t="s">
        <v>31</v>
      </c>
      <c r="G852" s="96">
        <v>0.54</v>
      </c>
      <c r="H852" s="96">
        <v>0.55000000000000004</v>
      </c>
      <c r="I852" s="95">
        <v>400</v>
      </c>
      <c r="J852" s="102"/>
      <c r="K852" s="98">
        <f t="shared" si="13"/>
        <v>0</v>
      </c>
    </row>
    <row r="853" spans="1:11" ht="14.45" hidden="1" customHeight="1" x14ac:dyDescent="0.25">
      <c r="A853" s="90">
        <v>0</v>
      </c>
      <c r="B853" s="92" t="s">
        <v>1029</v>
      </c>
      <c r="C853" s="88" t="s">
        <v>2450</v>
      </c>
      <c r="D853" s="94" t="s">
        <v>45</v>
      </c>
      <c r="E853" s="94" t="s">
        <v>1028</v>
      </c>
      <c r="F853" s="95" t="s">
        <v>33</v>
      </c>
      <c r="G853" s="96">
        <v>0.66</v>
      </c>
      <c r="H853" s="96">
        <v>0.68</v>
      </c>
      <c r="I853" s="95">
        <v>300</v>
      </c>
      <c r="J853" s="102"/>
      <c r="K853" s="98">
        <f t="shared" si="13"/>
        <v>0</v>
      </c>
    </row>
    <row r="854" spans="1:11" ht="14.45" hidden="1" customHeight="1" x14ac:dyDescent="0.25">
      <c r="A854" s="90">
        <v>0</v>
      </c>
      <c r="B854" s="92" t="s">
        <v>1030</v>
      </c>
      <c r="C854" s="88" t="s">
        <v>2450</v>
      </c>
      <c r="D854" s="94" t="s">
        <v>45</v>
      </c>
      <c r="E854" s="94" t="s">
        <v>1028</v>
      </c>
      <c r="F854" s="95" t="s">
        <v>35</v>
      </c>
      <c r="G854" s="96">
        <v>0.83</v>
      </c>
      <c r="H854" s="96">
        <v>0.85</v>
      </c>
      <c r="I854" s="95">
        <v>200</v>
      </c>
      <c r="J854" s="102"/>
      <c r="K854" s="98">
        <f t="shared" si="13"/>
        <v>0</v>
      </c>
    </row>
    <row r="855" spans="1:11" ht="14.45" hidden="1" customHeight="1" x14ac:dyDescent="0.25">
      <c r="A855" s="90">
        <v>0</v>
      </c>
      <c r="B855" s="92" t="s">
        <v>1031</v>
      </c>
      <c r="C855" s="88" t="s">
        <v>2450</v>
      </c>
      <c r="D855" s="94" t="s">
        <v>45</v>
      </c>
      <c r="E855" s="94" t="s">
        <v>1028</v>
      </c>
      <c r="F855" s="95" t="s">
        <v>37</v>
      </c>
      <c r="G855" s="96">
        <v>0.99</v>
      </c>
      <c r="H855" s="96">
        <v>1.02</v>
      </c>
      <c r="I855" s="95">
        <v>150</v>
      </c>
      <c r="J855" s="102"/>
      <c r="K855" s="98">
        <f t="shared" si="13"/>
        <v>0</v>
      </c>
    </row>
    <row r="856" spans="1:11" ht="14.45" hidden="1" customHeight="1" x14ac:dyDescent="0.25">
      <c r="A856" s="90">
        <v>0</v>
      </c>
      <c r="B856" s="92" t="s">
        <v>1032</v>
      </c>
      <c r="C856" s="88" t="s">
        <v>2450</v>
      </c>
      <c r="D856" s="94" t="s">
        <v>45</v>
      </c>
      <c r="E856" s="94" t="s">
        <v>1033</v>
      </c>
      <c r="F856" s="95" t="s">
        <v>31</v>
      </c>
      <c r="G856" s="96">
        <v>0.54</v>
      </c>
      <c r="H856" s="96">
        <v>0.55000000000000004</v>
      </c>
      <c r="I856" s="95">
        <v>400</v>
      </c>
      <c r="J856" s="102"/>
      <c r="K856" s="98">
        <f t="shared" si="13"/>
        <v>0</v>
      </c>
    </row>
    <row r="857" spans="1:11" ht="14.45" hidden="1" customHeight="1" x14ac:dyDescent="0.25">
      <c r="A857" s="90">
        <v>0</v>
      </c>
      <c r="B857" s="92" t="s">
        <v>1034</v>
      </c>
      <c r="C857" s="88" t="s">
        <v>2450</v>
      </c>
      <c r="D857" s="94" t="s">
        <v>45</v>
      </c>
      <c r="E857" s="94" t="s">
        <v>1033</v>
      </c>
      <c r="F857" s="95" t="s">
        <v>33</v>
      </c>
      <c r="G857" s="96">
        <v>0.66</v>
      </c>
      <c r="H857" s="96">
        <v>0.68</v>
      </c>
      <c r="I857" s="95">
        <v>300</v>
      </c>
      <c r="J857" s="102"/>
      <c r="K857" s="98">
        <f t="shared" si="13"/>
        <v>0</v>
      </c>
    </row>
    <row r="858" spans="1:11" ht="14.45" hidden="1" customHeight="1" x14ac:dyDescent="0.25">
      <c r="A858" s="90">
        <v>0</v>
      </c>
      <c r="B858" s="92" t="s">
        <v>1035</v>
      </c>
      <c r="C858" s="88" t="s">
        <v>2450</v>
      </c>
      <c r="D858" s="94" t="s">
        <v>45</v>
      </c>
      <c r="E858" s="94" t="s">
        <v>1033</v>
      </c>
      <c r="F858" s="95" t="s">
        <v>35</v>
      </c>
      <c r="G858" s="96">
        <v>0.83</v>
      </c>
      <c r="H858" s="96">
        <v>0.85</v>
      </c>
      <c r="I858" s="95">
        <v>200</v>
      </c>
      <c r="J858" s="102"/>
      <c r="K858" s="98">
        <f t="shared" si="13"/>
        <v>0</v>
      </c>
    </row>
    <row r="859" spans="1:11" ht="14.45" hidden="1" customHeight="1" x14ac:dyDescent="0.25">
      <c r="A859" s="90">
        <v>0</v>
      </c>
      <c r="B859" s="92" t="s">
        <v>1036</v>
      </c>
      <c r="C859" s="88" t="s">
        <v>2450</v>
      </c>
      <c r="D859" s="94" t="s">
        <v>45</v>
      </c>
      <c r="E859" s="94" t="s">
        <v>1033</v>
      </c>
      <c r="F859" s="95" t="s">
        <v>37</v>
      </c>
      <c r="G859" s="96">
        <v>0.99</v>
      </c>
      <c r="H859" s="96">
        <v>1.02</v>
      </c>
      <c r="I859" s="95">
        <v>150</v>
      </c>
      <c r="J859" s="102"/>
      <c r="K859" s="98">
        <f t="shared" si="13"/>
        <v>0</v>
      </c>
    </row>
    <row r="860" spans="1:11" ht="14.45" hidden="1" customHeight="1" x14ac:dyDescent="0.25">
      <c r="A860" s="90">
        <v>0</v>
      </c>
      <c r="B860" s="92" t="s">
        <v>1037</v>
      </c>
      <c r="C860" s="88" t="s">
        <v>2450</v>
      </c>
      <c r="D860" s="94" t="s">
        <v>45</v>
      </c>
      <c r="E860" s="94" t="s">
        <v>1038</v>
      </c>
      <c r="F860" s="95" t="s">
        <v>31</v>
      </c>
      <c r="G860" s="96">
        <v>0.54</v>
      </c>
      <c r="H860" s="96">
        <v>0.55000000000000004</v>
      </c>
      <c r="I860" s="95">
        <v>400</v>
      </c>
      <c r="J860" s="102"/>
      <c r="K860" s="98">
        <f t="shared" si="13"/>
        <v>0</v>
      </c>
    </row>
    <row r="861" spans="1:11" ht="14.45" hidden="1" customHeight="1" x14ac:dyDescent="0.25">
      <c r="A861" s="90">
        <v>0</v>
      </c>
      <c r="B861" s="92" t="s">
        <v>1039</v>
      </c>
      <c r="C861" s="88" t="s">
        <v>2450</v>
      </c>
      <c r="D861" s="94" t="s">
        <v>45</v>
      </c>
      <c r="E861" s="94" t="s">
        <v>1038</v>
      </c>
      <c r="F861" s="95" t="s">
        <v>33</v>
      </c>
      <c r="G861" s="96">
        <v>0.66</v>
      </c>
      <c r="H861" s="96">
        <v>0.68</v>
      </c>
      <c r="I861" s="95">
        <v>300</v>
      </c>
      <c r="J861" s="102"/>
      <c r="K861" s="98">
        <f t="shared" si="13"/>
        <v>0</v>
      </c>
    </row>
    <row r="862" spans="1:11" ht="14.45" hidden="1" customHeight="1" x14ac:dyDescent="0.25">
      <c r="A862" s="90">
        <v>0</v>
      </c>
      <c r="B862" s="92" t="s">
        <v>1040</v>
      </c>
      <c r="C862" s="88" t="s">
        <v>2450</v>
      </c>
      <c r="D862" s="94" t="s">
        <v>45</v>
      </c>
      <c r="E862" s="94" t="s">
        <v>1038</v>
      </c>
      <c r="F862" s="95" t="s">
        <v>35</v>
      </c>
      <c r="G862" s="96">
        <v>0.83</v>
      </c>
      <c r="H862" s="96">
        <v>0.85</v>
      </c>
      <c r="I862" s="95">
        <v>200</v>
      </c>
      <c r="J862" s="102"/>
      <c r="K862" s="98">
        <f t="shared" si="13"/>
        <v>0</v>
      </c>
    </row>
    <row r="863" spans="1:11" ht="14.45" hidden="1" customHeight="1" x14ac:dyDescent="0.25">
      <c r="A863" s="90">
        <v>0</v>
      </c>
      <c r="B863" s="92" t="s">
        <v>1041</v>
      </c>
      <c r="C863" s="88" t="s">
        <v>2450</v>
      </c>
      <c r="D863" s="94" t="s">
        <v>45</v>
      </c>
      <c r="E863" s="94" t="s">
        <v>1038</v>
      </c>
      <c r="F863" s="95" t="s">
        <v>37</v>
      </c>
      <c r="G863" s="96">
        <v>0.99</v>
      </c>
      <c r="H863" s="96">
        <v>1.02</v>
      </c>
      <c r="I863" s="95">
        <v>150</v>
      </c>
      <c r="J863" s="102"/>
      <c r="K863" s="98">
        <f t="shared" si="13"/>
        <v>0</v>
      </c>
    </row>
    <row r="864" spans="1:11" ht="14.45" hidden="1" customHeight="1" x14ac:dyDescent="0.25">
      <c r="A864" s="90">
        <v>0</v>
      </c>
      <c r="B864" s="92" t="s">
        <v>1042</v>
      </c>
      <c r="C864" s="88" t="s">
        <v>2450</v>
      </c>
      <c r="D864" s="94" t="s">
        <v>45</v>
      </c>
      <c r="E864" s="94" t="s">
        <v>1043</v>
      </c>
      <c r="F864" s="95" t="s">
        <v>31</v>
      </c>
      <c r="G864" s="96">
        <v>0.54</v>
      </c>
      <c r="H864" s="96">
        <v>0.55000000000000004</v>
      </c>
      <c r="I864" s="95">
        <v>400</v>
      </c>
      <c r="J864" s="102"/>
      <c r="K864" s="98">
        <f t="shared" si="13"/>
        <v>0</v>
      </c>
    </row>
    <row r="865" spans="1:11" hidden="1" x14ac:dyDescent="0.25">
      <c r="A865" s="90">
        <v>0</v>
      </c>
      <c r="B865" s="92" t="s">
        <v>1044</v>
      </c>
      <c r="C865" s="88" t="s">
        <v>2450</v>
      </c>
      <c r="D865" s="94" t="s">
        <v>45</v>
      </c>
      <c r="E865" s="94" t="s">
        <v>1043</v>
      </c>
      <c r="F865" s="95" t="s">
        <v>33</v>
      </c>
      <c r="G865" s="96">
        <v>0.66</v>
      </c>
      <c r="H865" s="96">
        <v>0.68</v>
      </c>
      <c r="I865" s="95">
        <v>300</v>
      </c>
      <c r="J865" s="102"/>
      <c r="K865" s="98">
        <f t="shared" si="13"/>
        <v>0</v>
      </c>
    </row>
    <row r="866" spans="1:11" hidden="1" x14ac:dyDescent="0.25">
      <c r="A866" s="90">
        <v>0</v>
      </c>
      <c r="B866" s="92" t="s">
        <v>1045</v>
      </c>
      <c r="C866" s="88" t="s">
        <v>2450</v>
      </c>
      <c r="D866" s="94" t="s">
        <v>45</v>
      </c>
      <c r="E866" s="94" t="s">
        <v>1043</v>
      </c>
      <c r="F866" s="95" t="s">
        <v>35</v>
      </c>
      <c r="G866" s="96">
        <v>0.83</v>
      </c>
      <c r="H866" s="96">
        <v>0.85</v>
      </c>
      <c r="I866" s="95">
        <v>200</v>
      </c>
      <c r="J866" s="102"/>
      <c r="K866" s="98">
        <f t="shared" si="13"/>
        <v>0</v>
      </c>
    </row>
    <row r="867" spans="1:11" ht="14.45" hidden="1" customHeight="1" x14ac:dyDescent="0.25">
      <c r="A867" s="90">
        <v>0</v>
      </c>
      <c r="B867" s="92" t="s">
        <v>1046</v>
      </c>
      <c r="C867" s="88" t="s">
        <v>2450</v>
      </c>
      <c r="D867" s="94" t="s">
        <v>45</v>
      </c>
      <c r="E867" s="94" t="s">
        <v>1043</v>
      </c>
      <c r="F867" s="95" t="s">
        <v>37</v>
      </c>
      <c r="G867" s="96">
        <v>0.99</v>
      </c>
      <c r="H867" s="96">
        <v>1.02</v>
      </c>
      <c r="I867" s="95">
        <v>150</v>
      </c>
      <c r="J867" s="102"/>
      <c r="K867" s="98">
        <f t="shared" si="13"/>
        <v>0</v>
      </c>
    </row>
    <row r="868" spans="1:11" ht="14.45" hidden="1" customHeight="1" x14ac:dyDescent="0.25">
      <c r="A868" s="90">
        <v>0</v>
      </c>
      <c r="B868" s="92" t="s">
        <v>1047</v>
      </c>
      <c r="C868" s="88" t="s">
        <v>2450</v>
      </c>
      <c r="D868" s="94" t="s">
        <v>45</v>
      </c>
      <c r="E868" s="94" t="s">
        <v>1048</v>
      </c>
      <c r="F868" s="95" t="s">
        <v>31</v>
      </c>
      <c r="G868" s="96">
        <v>0.54</v>
      </c>
      <c r="H868" s="96">
        <v>0.55000000000000004</v>
      </c>
      <c r="I868" s="95">
        <v>400</v>
      </c>
      <c r="J868" s="97"/>
      <c r="K868" s="98">
        <f t="shared" si="13"/>
        <v>0</v>
      </c>
    </row>
    <row r="869" spans="1:11" ht="14.45" hidden="1" customHeight="1" x14ac:dyDescent="0.25">
      <c r="A869" s="90">
        <v>0</v>
      </c>
      <c r="B869" s="92" t="s">
        <v>1049</v>
      </c>
      <c r="C869" s="88" t="s">
        <v>2450</v>
      </c>
      <c r="D869" s="94" t="s">
        <v>45</v>
      </c>
      <c r="E869" s="94" t="s">
        <v>1048</v>
      </c>
      <c r="F869" s="95" t="s">
        <v>33</v>
      </c>
      <c r="G869" s="96">
        <v>0.66</v>
      </c>
      <c r="H869" s="96">
        <v>0.68</v>
      </c>
      <c r="I869" s="95">
        <v>300</v>
      </c>
      <c r="J869" s="97"/>
      <c r="K869" s="98">
        <f t="shared" si="13"/>
        <v>0</v>
      </c>
    </row>
    <row r="870" spans="1:11" ht="14.45" hidden="1" customHeight="1" x14ac:dyDescent="0.25">
      <c r="A870" s="90">
        <v>0</v>
      </c>
      <c r="B870" s="92" t="s">
        <v>1050</v>
      </c>
      <c r="C870" s="88" t="s">
        <v>2450</v>
      </c>
      <c r="D870" s="94" t="s">
        <v>45</v>
      </c>
      <c r="E870" s="94" t="s">
        <v>1048</v>
      </c>
      <c r="F870" s="95" t="s">
        <v>35</v>
      </c>
      <c r="G870" s="96">
        <v>0.83</v>
      </c>
      <c r="H870" s="96">
        <v>0.85</v>
      </c>
      <c r="I870" s="95">
        <v>200</v>
      </c>
      <c r="J870" s="97"/>
      <c r="K870" s="98">
        <f t="shared" si="13"/>
        <v>0</v>
      </c>
    </row>
    <row r="871" spans="1:11" ht="14.45" hidden="1" customHeight="1" x14ac:dyDescent="0.25">
      <c r="A871" s="90">
        <v>0</v>
      </c>
      <c r="B871" s="92" t="s">
        <v>1051</v>
      </c>
      <c r="C871" s="88" t="s">
        <v>2450</v>
      </c>
      <c r="D871" s="94" t="s">
        <v>45</v>
      </c>
      <c r="E871" s="94" t="s">
        <v>1048</v>
      </c>
      <c r="F871" s="95" t="s">
        <v>37</v>
      </c>
      <c r="G871" s="96">
        <v>0.99</v>
      </c>
      <c r="H871" s="96">
        <v>1.02</v>
      </c>
      <c r="I871" s="95">
        <v>150</v>
      </c>
      <c r="J871" s="97"/>
      <c r="K871" s="98">
        <f t="shared" si="13"/>
        <v>0</v>
      </c>
    </row>
    <row r="872" spans="1:11" ht="14.45" hidden="1" customHeight="1" x14ac:dyDescent="0.25">
      <c r="A872" s="90">
        <v>0</v>
      </c>
      <c r="B872" s="92" t="s">
        <v>1052</v>
      </c>
      <c r="C872" s="88" t="s">
        <v>2450</v>
      </c>
      <c r="D872" s="94" t="s">
        <v>45</v>
      </c>
      <c r="E872" s="94" t="s">
        <v>1053</v>
      </c>
      <c r="F872" s="95" t="s">
        <v>31</v>
      </c>
      <c r="G872" s="96">
        <v>0.54</v>
      </c>
      <c r="H872" s="96">
        <v>0.55000000000000004</v>
      </c>
      <c r="I872" s="95">
        <v>400</v>
      </c>
      <c r="J872" s="97"/>
      <c r="K872" s="98">
        <f t="shared" si="13"/>
        <v>0</v>
      </c>
    </row>
    <row r="873" spans="1:11" ht="14.45" hidden="1" customHeight="1" x14ac:dyDescent="0.25">
      <c r="A873" s="90">
        <v>0</v>
      </c>
      <c r="B873" s="92" t="s">
        <v>1054</v>
      </c>
      <c r="C873" s="88" t="s">
        <v>2450</v>
      </c>
      <c r="D873" s="94" t="s">
        <v>45</v>
      </c>
      <c r="E873" s="94" t="s">
        <v>1053</v>
      </c>
      <c r="F873" s="95" t="s">
        <v>33</v>
      </c>
      <c r="G873" s="96">
        <v>0.66</v>
      </c>
      <c r="H873" s="96">
        <v>0.68</v>
      </c>
      <c r="I873" s="95">
        <v>300</v>
      </c>
      <c r="J873" s="97"/>
      <c r="K873" s="98">
        <f t="shared" ref="K873:K936" si="14">IF(J873&lt;3,H873*J873*I873,G873*J873*I873)</f>
        <v>0</v>
      </c>
    </row>
    <row r="874" spans="1:11" ht="14.45" hidden="1" customHeight="1" x14ac:dyDescent="0.25">
      <c r="A874" s="90">
        <v>0</v>
      </c>
      <c r="B874" s="92" t="s">
        <v>1055</v>
      </c>
      <c r="C874" s="88" t="s">
        <v>2450</v>
      </c>
      <c r="D874" s="94" t="s">
        <v>45</v>
      </c>
      <c r="E874" s="94" t="s">
        <v>1053</v>
      </c>
      <c r="F874" s="95" t="s">
        <v>35</v>
      </c>
      <c r="G874" s="96">
        <v>0.83</v>
      </c>
      <c r="H874" s="96">
        <v>0.85</v>
      </c>
      <c r="I874" s="95">
        <v>200</v>
      </c>
      <c r="J874" s="97"/>
      <c r="K874" s="98">
        <f t="shared" si="14"/>
        <v>0</v>
      </c>
    </row>
    <row r="875" spans="1:11" ht="14.45" hidden="1" customHeight="1" x14ac:dyDescent="0.25">
      <c r="A875" s="90">
        <v>0</v>
      </c>
      <c r="B875" s="92" t="s">
        <v>1056</v>
      </c>
      <c r="C875" s="88" t="s">
        <v>2450</v>
      </c>
      <c r="D875" s="94" t="s">
        <v>45</v>
      </c>
      <c r="E875" s="94" t="s">
        <v>1053</v>
      </c>
      <c r="F875" s="95" t="s">
        <v>37</v>
      </c>
      <c r="G875" s="96">
        <v>0.99</v>
      </c>
      <c r="H875" s="96">
        <v>1.02</v>
      </c>
      <c r="I875" s="95">
        <v>150</v>
      </c>
      <c r="J875" s="97"/>
      <c r="K875" s="98">
        <f t="shared" si="14"/>
        <v>0</v>
      </c>
    </row>
    <row r="876" spans="1:11" ht="14.45" hidden="1" customHeight="1" x14ac:dyDescent="0.25">
      <c r="A876" s="90">
        <v>0</v>
      </c>
      <c r="B876" s="92" t="s">
        <v>1057</v>
      </c>
      <c r="C876" s="88" t="s">
        <v>2450</v>
      </c>
      <c r="D876" s="94" t="s">
        <v>45</v>
      </c>
      <c r="E876" s="94" t="s">
        <v>1058</v>
      </c>
      <c r="F876" s="95" t="s">
        <v>31</v>
      </c>
      <c r="G876" s="96">
        <v>0.54</v>
      </c>
      <c r="H876" s="96">
        <v>0.55000000000000004</v>
      </c>
      <c r="I876" s="95">
        <v>400</v>
      </c>
      <c r="J876" s="102"/>
      <c r="K876" s="98">
        <f t="shared" si="14"/>
        <v>0</v>
      </c>
    </row>
    <row r="877" spans="1:11" ht="14.45" hidden="1" customHeight="1" x14ac:dyDescent="0.25">
      <c r="A877" s="90">
        <v>0</v>
      </c>
      <c r="B877" s="92" t="s">
        <v>1059</v>
      </c>
      <c r="C877" s="88" t="s">
        <v>2450</v>
      </c>
      <c r="D877" s="94" t="s">
        <v>45</v>
      </c>
      <c r="E877" s="94" t="s">
        <v>1058</v>
      </c>
      <c r="F877" s="95" t="s">
        <v>33</v>
      </c>
      <c r="G877" s="96">
        <v>0.66</v>
      </c>
      <c r="H877" s="96">
        <v>0.68</v>
      </c>
      <c r="I877" s="95">
        <v>300</v>
      </c>
      <c r="J877" s="102"/>
      <c r="K877" s="98">
        <f t="shared" si="14"/>
        <v>0</v>
      </c>
    </row>
    <row r="878" spans="1:11" ht="14.45" hidden="1" customHeight="1" x14ac:dyDescent="0.25">
      <c r="A878" s="90">
        <v>0</v>
      </c>
      <c r="B878" s="92" t="s">
        <v>1060</v>
      </c>
      <c r="C878" s="88" t="s">
        <v>2450</v>
      </c>
      <c r="D878" s="94" t="s">
        <v>45</v>
      </c>
      <c r="E878" s="94" t="s">
        <v>1058</v>
      </c>
      <c r="F878" s="95" t="s">
        <v>35</v>
      </c>
      <c r="G878" s="96">
        <v>0.83</v>
      </c>
      <c r="H878" s="96">
        <v>0.85</v>
      </c>
      <c r="I878" s="95">
        <v>200</v>
      </c>
      <c r="J878" s="102"/>
      <c r="K878" s="98">
        <f t="shared" si="14"/>
        <v>0</v>
      </c>
    </row>
    <row r="879" spans="1:11" ht="14.45" hidden="1" customHeight="1" x14ac:dyDescent="0.25">
      <c r="A879" s="90">
        <v>0</v>
      </c>
      <c r="B879" s="92" t="s">
        <v>1061</v>
      </c>
      <c r="C879" s="88" t="s">
        <v>2450</v>
      </c>
      <c r="D879" s="94" t="s">
        <v>45</v>
      </c>
      <c r="E879" s="94" t="s">
        <v>1058</v>
      </c>
      <c r="F879" s="95" t="s">
        <v>37</v>
      </c>
      <c r="G879" s="96">
        <v>0.99</v>
      </c>
      <c r="H879" s="96">
        <v>1.02</v>
      </c>
      <c r="I879" s="95">
        <v>150</v>
      </c>
      <c r="J879" s="102"/>
      <c r="K879" s="98">
        <f t="shared" si="14"/>
        <v>0</v>
      </c>
    </row>
    <row r="880" spans="1:11" ht="14.45" hidden="1" customHeight="1" x14ac:dyDescent="0.25">
      <c r="A880" s="90">
        <v>0</v>
      </c>
      <c r="B880" s="92" t="s">
        <v>1062</v>
      </c>
      <c r="C880" s="88" t="s">
        <v>2450</v>
      </c>
      <c r="D880" s="94" t="s">
        <v>45</v>
      </c>
      <c r="E880" s="94" t="s">
        <v>1063</v>
      </c>
      <c r="F880" s="95" t="s">
        <v>31</v>
      </c>
      <c r="G880" s="96">
        <v>0.54</v>
      </c>
      <c r="H880" s="96">
        <v>0.55000000000000004</v>
      </c>
      <c r="I880" s="95">
        <v>400</v>
      </c>
      <c r="J880" s="102"/>
      <c r="K880" s="98">
        <f t="shared" si="14"/>
        <v>0</v>
      </c>
    </row>
    <row r="881" spans="1:11" ht="14.45" hidden="1" customHeight="1" x14ac:dyDescent="0.25">
      <c r="A881" s="90">
        <v>0</v>
      </c>
      <c r="B881" s="92" t="s">
        <v>1064</v>
      </c>
      <c r="C881" s="88" t="s">
        <v>2450</v>
      </c>
      <c r="D881" s="94" t="s">
        <v>45</v>
      </c>
      <c r="E881" s="94" t="s">
        <v>1063</v>
      </c>
      <c r="F881" s="95" t="s">
        <v>33</v>
      </c>
      <c r="G881" s="96">
        <v>0.66</v>
      </c>
      <c r="H881" s="96">
        <v>0.68</v>
      </c>
      <c r="I881" s="95">
        <v>300</v>
      </c>
      <c r="J881" s="102"/>
      <c r="K881" s="98">
        <f t="shared" si="14"/>
        <v>0</v>
      </c>
    </row>
    <row r="882" spans="1:11" ht="14.45" hidden="1" customHeight="1" x14ac:dyDescent="0.25">
      <c r="A882" s="90">
        <v>0</v>
      </c>
      <c r="B882" s="92" t="s">
        <v>1065</v>
      </c>
      <c r="C882" s="88" t="s">
        <v>2450</v>
      </c>
      <c r="D882" s="94" t="s">
        <v>45</v>
      </c>
      <c r="E882" s="94" t="s">
        <v>1063</v>
      </c>
      <c r="F882" s="95" t="s">
        <v>35</v>
      </c>
      <c r="G882" s="96">
        <v>0.83</v>
      </c>
      <c r="H882" s="96">
        <v>0.85</v>
      </c>
      <c r="I882" s="95">
        <v>200</v>
      </c>
      <c r="J882" s="102"/>
      <c r="K882" s="98">
        <f t="shared" si="14"/>
        <v>0</v>
      </c>
    </row>
    <row r="883" spans="1:11" ht="14.45" hidden="1" customHeight="1" x14ac:dyDescent="0.25">
      <c r="A883" s="90">
        <v>0</v>
      </c>
      <c r="B883" s="92" t="s">
        <v>1066</v>
      </c>
      <c r="C883" s="88" t="s">
        <v>2450</v>
      </c>
      <c r="D883" s="94" t="s">
        <v>45</v>
      </c>
      <c r="E883" s="94" t="s">
        <v>1063</v>
      </c>
      <c r="F883" s="95" t="s">
        <v>37</v>
      </c>
      <c r="G883" s="96">
        <v>0.99</v>
      </c>
      <c r="H883" s="96">
        <v>1.02</v>
      </c>
      <c r="I883" s="95">
        <v>150</v>
      </c>
      <c r="J883" s="102"/>
      <c r="K883" s="98">
        <f t="shared" si="14"/>
        <v>0</v>
      </c>
    </row>
    <row r="884" spans="1:11" ht="14.45" hidden="1" customHeight="1" x14ac:dyDescent="0.25">
      <c r="A884" s="90">
        <v>0</v>
      </c>
      <c r="B884" s="92" t="s">
        <v>1067</v>
      </c>
      <c r="C884" s="88" t="s">
        <v>2450</v>
      </c>
      <c r="D884" s="94" t="s">
        <v>45</v>
      </c>
      <c r="E884" s="94" t="s">
        <v>1068</v>
      </c>
      <c r="F884" s="95" t="s">
        <v>31</v>
      </c>
      <c r="G884" s="96">
        <v>0.54</v>
      </c>
      <c r="H884" s="96">
        <v>0.55000000000000004</v>
      </c>
      <c r="I884" s="95">
        <v>400</v>
      </c>
      <c r="J884" s="102"/>
      <c r="K884" s="98">
        <f t="shared" si="14"/>
        <v>0</v>
      </c>
    </row>
    <row r="885" spans="1:11" ht="14.45" hidden="1" customHeight="1" x14ac:dyDescent="0.25">
      <c r="A885" s="90">
        <v>0</v>
      </c>
      <c r="B885" s="92" t="s">
        <v>1069</v>
      </c>
      <c r="C885" s="88" t="s">
        <v>2450</v>
      </c>
      <c r="D885" s="94" t="s">
        <v>45</v>
      </c>
      <c r="E885" s="94" t="s">
        <v>1068</v>
      </c>
      <c r="F885" s="95" t="s">
        <v>33</v>
      </c>
      <c r="G885" s="96">
        <v>0.66</v>
      </c>
      <c r="H885" s="96">
        <v>0.68</v>
      </c>
      <c r="I885" s="95">
        <v>300</v>
      </c>
      <c r="J885" s="102"/>
      <c r="K885" s="98">
        <f t="shared" si="14"/>
        <v>0</v>
      </c>
    </row>
    <row r="886" spans="1:11" ht="14.45" hidden="1" customHeight="1" x14ac:dyDescent="0.25">
      <c r="A886" s="90">
        <v>0</v>
      </c>
      <c r="B886" s="92" t="s">
        <v>1070</v>
      </c>
      <c r="C886" s="88" t="s">
        <v>2450</v>
      </c>
      <c r="D886" s="94" t="s">
        <v>45</v>
      </c>
      <c r="E886" s="94" t="s">
        <v>1068</v>
      </c>
      <c r="F886" s="95" t="s">
        <v>35</v>
      </c>
      <c r="G886" s="96">
        <v>0.83</v>
      </c>
      <c r="H886" s="96">
        <v>0.85</v>
      </c>
      <c r="I886" s="95">
        <v>200</v>
      </c>
      <c r="J886" s="102"/>
      <c r="K886" s="98">
        <f t="shared" si="14"/>
        <v>0</v>
      </c>
    </row>
    <row r="887" spans="1:11" ht="14.45" hidden="1" customHeight="1" x14ac:dyDescent="0.25">
      <c r="A887" s="90">
        <v>0</v>
      </c>
      <c r="B887" s="92" t="s">
        <v>1071</v>
      </c>
      <c r="C887" s="88" t="s">
        <v>2450</v>
      </c>
      <c r="D887" s="94" t="s">
        <v>45</v>
      </c>
      <c r="E887" s="94" t="s">
        <v>1068</v>
      </c>
      <c r="F887" s="95" t="s">
        <v>37</v>
      </c>
      <c r="G887" s="96">
        <v>0.99</v>
      </c>
      <c r="H887" s="96">
        <v>1.02</v>
      </c>
      <c r="I887" s="95">
        <v>150</v>
      </c>
      <c r="J887" s="102"/>
      <c r="K887" s="98">
        <f t="shared" si="14"/>
        <v>0</v>
      </c>
    </row>
    <row r="888" spans="1:11" hidden="1" x14ac:dyDescent="0.25">
      <c r="A888" s="90">
        <v>0</v>
      </c>
      <c r="B888" s="92" t="s">
        <v>1072</v>
      </c>
      <c r="C888" s="88" t="s">
        <v>2450</v>
      </c>
      <c r="D888" s="94" t="s">
        <v>51</v>
      </c>
      <c r="E888" s="94" t="s">
        <v>1073</v>
      </c>
      <c r="F888" s="95" t="s">
        <v>31</v>
      </c>
      <c r="G888" s="96">
        <v>0.48</v>
      </c>
      <c r="H888" s="96">
        <v>0.49</v>
      </c>
      <c r="I888" s="95">
        <v>400</v>
      </c>
      <c r="J888" s="102"/>
      <c r="K888" s="98">
        <f t="shared" si="14"/>
        <v>0</v>
      </c>
    </row>
    <row r="889" spans="1:11" hidden="1" x14ac:dyDescent="0.25">
      <c r="A889" s="90">
        <v>0</v>
      </c>
      <c r="B889" s="92" t="s">
        <v>1074</v>
      </c>
      <c r="C889" s="88" t="s">
        <v>2450</v>
      </c>
      <c r="D889" s="94" t="s">
        <v>51</v>
      </c>
      <c r="E889" s="94" t="s">
        <v>1073</v>
      </c>
      <c r="F889" s="95" t="s">
        <v>33</v>
      </c>
      <c r="G889" s="96">
        <v>0.7</v>
      </c>
      <c r="H889" s="96">
        <v>0.72</v>
      </c>
      <c r="I889" s="95">
        <v>300</v>
      </c>
      <c r="J889" s="102"/>
      <c r="K889" s="98">
        <f t="shared" si="14"/>
        <v>0</v>
      </c>
    </row>
    <row r="890" spans="1:11" x14ac:dyDescent="0.25">
      <c r="A890" s="90">
        <v>1</v>
      </c>
      <c r="B890" s="91" t="s">
        <v>1075</v>
      </c>
      <c r="C890" s="88" t="s">
        <v>2450</v>
      </c>
      <c r="D890" s="86" t="s">
        <v>51</v>
      </c>
      <c r="E890" s="103" t="s">
        <v>1073</v>
      </c>
      <c r="F890" s="87" t="s">
        <v>35</v>
      </c>
      <c r="G890" s="30">
        <v>0.93</v>
      </c>
      <c r="H890" s="30">
        <v>0.95</v>
      </c>
      <c r="I890" s="87">
        <v>200</v>
      </c>
      <c r="J890" s="31"/>
      <c r="K890" s="32">
        <f t="shared" si="14"/>
        <v>0</v>
      </c>
    </row>
    <row r="891" spans="1:11" hidden="1" x14ac:dyDescent="0.25">
      <c r="A891" s="90">
        <v>0</v>
      </c>
      <c r="B891" s="92" t="s">
        <v>1076</v>
      </c>
      <c r="C891" s="88" t="s">
        <v>2450</v>
      </c>
      <c r="D891" s="94" t="s">
        <v>51</v>
      </c>
      <c r="E891" s="94" t="s">
        <v>1073</v>
      </c>
      <c r="F891" s="95" t="s">
        <v>37</v>
      </c>
      <c r="G891" s="96">
        <v>1.1300000000000001</v>
      </c>
      <c r="H891" s="96">
        <v>1.1599999999999999</v>
      </c>
      <c r="I891" s="95">
        <v>150</v>
      </c>
      <c r="J891" s="102"/>
      <c r="K891" s="98">
        <f t="shared" si="14"/>
        <v>0</v>
      </c>
    </row>
    <row r="892" spans="1:11" hidden="1" x14ac:dyDescent="0.25">
      <c r="A892" s="90">
        <v>0</v>
      </c>
      <c r="B892" s="92" t="s">
        <v>1077</v>
      </c>
      <c r="C892" s="88" t="s">
        <v>2450</v>
      </c>
      <c r="D892" s="94" t="s">
        <v>51</v>
      </c>
      <c r="E892" s="94" t="s">
        <v>1073</v>
      </c>
      <c r="F892" s="95" t="s">
        <v>57</v>
      </c>
      <c r="G892" s="96">
        <v>1.1599999999999999</v>
      </c>
      <c r="H892" s="96">
        <v>1.2</v>
      </c>
      <c r="I892" s="95">
        <v>125</v>
      </c>
      <c r="J892" s="97"/>
      <c r="K892" s="98">
        <f t="shared" si="14"/>
        <v>0</v>
      </c>
    </row>
    <row r="893" spans="1:11" hidden="1" x14ac:dyDescent="0.25">
      <c r="A893" s="90">
        <v>0</v>
      </c>
      <c r="B893" s="92" t="s">
        <v>1078</v>
      </c>
      <c r="C893" s="88" t="s">
        <v>2450</v>
      </c>
      <c r="D893" s="94" t="s">
        <v>66</v>
      </c>
      <c r="E893" s="94" t="s">
        <v>1079</v>
      </c>
      <c r="F893" s="95" t="s">
        <v>33</v>
      </c>
      <c r="G893" s="96">
        <v>0.34</v>
      </c>
      <c r="H893" s="96">
        <v>0.36</v>
      </c>
      <c r="I893" s="95">
        <v>300</v>
      </c>
      <c r="J893" s="97"/>
      <c r="K893" s="98">
        <f t="shared" si="14"/>
        <v>0</v>
      </c>
    </row>
    <row r="894" spans="1:11" hidden="1" x14ac:dyDescent="0.25">
      <c r="A894" s="90">
        <v>0</v>
      </c>
      <c r="B894" s="92" t="s">
        <v>1080</v>
      </c>
      <c r="C894" s="88" t="s">
        <v>2450</v>
      </c>
      <c r="D894" s="94" t="s">
        <v>66</v>
      </c>
      <c r="E894" s="94" t="s">
        <v>1079</v>
      </c>
      <c r="F894" s="95" t="s">
        <v>35</v>
      </c>
      <c r="G894" s="96">
        <v>0.47000000000000003</v>
      </c>
      <c r="H894" s="96">
        <v>0.49</v>
      </c>
      <c r="I894" s="95">
        <v>200</v>
      </c>
      <c r="J894" s="97"/>
      <c r="K894" s="98">
        <f t="shared" si="14"/>
        <v>0</v>
      </c>
    </row>
    <row r="895" spans="1:11" hidden="1" x14ac:dyDescent="0.25">
      <c r="A895" s="90">
        <v>0</v>
      </c>
      <c r="B895" s="92" t="s">
        <v>1081</v>
      </c>
      <c r="C895" s="88" t="s">
        <v>2450</v>
      </c>
      <c r="D895" s="94" t="s">
        <v>66</v>
      </c>
      <c r="E895" s="94" t="s">
        <v>1079</v>
      </c>
      <c r="F895" s="95" t="s">
        <v>37</v>
      </c>
      <c r="G895" s="96">
        <v>0.6</v>
      </c>
      <c r="H895" s="96">
        <v>0.63</v>
      </c>
      <c r="I895" s="95">
        <v>150</v>
      </c>
      <c r="J895" s="97"/>
      <c r="K895" s="98">
        <f t="shared" si="14"/>
        <v>0</v>
      </c>
    </row>
    <row r="896" spans="1:11" hidden="1" x14ac:dyDescent="0.25">
      <c r="A896" s="90">
        <v>0</v>
      </c>
      <c r="B896" s="92" t="s">
        <v>1082</v>
      </c>
      <c r="C896" s="88" t="s">
        <v>2450</v>
      </c>
      <c r="D896" s="94" t="s">
        <v>66</v>
      </c>
      <c r="E896" s="94" t="s">
        <v>1079</v>
      </c>
      <c r="F896" s="95" t="s">
        <v>57</v>
      </c>
      <c r="G896" s="96">
        <v>0.7</v>
      </c>
      <c r="H896" s="96">
        <v>0.74</v>
      </c>
      <c r="I896" s="95">
        <v>125</v>
      </c>
      <c r="J896" s="97"/>
      <c r="K896" s="98">
        <f t="shared" si="14"/>
        <v>0</v>
      </c>
    </row>
    <row r="897" spans="1:11" ht="14.45" hidden="1" customHeight="1" x14ac:dyDescent="0.25">
      <c r="A897" s="90">
        <v>0</v>
      </c>
      <c r="B897" s="92" t="s">
        <v>2539</v>
      </c>
      <c r="C897" s="88" t="s">
        <v>2450</v>
      </c>
      <c r="D897" s="94" t="s">
        <v>59</v>
      </c>
      <c r="E897" s="94" t="s">
        <v>1373</v>
      </c>
      <c r="F897" s="95" t="s">
        <v>31</v>
      </c>
      <c r="G897" s="96">
        <v>0.24000000000000002</v>
      </c>
      <c r="H897" s="96">
        <v>0.25</v>
      </c>
      <c r="I897" s="95">
        <v>400</v>
      </c>
      <c r="J897" s="97"/>
      <c r="K897" s="98">
        <f t="shared" si="14"/>
        <v>0</v>
      </c>
    </row>
    <row r="898" spans="1:11" ht="14.45" hidden="1" customHeight="1" x14ac:dyDescent="0.25">
      <c r="A898" s="90">
        <v>0</v>
      </c>
      <c r="B898" s="92" t="s">
        <v>2540</v>
      </c>
      <c r="C898" s="88" t="s">
        <v>2450</v>
      </c>
      <c r="D898" s="94" t="s">
        <v>59</v>
      </c>
      <c r="E898" s="94" t="s">
        <v>1373</v>
      </c>
      <c r="F898" s="95" t="s">
        <v>33</v>
      </c>
      <c r="G898" s="96">
        <v>0.32</v>
      </c>
      <c r="H898" s="96">
        <v>0.34</v>
      </c>
      <c r="I898" s="95">
        <v>300</v>
      </c>
      <c r="J898" s="97"/>
      <c r="K898" s="98">
        <f t="shared" si="14"/>
        <v>0</v>
      </c>
    </row>
    <row r="899" spans="1:11" hidden="1" x14ac:dyDescent="0.25">
      <c r="A899" s="90">
        <v>0</v>
      </c>
      <c r="B899" s="92" t="s">
        <v>2541</v>
      </c>
      <c r="C899" s="88" t="s">
        <v>2450</v>
      </c>
      <c r="D899" s="94" t="s">
        <v>59</v>
      </c>
      <c r="E899" s="94" t="s">
        <v>1373</v>
      </c>
      <c r="F899" s="95" t="s">
        <v>35</v>
      </c>
      <c r="G899" s="96">
        <v>0.45</v>
      </c>
      <c r="H899" s="96">
        <v>0.47</v>
      </c>
      <c r="I899" s="95">
        <v>200</v>
      </c>
      <c r="J899" s="97"/>
      <c r="K899" s="98">
        <f t="shared" si="14"/>
        <v>0</v>
      </c>
    </row>
    <row r="900" spans="1:11" hidden="1" x14ac:dyDescent="0.25">
      <c r="A900" s="90">
        <v>0</v>
      </c>
      <c r="B900" s="92" t="s">
        <v>1085</v>
      </c>
      <c r="C900" s="88" t="s">
        <v>2450</v>
      </c>
      <c r="D900" s="94" t="s">
        <v>66</v>
      </c>
      <c r="E900" s="94" t="s">
        <v>1083</v>
      </c>
      <c r="F900" s="95" t="s">
        <v>57</v>
      </c>
      <c r="G900" s="96">
        <v>0.64</v>
      </c>
      <c r="H900" s="96">
        <v>0.68</v>
      </c>
      <c r="I900" s="95">
        <v>125</v>
      </c>
      <c r="J900" s="102"/>
      <c r="K900" s="98">
        <f t="shared" si="14"/>
        <v>0</v>
      </c>
    </row>
    <row r="901" spans="1:11" hidden="1" x14ac:dyDescent="0.25">
      <c r="A901" s="90">
        <v>0</v>
      </c>
      <c r="B901" s="92" t="s">
        <v>2542</v>
      </c>
      <c r="C901" s="88" t="s">
        <v>2450</v>
      </c>
      <c r="D901" s="94" t="s">
        <v>59</v>
      </c>
      <c r="E901" s="94" t="s">
        <v>1391</v>
      </c>
      <c r="F901" s="95" t="s">
        <v>35</v>
      </c>
      <c r="G901" s="96">
        <v>0.4</v>
      </c>
      <c r="H901" s="96">
        <v>0.42</v>
      </c>
      <c r="I901" s="95">
        <v>200</v>
      </c>
      <c r="J901" s="102"/>
      <c r="K901" s="98">
        <f t="shared" si="14"/>
        <v>0</v>
      </c>
    </row>
    <row r="902" spans="1:11" ht="14.45" hidden="1" customHeight="1" x14ac:dyDescent="0.25">
      <c r="A902" s="90">
        <v>0</v>
      </c>
      <c r="B902" s="92" t="s">
        <v>2543</v>
      </c>
      <c r="C902" s="88" t="s">
        <v>2450</v>
      </c>
      <c r="D902" s="94" t="s">
        <v>59</v>
      </c>
      <c r="E902" s="94" t="s">
        <v>1391</v>
      </c>
      <c r="F902" s="95" t="s">
        <v>37</v>
      </c>
      <c r="G902" s="96">
        <v>0.53</v>
      </c>
      <c r="H902" s="96">
        <v>0.56000000000000005</v>
      </c>
      <c r="I902" s="95">
        <v>150</v>
      </c>
      <c r="J902" s="102"/>
      <c r="K902" s="98">
        <f t="shared" si="14"/>
        <v>0</v>
      </c>
    </row>
    <row r="903" spans="1:11" ht="14.45" hidden="1" customHeight="1" x14ac:dyDescent="0.25">
      <c r="A903" s="90">
        <v>0</v>
      </c>
      <c r="B903" s="92" t="s">
        <v>2544</v>
      </c>
      <c r="C903" s="88" t="s">
        <v>2450</v>
      </c>
      <c r="D903" s="94" t="s">
        <v>45</v>
      </c>
      <c r="E903" s="94" t="s">
        <v>1507</v>
      </c>
      <c r="F903" s="95" t="s">
        <v>35</v>
      </c>
      <c r="G903" s="96">
        <v>0.55000000000000004</v>
      </c>
      <c r="H903" s="96">
        <v>0.56999999999999995</v>
      </c>
      <c r="I903" s="95">
        <v>200</v>
      </c>
      <c r="J903" s="97"/>
      <c r="K903" s="98">
        <f t="shared" si="14"/>
        <v>0</v>
      </c>
    </row>
    <row r="904" spans="1:11" ht="14.45" hidden="1" customHeight="1" x14ac:dyDescent="0.25">
      <c r="A904" s="90">
        <v>0</v>
      </c>
      <c r="B904" s="92" t="s">
        <v>2545</v>
      </c>
      <c r="C904" s="88" t="s">
        <v>2450</v>
      </c>
      <c r="D904" s="94" t="s">
        <v>45</v>
      </c>
      <c r="E904" s="94" t="s">
        <v>1507</v>
      </c>
      <c r="F904" s="95" t="s">
        <v>37</v>
      </c>
      <c r="G904" s="96">
        <v>0.75</v>
      </c>
      <c r="H904" s="96">
        <v>0.78</v>
      </c>
      <c r="I904" s="95">
        <v>150</v>
      </c>
      <c r="J904" s="97"/>
      <c r="K904" s="98">
        <f t="shared" si="14"/>
        <v>0</v>
      </c>
    </row>
    <row r="905" spans="1:11" hidden="1" x14ac:dyDescent="0.25">
      <c r="A905" s="90">
        <v>0</v>
      </c>
      <c r="B905" s="92" t="s">
        <v>1088</v>
      </c>
      <c r="C905" s="88" t="s">
        <v>2450</v>
      </c>
      <c r="D905" s="94" t="s">
        <v>59</v>
      </c>
      <c r="E905" s="94" t="s">
        <v>1087</v>
      </c>
      <c r="F905" s="95" t="s">
        <v>57</v>
      </c>
      <c r="G905" s="96">
        <v>0.61</v>
      </c>
      <c r="H905" s="96">
        <v>0.65</v>
      </c>
      <c r="I905" s="95">
        <v>125</v>
      </c>
      <c r="J905" s="97"/>
      <c r="K905" s="98">
        <f t="shared" si="14"/>
        <v>0</v>
      </c>
    </row>
    <row r="906" spans="1:11" ht="14.45" hidden="1" customHeight="1" x14ac:dyDescent="0.25">
      <c r="A906" s="90">
        <v>0</v>
      </c>
      <c r="B906" s="92" t="s">
        <v>1089</v>
      </c>
      <c r="C906" s="88" t="s">
        <v>2450</v>
      </c>
      <c r="D906" s="94" t="s">
        <v>59</v>
      </c>
      <c r="E906" s="94" t="s">
        <v>1090</v>
      </c>
      <c r="F906" s="95" t="s">
        <v>31</v>
      </c>
      <c r="G906" s="96">
        <v>0.23</v>
      </c>
      <c r="H906" s="96">
        <v>0.24</v>
      </c>
      <c r="I906" s="95">
        <v>400</v>
      </c>
      <c r="J906" s="97"/>
      <c r="K906" s="98">
        <f t="shared" si="14"/>
        <v>0</v>
      </c>
    </row>
    <row r="907" spans="1:11" ht="14.45" hidden="1" customHeight="1" x14ac:dyDescent="0.25">
      <c r="A907" s="90">
        <v>0</v>
      </c>
      <c r="B907" s="92" t="s">
        <v>1091</v>
      </c>
      <c r="C907" s="88" t="s">
        <v>2450</v>
      </c>
      <c r="D907" s="94" t="s">
        <v>59</v>
      </c>
      <c r="E907" s="94" t="s">
        <v>1090</v>
      </c>
      <c r="F907" s="95" t="s">
        <v>33</v>
      </c>
      <c r="G907" s="96">
        <v>0.31</v>
      </c>
      <c r="H907" s="96">
        <v>0.33</v>
      </c>
      <c r="I907" s="95">
        <v>300</v>
      </c>
      <c r="J907" s="97"/>
      <c r="K907" s="98">
        <f t="shared" si="14"/>
        <v>0</v>
      </c>
    </row>
    <row r="908" spans="1:11" ht="14.45" hidden="1" customHeight="1" x14ac:dyDescent="0.25">
      <c r="A908" s="90">
        <v>0</v>
      </c>
      <c r="B908" s="92" t="s">
        <v>1092</v>
      </c>
      <c r="C908" s="88" t="s">
        <v>2450</v>
      </c>
      <c r="D908" s="94" t="s">
        <v>59</v>
      </c>
      <c r="E908" s="94" t="s">
        <v>1090</v>
      </c>
      <c r="F908" s="95" t="s">
        <v>35</v>
      </c>
      <c r="G908" s="96">
        <v>0.4</v>
      </c>
      <c r="H908" s="96">
        <v>0.42</v>
      </c>
      <c r="I908" s="95">
        <v>200</v>
      </c>
      <c r="J908" s="97"/>
      <c r="K908" s="98">
        <f t="shared" si="14"/>
        <v>0</v>
      </c>
    </row>
    <row r="909" spans="1:11" ht="14.45" hidden="1" customHeight="1" x14ac:dyDescent="0.25">
      <c r="A909" s="90">
        <v>0</v>
      </c>
      <c r="B909" s="92" t="s">
        <v>1093</v>
      </c>
      <c r="C909" s="88" t="s">
        <v>2450</v>
      </c>
      <c r="D909" s="94" t="s">
        <v>59</v>
      </c>
      <c r="E909" s="94" t="s">
        <v>1090</v>
      </c>
      <c r="F909" s="95" t="s">
        <v>37</v>
      </c>
      <c r="G909" s="96">
        <v>0.5</v>
      </c>
      <c r="H909" s="96">
        <v>0.53</v>
      </c>
      <c r="I909" s="95">
        <v>150</v>
      </c>
      <c r="J909" s="97"/>
      <c r="K909" s="98">
        <f t="shared" si="14"/>
        <v>0</v>
      </c>
    </row>
    <row r="910" spans="1:11" ht="14.45" hidden="1" customHeight="1" x14ac:dyDescent="0.25">
      <c r="A910" s="90">
        <v>0</v>
      </c>
      <c r="B910" s="92" t="s">
        <v>1094</v>
      </c>
      <c r="C910" s="88" t="s">
        <v>2450</v>
      </c>
      <c r="D910" s="94" t="s">
        <v>488</v>
      </c>
      <c r="E910" s="94" t="s">
        <v>1095</v>
      </c>
      <c r="F910" s="95" t="s">
        <v>31</v>
      </c>
      <c r="G910" s="96">
        <v>0.42</v>
      </c>
      <c r="H910" s="96">
        <v>0.43</v>
      </c>
      <c r="I910" s="95">
        <v>400</v>
      </c>
      <c r="J910" s="97"/>
      <c r="K910" s="98">
        <f t="shared" si="14"/>
        <v>0</v>
      </c>
    </row>
    <row r="911" spans="1:11" ht="14.45" hidden="1" customHeight="1" x14ac:dyDescent="0.25">
      <c r="A911" s="90">
        <v>0</v>
      </c>
      <c r="B911" s="92" t="s">
        <v>1096</v>
      </c>
      <c r="C911" s="88" t="s">
        <v>2450</v>
      </c>
      <c r="D911" s="94" t="s">
        <v>488</v>
      </c>
      <c r="E911" s="94" t="s">
        <v>1095</v>
      </c>
      <c r="F911" s="95" t="s">
        <v>33</v>
      </c>
      <c r="G911" s="96">
        <v>0.56000000000000005</v>
      </c>
      <c r="H911" s="96">
        <v>0.57999999999999996</v>
      </c>
      <c r="I911" s="95">
        <v>300</v>
      </c>
      <c r="J911" s="97"/>
      <c r="K911" s="98">
        <f t="shared" si="14"/>
        <v>0</v>
      </c>
    </row>
    <row r="912" spans="1:11" ht="14.45" hidden="1" customHeight="1" x14ac:dyDescent="0.25">
      <c r="A912" s="90">
        <v>0</v>
      </c>
      <c r="B912" s="92" t="s">
        <v>1097</v>
      </c>
      <c r="C912" s="88" t="s">
        <v>2450</v>
      </c>
      <c r="D912" s="94" t="s">
        <v>488</v>
      </c>
      <c r="E912" s="94" t="s">
        <v>1095</v>
      </c>
      <c r="F912" s="95" t="s">
        <v>35</v>
      </c>
      <c r="G912" s="96">
        <v>0.69000000000000006</v>
      </c>
      <c r="H912" s="96">
        <v>0.71</v>
      </c>
      <c r="I912" s="95">
        <v>200</v>
      </c>
      <c r="J912" s="97"/>
      <c r="K912" s="98">
        <f t="shared" si="14"/>
        <v>0</v>
      </c>
    </row>
    <row r="913" spans="1:11" ht="14.45" hidden="1" customHeight="1" x14ac:dyDescent="0.25">
      <c r="A913" s="90">
        <v>0</v>
      </c>
      <c r="B913" s="92" t="s">
        <v>1098</v>
      </c>
      <c r="C913" s="88" t="s">
        <v>2450</v>
      </c>
      <c r="D913" s="94" t="s">
        <v>488</v>
      </c>
      <c r="E913" s="94" t="s">
        <v>1095</v>
      </c>
      <c r="F913" s="95" t="s">
        <v>37</v>
      </c>
      <c r="G913" s="96">
        <v>0.81</v>
      </c>
      <c r="H913" s="96">
        <v>0.84</v>
      </c>
      <c r="I913" s="95">
        <v>150</v>
      </c>
      <c r="J913" s="97"/>
      <c r="K913" s="98">
        <f t="shared" si="14"/>
        <v>0</v>
      </c>
    </row>
    <row r="914" spans="1:11" ht="14.45" hidden="1" customHeight="1" x14ac:dyDescent="0.25">
      <c r="A914" s="90">
        <v>0</v>
      </c>
      <c r="B914" s="92" t="s">
        <v>2584</v>
      </c>
      <c r="C914" s="88" t="s">
        <v>2450</v>
      </c>
      <c r="D914" s="94" t="s">
        <v>66</v>
      </c>
      <c r="E914" s="94" t="s">
        <v>1518</v>
      </c>
      <c r="F914" s="95" t="s">
        <v>33</v>
      </c>
      <c r="G914" s="96">
        <v>0.32</v>
      </c>
      <c r="H914" s="96">
        <v>0.34</v>
      </c>
      <c r="I914" s="95">
        <v>300</v>
      </c>
      <c r="J914" s="102"/>
      <c r="K914" s="98">
        <f t="shared" si="14"/>
        <v>0</v>
      </c>
    </row>
    <row r="915" spans="1:11" ht="14.45" hidden="1" customHeight="1" x14ac:dyDescent="0.25">
      <c r="A915" s="90">
        <v>0</v>
      </c>
      <c r="B915" s="92" t="s">
        <v>2546</v>
      </c>
      <c r="C915" s="88" t="s">
        <v>2450</v>
      </c>
      <c r="D915" s="94" t="s">
        <v>66</v>
      </c>
      <c r="E915" s="94" t="s">
        <v>1576</v>
      </c>
      <c r="F915" s="95" t="s">
        <v>35</v>
      </c>
      <c r="G915" s="96">
        <v>0.47000000000000003</v>
      </c>
      <c r="H915" s="96">
        <v>0.49</v>
      </c>
      <c r="I915" s="95">
        <v>200</v>
      </c>
      <c r="J915" s="97"/>
      <c r="K915" s="98">
        <f t="shared" si="14"/>
        <v>0</v>
      </c>
    </row>
    <row r="916" spans="1:11" ht="14.45" hidden="1" customHeight="1" x14ac:dyDescent="0.25">
      <c r="A916" s="90">
        <v>0</v>
      </c>
      <c r="B916" s="92" t="s">
        <v>2547</v>
      </c>
      <c r="C916" s="88" t="s">
        <v>2450</v>
      </c>
      <c r="D916" s="94" t="s">
        <v>66</v>
      </c>
      <c r="E916" s="94" t="s">
        <v>1609</v>
      </c>
      <c r="F916" s="95" t="s">
        <v>33</v>
      </c>
      <c r="G916" s="96">
        <v>0.36</v>
      </c>
      <c r="H916" s="96">
        <v>0.38</v>
      </c>
      <c r="I916" s="95">
        <v>300</v>
      </c>
      <c r="J916" s="97"/>
      <c r="K916" s="98">
        <f t="shared" si="14"/>
        <v>0</v>
      </c>
    </row>
    <row r="917" spans="1:11" hidden="1" x14ac:dyDescent="0.25">
      <c r="A917" s="90">
        <v>0</v>
      </c>
      <c r="B917" s="92" t="s">
        <v>1100</v>
      </c>
      <c r="C917" s="88" t="s">
        <v>2450</v>
      </c>
      <c r="D917" s="94" t="s">
        <v>66</v>
      </c>
      <c r="E917" s="94" t="s">
        <v>1099</v>
      </c>
      <c r="F917" s="95" t="s">
        <v>57</v>
      </c>
      <c r="G917" s="96">
        <v>0.84</v>
      </c>
      <c r="H917" s="96">
        <v>0.88</v>
      </c>
      <c r="I917" s="95">
        <v>125</v>
      </c>
      <c r="J917" s="102"/>
      <c r="K917" s="98">
        <f t="shared" si="14"/>
        <v>0</v>
      </c>
    </row>
    <row r="918" spans="1:11" ht="14.45" hidden="1" customHeight="1" x14ac:dyDescent="0.25">
      <c r="A918" s="90">
        <v>0</v>
      </c>
      <c r="B918" s="92" t="s">
        <v>1101</v>
      </c>
      <c r="C918" s="88" t="s">
        <v>2450</v>
      </c>
      <c r="D918" s="94" t="s">
        <v>105</v>
      </c>
      <c r="E918" s="94" t="s">
        <v>1102</v>
      </c>
      <c r="F918" s="95" t="s">
        <v>31</v>
      </c>
      <c r="G918" s="96">
        <v>1.1200000000000001</v>
      </c>
      <c r="H918" s="96">
        <v>1.1299999999999999</v>
      </c>
      <c r="I918" s="95">
        <v>400</v>
      </c>
      <c r="J918" s="97"/>
      <c r="K918" s="98">
        <f t="shared" si="14"/>
        <v>0</v>
      </c>
    </row>
    <row r="919" spans="1:11" ht="14.45" hidden="1" customHeight="1" x14ac:dyDescent="0.25">
      <c r="A919" s="90">
        <v>0</v>
      </c>
      <c r="B919" s="92" t="s">
        <v>1103</v>
      </c>
      <c r="C919" s="88" t="s">
        <v>2450</v>
      </c>
      <c r="D919" s="94" t="s">
        <v>105</v>
      </c>
      <c r="E919" s="94" t="s">
        <v>1102</v>
      </c>
      <c r="F919" s="95" t="s">
        <v>33</v>
      </c>
      <c r="G919" s="96">
        <v>1.24</v>
      </c>
      <c r="H919" s="96">
        <v>1.26</v>
      </c>
      <c r="I919" s="95">
        <v>300</v>
      </c>
      <c r="J919" s="97"/>
      <c r="K919" s="98">
        <f t="shared" si="14"/>
        <v>0</v>
      </c>
    </row>
    <row r="920" spans="1:11" ht="14.45" hidden="1" customHeight="1" x14ac:dyDescent="0.25">
      <c r="A920" s="90">
        <v>0</v>
      </c>
      <c r="B920" s="92" t="s">
        <v>1104</v>
      </c>
      <c r="C920" s="88" t="s">
        <v>2450</v>
      </c>
      <c r="D920" s="94" t="s">
        <v>105</v>
      </c>
      <c r="E920" s="94" t="s">
        <v>1102</v>
      </c>
      <c r="F920" s="95" t="s">
        <v>35</v>
      </c>
      <c r="G920" s="96">
        <v>1.4</v>
      </c>
      <c r="H920" s="96">
        <v>1.42</v>
      </c>
      <c r="I920" s="95">
        <v>200</v>
      </c>
      <c r="J920" s="97"/>
      <c r="K920" s="98">
        <f t="shared" si="14"/>
        <v>0</v>
      </c>
    </row>
    <row r="921" spans="1:11" hidden="1" x14ac:dyDescent="0.25">
      <c r="A921" s="90">
        <v>0</v>
      </c>
      <c r="B921" s="92" t="s">
        <v>1105</v>
      </c>
      <c r="C921" s="88" t="s">
        <v>2450</v>
      </c>
      <c r="D921" s="94" t="s">
        <v>66</v>
      </c>
      <c r="E921" s="94" t="s">
        <v>1106</v>
      </c>
      <c r="F921" s="95" t="s">
        <v>33</v>
      </c>
      <c r="G921" s="96">
        <v>0.37</v>
      </c>
      <c r="H921" s="96">
        <v>0.39</v>
      </c>
      <c r="I921" s="95">
        <v>300</v>
      </c>
      <c r="J921" s="97"/>
      <c r="K921" s="98">
        <f t="shared" si="14"/>
        <v>0</v>
      </c>
    </row>
    <row r="922" spans="1:11" hidden="1" x14ac:dyDescent="0.25">
      <c r="A922" s="90">
        <v>0</v>
      </c>
      <c r="B922" s="92" t="s">
        <v>1107</v>
      </c>
      <c r="C922" s="88" t="s">
        <v>2450</v>
      </c>
      <c r="D922" s="94" t="s">
        <v>66</v>
      </c>
      <c r="E922" s="94" t="s">
        <v>1106</v>
      </c>
      <c r="F922" s="95" t="s">
        <v>35</v>
      </c>
      <c r="G922" s="96">
        <v>0.51</v>
      </c>
      <c r="H922" s="96">
        <v>0.53</v>
      </c>
      <c r="I922" s="95">
        <v>200</v>
      </c>
      <c r="J922" s="97"/>
      <c r="K922" s="98">
        <f t="shared" si="14"/>
        <v>0</v>
      </c>
    </row>
    <row r="923" spans="1:11" hidden="1" x14ac:dyDescent="0.25">
      <c r="A923" s="90">
        <v>0</v>
      </c>
      <c r="B923" s="92" t="s">
        <v>1108</v>
      </c>
      <c r="C923" s="88" t="s">
        <v>2450</v>
      </c>
      <c r="D923" s="94" t="s">
        <v>66</v>
      </c>
      <c r="E923" s="94" t="s">
        <v>1106</v>
      </c>
      <c r="F923" s="95" t="s">
        <v>37</v>
      </c>
      <c r="G923" s="96">
        <v>0.68</v>
      </c>
      <c r="H923" s="96">
        <v>0.71</v>
      </c>
      <c r="I923" s="95">
        <v>150</v>
      </c>
      <c r="J923" s="97"/>
      <c r="K923" s="98">
        <f t="shared" si="14"/>
        <v>0</v>
      </c>
    </row>
    <row r="924" spans="1:11" hidden="1" x14ac:dyDescent="0.25">
      <c r="A924" s="90">
        <v>0</v>
      </c>
      <c r="B924" s="92" t="s">
        <v>1109</v>
      </c>
      <c r="C924" s="88" t="s">
        <v>2450</v>
      </c>
      <c r="D924" s="94" t="s">
        <v>66</v>
      </c>
      <c r="E924" s="94" t="s">
        <v>1106</v>
      </c>
      <c r="F924" s="95" t="s">
        <v>57</v>
      </c>
      <c r="G924" s="96">
        <v>0.78</v>
      </c>
      <c r="H924" s="96">
        <v>0.82000000000000006</v>
      </c>
      <c r="I924" s="95">
        <v>125</v>
      </c>
      <c r="J924" s="97"/>
      <c r="K924" s="98">
        <f t="shared" si="14"/>
        <v>0</v>
      </c>
    </row>
    <row r="925" spans="1:11" hidden="1" x14ac:dyDescent="0.25">
      <c r="A925" s="90">
        <v>0</v>
      </c>
      <c r="B925" s="92" t="s">
        <v>1110</v>
      </c>
      <c r="C925" s="88" t="s">
        <v>2450</v>
      </c>
      <c r="D925" s="94" t="s">
        <v>45</v>
      </c>
      <c r="E925" s="94" t="s">
        <v>1111</v>
      </c>
      <c r="F925" s="95" t="s">
        <v>33</v>
      </c>
      <c r="G925" s="96">
        <v>0.39</v>
      </c>
      <c r="H925" s="96">
        <v>0.41000000000000003</v>
      </c>
      <c r="I925" s="95">
        <v>300</v>
      </c>
      <c r="J925" s="97"/>
      <c r="K925" s="98">
        <f t="shared" si="14"/>
        <v>0</v>
      </c>
    </row>
    <row r="926" spans="1:11" hidden="1" x14ac:dyDescent="0.25">
      <c r="A926" s="90">
        <v>0</v>
      </c>
      <c r="B926" s="92" t="s">
        <v>1112</v>
      </c>
      <c r="C926" s="88" t="s">
        <v>2450</v>
      </c>
      <c r="D926" s="94" t="s">
        <v>45</v>
      </c>
      <c r="E926" s="94" t="s">
        <v>1111</v>
      </c>
      <c r="F926" s="95" t="s">
        <v>35</v>
      </c>
      <c r="G926" s="96">
        <v>0.49</v>
      </c>
      <c r="H926" s="96">
        <v>0.51</v>
      </c>
      <c r="I926" s="95">
        <v>200</v>
      </c>
      <c r="J926" s="97"/>
      <c r="K926" s="98">
        <f t="shared" si="14"/>
        <v>0</v>
      </c>
    </row>
    <row r="927" spans="1:11" hidden="1" x14ac:dyDescent="0.25">
      <c r="A927" s="90">
        <v>0</v>
      </c>
      <c r="B927" s="92" t="s">
        <v>1113</v>
      </c>
      <c r="C927" s="88" t="s">
        <v>2450</v>
      </c>
      <c r="D927" s="94" t="s">
        <v>45</v>
      </c>
      <c r="E927" s="94" t="s">
        <v>1111</v>
      </c>
      <c r="F927" s="95" t="s">
        <v>37</v>
      </c>
      <c r="G927" s="96">
        <v>0.65</v>
      </c>
      <c r="H927" s="96">
        <v>0.68</v>
      </c>
      <c r="I927" s="95">
        <v>150</v>
      </c>
      <c r="J927" s="97"/>
      <c r="K927" s="98">
        <f t="shared" si="14"/>
        <v>0</v>
      </c>
    </row>
    <row r="928" spans="1:11" hidden="1" x14ac:dyDescent="0.25">
      <c r="A928" s="90">
        <v>0</v>
      </c>
      <c r="B928" s="92" t="s">
        <v>1114</v>
      </c>
      <c r="C928" s="88" t="s">
        <v>2450</v>
      </c>
      <c r="D928" s="94" t="s">
        <v>45</v>
      </c>
      <c r="E928" s="94" t="s">
        <v>1111</v>
      </c>
      <c r="F928" s="95" t="s">
        <v>57</v>
      </c>
      <c r="G928" s="96">
        <v>0.78</v>
      </c>
      <c r="H928" s="96">
        <v>0.82000000000000006</v>
      </c>
      <c r="I928" s="95">
        <v>125</v>
      </c>
      <c r="J928" s="97"/>
      <c r="K928" s="98">
        <f t="shared" si="14"/>
        <v>0</v>
      </c>
    </row>
    <row r="929" spans="1:11" hidden="1" x14ac:dyDescent="0.25">
      <c r="A929" s="90">
        <v>0</v>
      </c>
      <c r="B929" s="92" t="s">
        <v>1115</v>
      </c>
      <c r="C929" s="88" t="s">
        <v>2450</v>
      </c>
      <c r="D929" s="94" t="s">
        <v>59</v>
      </c>
      <c r="E929" s="94" t="s">
        <v>1116</v>
      </c>
      <c r="F929" s="95" t="s">
        <v>33</v>
      </c>
      <c r="G929" s="96">
        <v>0.33</v>
      </c>
      <c r="H929" s="96">
        <v>0.35000000000000003</v>
      </c>
      <c r="I929" s="95">
        <v>300</v>
      </c>
      <c r="J929" s="97"/>
      <c r="K929" s="98">
        <f t="shared" si="14"/>
        <v>0</v>
      </c>
    </row>
    <row r="930" spans="1:11" hidden="1" x14ac:dyDescent="0.25">
      <c r="A930" s="90">
        <v>0</v>
      </c>
      <c r="B930" s="92" t="s">
        <v>1117</v>
      </c>
      <c r="C930" s="88" t="s">
        <v>2450</v>
      </c>
      <c r="D930" s="94" t="s">
        <v>59</v>
      </c>
      <c r="E930" s="94" t="s">
        <v>1116</v>
      </c>
      <c r="F930" s="95" t="s">
        <v>35</v>
      </c>
      <c r="G930" s="96">
        <v>0.45</v>
      </c>
      <c r="H930" s="96">
        <v>0.47</v>
      </c>
      <c r="I930" s="95">
        <v>200</v>
      </c>
      <c r="J930" s="97"/>
      <c r="K930" s="98">
        <f t="shared" si="14"/>
        <v>0</v>
      </c>
    </row>
    <row r="931" spans="1:11" hidden="1" x14ac:dyDescent="0.25">
      <c r="A931" s="90">
        <v>0</v>
      </c>
      <c r="B931" s="92" t="s">
        <v>1118</v>
      </c>
      <c r="C931" s="88" t="s">
        <v>2450</v>
      </c>
      <c r="D931" s="94" t="s">
        <v>59</v>
      </c>
      <c r="E931" s="94" t="s">
        <v>1116</v>
      </c>
      <c r="F931" s="95" t="s">
        <v>37</v>
      </c>
      <c r="G931" s="96">
        <v>0.56000000000000005</v>
      </c>
      <c r="H931" s="96">
        <v>0.59</v>
      </c>
      <c r="I931" s="95">
        <v>150</v>
      </c>
      <c r="J931" s="97"/>
      <c r="K931" s="98">
        <f t="shared" si="14"/>
        <v>0</v>
      </c>
    </row>
    <row r="932" spans="1:11" ht="14.45" hidden="1" customHeight="1" x14ac:dyDescent="0.25">
      <c r="A932" s="90">
        <v>0</v>
      </c>
      <c r="B932" s="92" t="s">
        <v>1119</v>
      </c>
      <c r="C932" s="88" t="s">
        <v>2450</v>
      </c>
      <c r="D932" s="94" t="s">
        <v>29</v>
      </c>
      <c r="E932" s="94" t="s">
        <v>1120</v>
      </c>
      <c r="F932" s="95" t="s">
        <v>31</v>
      </c>
      <c r="G932" s="96">
        <v>0.29000000000000004</v>
      </c>
      <c r="H932" s="96">
        <v>0.3</v>
      </c>
      <c r="I932" s="95">
        <v>400</v>
      </c>
      <c r="J932" s="97"/>
      <c r="K932" s="98">
        <f t="shared" si="14"/>
        <v>0</v>
      </c>
    </row>
    <row r="933" spans="1:11" ht="14.45" hidden="1" customHeight="1" x14ac:dyDescent="0.25">
      <c r="A933" s="90">
        <v>0</v>
      </c>
      <c r="B933" s="92" t="s">
        <v>1121</v>
      </c>
      <c r="C933" s="88" t="s">
        <v>2450</v>
      </c>
      <c r="D933" s="94" t="s">
        <v>29</v>
      </c>
      <c r="E933" s="94" t="s">
        <v>1120</v>
      </c>
      <c r="F933" s="95" t="s">
        <v>33</v>
      </c>
      <c r="G933" s="96">
        <v>0.37</v>
      </c>
      <c r="H933" s="96">
        <v>0.39</v>
      </c>
      <c r="I933" s="95">
        <v>300</v>
      </c>
      <c r="J933" s="97"/>
      <c r="K933" s="98">
        <f t="shared" si="14"/>
        <v>0</v>
      </c>
    </row>
    <row r="934" spans="1:11" ht="14.45" hidden="1" customHeight="1" x14ac:dyDescent="0.25">
      <c r="A934" s="90">
        <v>0</v>
      </c>
      <c r="B934" s="92" t="s">
        <v>1122</v>
      </c>
      <c r="C934" s="88" t="s">
        <v>2450</v>
      </c>
      <c r="D934" s="94" t="s">
        <v>29</v>
      </c>
      <c r="E934" s="94" t="s">
        <v>1120</v>
      </c>
      <c r="F934" s="95" t="s">
        <v>35</v>
      </c>
      <c r="G934" s="96">
        <v>0.5</v>
      </c>
      <c r="H934" s="96">
        <v>0.52</v>
      </c>
      <c r="I934" s="95">
        <v>200</v>
      </c>
      <c r="J934" s="97"/>
      <c r="K934" s="98">
        <f t="shared" si="14"/>
        <v>0</v>
      </c>
    </row>
    <row r="935" spans="1:11" ht="14.45" hidden="1" customHeight="1" x14ac:dyDescent="0.25">
      <c r="A935" s="90">
        <v>0</v>
      </c>
      <c r="B935" s="92" t="s">
        <v>1123</v>
      </c>
      <c r="C935" s="88" t="s">
        <v>2450</v>
      </c>
      <c r="D935" s="94" t="s">
        <v>29</v>
      </c>
      <c r="E935" s="94" t="s">
        <v>1120</v>
      </c>
      <c r="F935" s="95" t="s">
        <v>37</v>
      </c>
      <c r="G935" s="96">
        <v>0.62</v>
      </c>
      <c r="H935" s="96">
        <v>0.65</v>
      </c>
      <c r="I935" s="95">
        <v>150</v>
      </c>
      <c r="J935" s="97"/>
      <c r="K935" s="98">
        <f t="shared" si="14"/>
        <v>0</v>
      </c>
    </row>
    <row r="936" spans="1:11" ht="14.45" hidden="1" customHeight="1" x14ac:dyDescent="0.25">
      <c r="A936" s="90">
        <v>0</v>
      </c>
      <c r="B936" s="92" t="s">
        <v>1124</v>
      </c>
      <c r="C936" s="88" t="s">
        <v>2450</v>
      </c>
      <c r="D936" s="94" t="s">
        <v>45</v>
      </c>
      <c r="E936" s="94" t="s">
        <v>1125</v>
      </c>
      <c r="F936" s="95" t="s">
        <v>31</v>
      </c>
      <c r="G936" s="96">
        <v>0.26</v>
      </c>
      <c r="H936" s="96">
        <v>0.27</v>
      </c>
      <c r="I936" s="95">
        <v>400</v>
      </c>
      <c r="J936" s="97"/>
      <c r="K936" s="98">
        <f t="shared" si="14"/>
        <v>0</v>
      </c>
    </row>
    <row r="937" spans="1:11" ht="14.45" hidden="1" customHeight="1" x14ac:dyDescent="0.25">
      <c r="A937" s="90">
        <v>0</v>
      </c>
      <c r="B937" s="92" t="s">
        <v>1126</v>
      </c>
      <c r="C937" s="88" t="s">
        <v>2450</v>
      </c>
      <c r="D937" s="94" t="s">
        <v>45</v>
      </c>
      <c r="E937" s="94" t="s">
        <v>1125</v>
      </c>
      <c r="F937" s="95" t="s">
        <v>33</v>
      </c>
      <c r="G937" s="96">
        <v>0.38</v>
      </c>
      <c r="H937" s="96">
        <v>0.4</v>
      </c>
      <c r="I937" s="95">
        <v>300</v>
      </c>
      <c r="J937" s="97"/>
      <c r="K937" s="98">
        <f t="shared" ref="K937:K1000" si="15">IF(J937&lt;3,H937*J937*I937,G937*J937*I937)</f>
        <v>0</v>
      </c>
    </row>
    <row r="938" spans="1:11" ht="14.45" hidden="1" customHeight="1" x14ac:dyDescent="0.25">
      <c r="A938" s="90">
        <v>0</v>
      </c>
      <c r="B938" s="92" t="s">
        <v>1127</v>
      </c>
      <c r="C938" s="88" t="s">
        <v>2450</v>
      </c>
      <c r="D938" s="94" t="s">
        <v>45</v>
      </c>
      <c r="E938" s="94" t="s">
        <v>1125</v>
      </c>
      <c r="F938" s="95" t="s">
        <v>35</v>
      </c>
      <c r="G938" s="96">
        <v>0.5</v>
      </c>
      <c r="H938" s="96">
        <v>0.52</v>
      </c>
      <c r="I938" s="95">
        <v>200</v>
      </c>
      <c r="J938" s="97"/>
      <c r="K938" s="98">
        <f t="shared" si="15"/>
        <v>0</v>
      </c>
    </row>
    <row r="939" spans="1:11" ht="14.45" hidden="1" customHeight="1" x14ac:dyDescent="0.25">
      <c r="A939" s="90">
        <v>0</v>
      </c>
      <c r="B939" s="92" t="s">
        <v>1128</v>
      </c>
      <c r="C939" s="88" t="s">
        <v>2450</v>
      </c>
      <c r="D939" s="94" t="s">
        <v>45</v>
      </c>
      <c r="E939" s="94" t="s">
        <v>1125</v>
      </c>
      <c r="F939" s="95" t="s">
        <v>37</v>
      </c>
      <c r="G939" s="96">
        <v>0.62</v>
      </c>
      <c r="H939" s="96">
        <v>0.65</v>
      </c>
      <c r="I939" s="95">
        <v>150</v>
      </c>
      <c r="J939" s="97"/>
      <c r="K939" s="98">
        <f t="shared" si="15"/>
        <v>0</v>
      </c>
    </row>
    <row r="940" spans="1:11" ht="14.45" hidden="1" customHeight="1" x14ac:dyDescent="0.25">
      <c r="A940" s="90">
        <v>0</v>
      </c>
      <c r="B940" s="92" t="s">
        <v>1129</v>
      </c>
      <c r="C940" s="88" t="s">
        <v>2450</v>
      </c>
      <c r="D940" s="94" t="s">
        <v>95</v>
      </c>
      <c r="E940" s="94" t="s">
        <v>1130</v>
      </c>
      <c r="F940" s="95" t="s">
        <v>31</v>
      </c>
      <c r="G940" s="96">
        <v>0.31</v>
      </c>
      <c r="H940" s="96">
        <v>0.32</v>
      </c>
      <c r="I940" s="95">
        <v>400</v>
      </c>
      <c r="J940" s="102"/>
      <c r="K940" s="98">
        <f t="shared" si="15"/>
        <v>0</v>
      </c>
    </row>
    <row r="941" spans="1:11" ht="14.45" hidden="1" customHeight="1" x14ac:dyDescent="0.25">
      <c r="A941" s="90">
        <v>0</v>
      </c>
      <c r="B941" s="92" t="s">
        <v>1131</v>
      </c>
      <c r="C941" s="88" t="s">
        <v>2450</v>
      </c>
      <c r="D941" s="94" t="s">
        <v>95</v>
      </c>
      <c r="E941" s="94" t="s">
        <v>1130</v>
      </c>
      <c r="F941" s="95" t="s">
        <v>33</v>
      </c>
      <c r="G941" s="96">
        <v>0.35000000000000003</v>
      </c>
      <c r="H941" s="96">
        <v>0.37</v>
      </c>
      <c r="I941" s="95">
        <v>300</v>
      </c>
      <c r="J941" s="102"/>
      <c r="K941" s="98">
        <f t="shared" si="15"/>
        <v>0</v>
      </c>
    </row>
    <row r="942" spans="1:11" ht="14.45" hidden="1" customHeight="1" x14ac:dyDescent="0.25">
      <c r="A942" s="90">
        <v>0</v>
      </c>
      <c r="B942" s="92" t="s">
        <v>1132</v>
      </c>
      <c r="C942" s="88" t="s">
        <v>2450</v>
      </c>
      <c r="D942" s="94" t="s">
        <v>95</v>
      </c>
      <c r="E942" s="94" t="s">
        <v>1130</v>
      </c>
      <c r="F942" s="95" t="s">
        <v>35</v>
      </c>
      <c r="G942" s="96">
        <v>0.46</v>
      </c>
      <c r="H942" s="96">
        <v>0.48</v>
      </c>
      <c r="I942" s="95">
        <v>200</v>
      </c>
      <c r="J942" s="102"/>
      <c r="K942" s="98">
        <f t="shared" si="15"/>
        <v>0</v>
      </c>
    </row>
    <row r="943" spans="1:11" hidden="1" x14ac:dyDescent="0.25">
      <c r="A943" s="90">
        <v>0</v>
      </c>
      <c r="B943" s="92" t="s">
        <v>1133</v>
      </c>
      <c r="C943" s="88" t="s">
        <v>2450</v>
      </c>
      <c r="D943" s="94" t="s">
        <v>51</v>
      </c>
      <c r="E943" s="94" t="s">
        <v>1134</v>
      </c>
      <c r="F943" s="95" t="s">
        <v>31</v>
      </c>
      <c r="G943" s="96">
        <v>0.48</v>
      </c>
      <c r="H943" s="96">
        <v>0.49</v>
      </c>
      <c r="I943" s="95">
        <v>400</v>
      </c>
      <c r="J943" s="102"/>
      <c r="K943" s="98">
        <f t="shared" si="15"/>
        <v>0</v>
      </c>
    </row>
    <row r="944" spans="1:11" hidden="1" x14ac:dyDescent="0.25">
      <c r="A944" s="90">
        <v>0</v>
      </c>
      <c r="B944" s="92" t="s">
        <v>1135</v>
      </c>
      <c r="C944" s="88" t="s">
        <v>2450</v>
      </c>
      <c r="D944" s="94" t="s">
        <v>51</v>
      </c>
      <c r="E944" s="94" t="s">
        <v>1134</v>
      </c>
      <c r="F944" s="95" t="s">
        <v>33</v>
      </c>
      <c r="G944" s="96">
        <v>0.7</v>
      </c>
      <c r="H944" s="96">
        <v>0.72</v>
      </c>
      <c r="I944" s="95">
        <v>300</v>
      </c>
      <c r="J944" s="102"/>
      <c r="K944" s="98">
        <f t="shared" si="15"/>
        <v>0</v>
      </c>
    </row>
    <row r="945" spans="1:11" hidden="1" x14ac:dyDescent="0.25">
      <c r="A945" s="90">
        <v>0</v>
      </c>
      <c r="B945" s="92" t="s">
        <v>1136</v>
      </c>
      <c r="C945" s="88" t="s">
        <v>2450</v>
      </c>
      <c r="D945" s="94" t="s">
        <v>51</v>
      </c>
      <c r="E945" s="94" t="s">
        <v>1134</v>
      </c>
      <c r="F945" s="95" t="s">
        <v>35</v>
      </c>
      <c r="G945" s="96">
        <v>0.93</v>
      </c>
      <c r="H945" s="96">
        <v>0.95</v>
      </c>
      <c r="I945" s="95">
        <v>200</v>
      </c>
      <c r="J945" s="102"/>
      <c r="K945" s="98">
        <f t="shared" si="15"/>
        <v>0</v>
      </c>
    </row>
    <row r="946" spans="1:11" hidden="1" x14ac:dyDescent="0.25">
      <c r="A946" s="90">
        <v>0</v>
      </c>
      <c r="B946" s="92" t="s">
        <v>1137</v>
      </c>
      <c r="C946" s="88" t="s">
        <v>2450</v>
      </c>
      <c r="D946" s="94" t="s">
        <v>51</v>
      </c>
      <c r="E946" s="94" t="s">
        <v>1134</v>
      </c>
      <c r="F946" s="95" t="s">
        <v>37</v>
      </c>
      <c r="G946" s="96">
        <v>1.1300000000000001</v>
      </c>
      <c r="H946" s="96">
        <v>1.1599999999999999</v>
      </c>
      <c r="I946" s="95">
        <v>150</v>
      </c>
      <c r="J946" s="102"/>
      <c r="K946" s="98">
        <f t="shared" si="15"/>
        <v>0</v>
      </c>
    </row>
    <row r="947" spans="1:11" hidden="1" x14ac:dyDescent="0.25">
      <c r="A947" s="90">
        <v>0</v>
      </c>
      <c r="B947" s="92" t="s">
        <v>1138</v>
      </c>
      <c r="C947" s="88" t="s">
        <v>2450</v>
      </c>
      <c r="D947" s="94" t="s">
        <v>51</v>
      </c>
      <c r="E947" s="94" t="s">
        <v>1134</v>
      </c>
      <c r="F947" s="95" t="s">
        <v>57</v>
      </c>
      <c r="G947" s="96">
        <v>1.1599999999999999</v>
      </c>
      <c r="H947" s="96">
        <v>1.2</v>
      </c>
      <c r="I947" s="95">
        <v>125</v>
      </c>
      <c r="J947" s="102"/>
      <c r="K947" s="98">
        <f t="shared" si="15"/>
        <v>0</v>
      </c>
    </row>
    <row r="948" spans="1:11" ht="14.45" hidden="1" customHeight="1" x14ac:dyDescent="0.25">
      <c r="A948" s="90">
        <v>0</v>
      </c>
      <c r="B948" s="92" t="s">
        <v>1139</v>
      </c>
      <c r="C948" s="88" t="s">
        <v>2450</v>
      </c>
      <c r="D948" s="94" t="s">
        <v>45</v>
      </c>
      <c r="E948" s="94" t="s">
        <v>1140</v>
      </c>
      <c r="F948" s="95" t="s">
        <v>31</v>
      </c>
      <c r="G948" s="96">
        <v>0.29000000000000004</v>
      </c>
      <c r="H948" s="96">
        <v>0.3</v>
      </c>
      <c r="I948" s="95">
        <v>400</v>
      </c>
      <c r="J948" s="102"/>
      <c r="K948" s="98">
        <f t="shared" si="15"/>
        <v>0</v>
      </c>
    </row>
    <row r="949" spans="1:11" ht="14.45" hidden="1" customHeight="1" x14ac:dyDescent="0.25">
      <c r="A949" s="90">
        <v>0</v>
      </c>
      <c r="B949" s="92" t="s">
        <v>1141</v>
      </c>
      <c r="C949" s="88" t="s">
        <v>2450</v>
      </c>
      <c r="D949" s="94" t="s">
        <v>45</v>
      </c>
      <c r="E949" s="94" t="s">
        <v>1140</v>
      </c>
      <c r="F949" s="95" t="s">
        <v>33</v>
      </c>
      <c r="G949" s="96">
        <v>0.41000000000000003</v>
      </c>
      <c r="H949" s="96">
        <v>0.43</v>
      </c>
      <c r="I949" s="95">
        <v>300</v>
      </c>
      <c r="J949" s="102"/>
      <c r="K949" s="98">
        <f t="shared" si="15"/>
        <v>0</v>
      </c>
    </row>
    <row r="950" spans="1:11" hidden="1" x14ac:dyDescent="0.25">
      <c r="A950" s="90">
        <v>0</v>
      </c>
      <c r="B950" s="92" t="s">
        <v>1142</v>
      </c>
      <c r="C950" s="88" t="s">
        <v>2450</v>
      </c>
      <c r="D950" s="94" t="s">
        <v>59</v>
      </c>
      <c r="E950" s="94" t="s">
        <v>1143</v>
      </c>
      <c r="F950" s="95" t="s">
        <v>31</v>
      </c>
      <c r="G950" s="96">
        <v>0.22</v>
      </c>
      <c r="H950" s="96">
        <v>0.23</v>
      </c>
      <c r="I950" s="95">
        <v>400</v>
      </c>
      <c r="J950" s="102"/>
      <c r="K950" s="98">
        <f t="shared" si="15"/>
        <v>0</v>
      </c>
    </row>
    <row r="951" spans="1:11" hidden="1" x14ac:dyDescent="0.25">
      <c r="A951" s="90">
        <v>0</v>
      </c>
      <c r="B951" s="92" t="s">
        <v>1144</v>
      </c>
      <c r="C951" s="88" t="s">
        <v>2450</v>
      </c>
      <c r="D951" s="94" t="s">
        <v>59</v>
      </c>
      <c r="E951" s="94" t="s">
        <v>1143</v>
      </c>
      <c r="F951" s="95" t="s">
        <v>33</v>
      </c>
      <c r="G951" s="96">
        <v>0.3</v>
      </c>
      <c r="H951" s="96">
        <v>0.32</v>
      </c>
      <c r="I951" s="95">
        <v>300</v>
      </c>
      <c r="J951" s="102"/>
      <c r="K951" s="98">
        <f t="shared" si="15"/>
        <v>0</v>
      </c>
    </row>
    <row r="952" spans="1:11" hidden="1" x14ac:dyDescent="0.25">
      <c r="A952" s="90">
        <v>0</v>
      </c>
      <c r="B952" s="92" t="s">
        <v>1145</v>
      </c>
      <c r="C952" s="88" t="s">
        <v>2450</v>
      </c>
      <c r="D952" s="94" t="s">
        <v>59</v>
      </c>
      <c r="E952" s="94" t="s">
        <v>1143</v>
      </c>
      <c r="F952" s="95" t="s">
        <v>35</v>
      </c>
      <c r="G952" s="96">
        <v>0.41000000000000003</v>
      </c>
      <c r="H952" s="96">
        <v>0.43</v>
      </c>
      <c r="I952" s="95">
        <v>200</v>
      </c>
      <c r="J952" s="102"/>
      <c r="K952" s="98">
        <f t="shared" si="15"/>
        <v>0</v>
      </c>
    </row>
    <row r="953" spans="1:11" ht="14.45" hidden="1" customHeight="1" x14ac:dyDescent="0.25">
      <c r="A953" s="90">
        <v>0</v>
      </c>
      <c r="B953" s="92" t="s">
        <v>1146</v>
      </c>
      <c r="C953" s="88" t="s">
        <v>2450</v>
      </c>
      <c r="D953" s="94" t="s">
        <v>59</v>
      </c>
      <c r="E953" s="94" t="s">
        <v>1147</v>
      </c>
      <c r="F953" s="95" t="s">
        <v>31</v>
      </c>
      <c r="G953" s="96">
        <v>0.23</v>
      </c>
      <c r="H953" s="96">
        <v>0.24</v>
      </c>
      <c r="I953" s="95">
        <v>400</v>
      </c>
      <c r="J953" s="97"/>
      <c r="K953" s="98">
        <f t="shared" si="15"/>
        <v>0</v>
      </c>
    </row>
    <row r="954" spans="1:11" ht="14.45" hidden="1" customHeight="1" x14ac:dyDescent="0.25">
      <c r="A954" s="90">
        <v>0</v>
      </c>
      <c r="B954" s="92" t="s">
        <v>1148</v>
      </c>
      <c r="C954" s="88" t="s">
        <v>2450</v>
      </c>
      <c r="D954" s="94" t="s">
        <v>59</v>
      </c>
      <c r="E954" s="94" t="s">
        <v>1147</v>
      </c>
      <c r="F954" s="95" t="s">
        <v>33</v>
      </c>
      <c r="G954" s="96">
        <v>0.3</v>
      </c>
      <c r="H954" s="96">
        <v>0.32</v>
      </c>
      <c r="I954" s="95">
        <v>300</v>
      </c>
      <c r="J954" s="97"/>
      <c r="K954" s="98">
        <f t="shared" si="15"/>
        <v>0</v>
      </c>
    </row>
    <row r="955" spans="1:11" ht="14.45" hidden="1" customHeight="1" x14ac:dyDescent="0.25">
      <c r="A955" s="90">
        <v>0</v>
      </c>
      <c r="B955" s="92" t="s">
        <v>1149</v>
      </c>
      <c r="C955" s="88" t="s">
        <v>2450</v>
      </c>
      <c r="D955" s="94" t="s">
        <v>59</v>
      </c>
      <c r="E955" s="94" t="s">
        <v>1147</v>
      </c>
      <c r="F955" s="95" t="s">
        <v>35</v>
      </c>
      <c r="G955" s="96">
        <v>0.41000000000000003</v>
      </c>
      <c r="H955" s="96">
        <v>0.43</v>
      </c>
      <c r="I955" s="95">
        <v>200</v>
      </c>
      <c r="J955" s="97"/>
      <c r="K955" s="98">
        <f t="shared" si="15"/>
        <v>0</v>
      </c>
    </row>
    <row r="956" spans="1:11" ht="14.45" hidden="1" customHeight="1" x14ac:dyDescent="0.25">
      <c r="A956" s="90">
        <v>0</v>
      </c>
      <c r="B956" s="92" t="s">
        <v>1150</v>
      </c>
      <c r="C956" s="88" t="s">
        <v>2450</v>
      </c>
      <c r="D956" s="94" t="s">
        <v>59</v>
      </c>
      <c r="E956" s="94" t="s">
        <v>1147</v>
      </c>
      <c r="F956" s="95" t="s">
        <v>37</v>
      </c>
      <c r="G956" s="96">
        <v>0.52</v>
      </c>
      <c r="H956" s="96">
        <v>0.55000000000000004</v>
      </c>
      <c r="I956" s="95">
        <v>150</v>
      </c>
      <c r="J956" s="97"/>
      <c r="K956" s="98">
        <f t="shared" si="15"/>
        <v>0</v>
      </c>
    </row>
    <row r="957" spans="1:11" hidden="1" x14ac:dyDescent="0.25">
      <c r="A957" s="90">
        <v>0</v>
      </c>
      <c r="B957" s="92" t="s">
        <v>1151</v>
      </c>
      <c r="C957" s="88" t="s">
        <v>2450</v>
      </c>
      <c r="D957" s="94" t="s">
        <v>51</v>
      </c>
      <c r="E957" s="94" t="s">
        <v>1152</v>
      </c>
      <c r="F957" s="95" t="s">
        <v>31</v>
      </c>
      <c r="G957" s="96">
        <v>0.48</v>
      </c>
      <c r="H957" s="96">
        <v>0.49</v>
      </c>
      <c r="I957" s="95">
        <v>400</v>
      </c>
      <c r="J957" s="102"/>
      <c r="K957" s="98">
        <f t="shared" si="15"/>
        <v>0</v>
      </c>
    </row>
    <row r="958" spans="1:11" hidden="1" x14ac:dyDescent="0.25">
      <c r="A958" s="90">
        <v>0</v>
      </c>
      <c r="B958" s="92" t="s">
        <v>1153</v>
      </c>
      <c r="C958" s="88" t="s">
        <v>2450</v>
      </c>
      <c r="D958" s="94" t="s">
        <v>51</v>
      </c>
      <c r="E958" s="94" t="s">
        <v>1152</v>
      </c>
      <c r="F958" s="95" t="s">
        <v>33</v>
      </c>
      <c r="G958" s="96">
        <v>0.7</v>
      </c>
      <c r="H958" s="96">
        <v>0.72</v>
      </c>
      <c r="I958" s="95">
        <v>300</v>
      </c>
      <c r="J958" s="102"/>
      <c r="K958" s="98">
        <f t="shared" si="15"/>
        <v>0</v>
      </c>
    </row>
    <row r="959" spans="1:11" x14ac:dyDescent="0.25">
      <c r="A959" s="90">
        <v>2</v>
      </c>
      <c r="B959" s="91" t="s">
        <v>1154</v>
      </c>
      <c r="C959" s="88" t="s">
        <v>2450</v>
      </c>
      <c r="D959" s="86" t="s">
        <v>51</v>
      </c>
      <c r="E959" s="103" t="s">
        <v>1152</v>
      </c>
      <c r="F959" s="87" t="s">
        <v>35</v>
      </c>
      <c r="G959" s="30">
        <v>0.93</v>
      </c>
      <c r="H959" s="30">
        <v>0.95</v>
      </c>
      <c r="I959" s="87">
        <v>175</v>
      </c>
      <c r="J959" s="31"/>
      <c r="K959" s="32">
        <f t="shared" si="15"/>
        <v>0</v>
      </c>
    </row>
    <row r="960" spans="1:11" hidden="1" x14ac:dyDescent="0.25">
      <c r="A960" s="90">
        <v>0</v>
      </c>
      <c r="B960" s="92" t="s">
        <v>1155</v>
      </c>
      <c r="C960" s="88" t="s">
        <v>2450</v>
      </c>
      <c r="D960" s="94" t="s">
        <v>51</v>
      </c>
      <c r="E960" s="94" t="s">
        <v>1152</v>
      </c>
      <c r="F960" s="95" t="s">
        <v>37</v>
      </c>
      <c r="G960" s="96">
        <v>1.1300000000000001</v>
      </c>
      <c r="H960" s="96">
        <v>1.1599999999999999</v>
      </c>
      <c r="I960" s="95">
        <v>150</v>
      </c>
      <c r="J960" s="102"/>
      <c r="K960" s="98">
        <f t="shared" si="15"/>
        <v>0</v>
      </c>
    </row>
    <row r="961" spans="1:11" hidden="1" x14ac:dyDescent="0.25">
      <c r="A961" s="90">
        <v>0</v>
      </c>
      <c r="B961" s="92" t="s">
        <v>1156</v>
      </c>
      <c r="C961" s="88" t="s">
        <v>2450</v>
      </c>
      <c r="D961" s="94" t="s">
        <v>51</v>
      </c>
      <c r="E961" s="94" t="s">
        <v>1152</v>
      </c>
      <c r="F961" s="95" t="s">
        <v>57</v>
      </c>
      <c r="G961" s="96">
        <v>1.1599999999999999</v>
      </c>
      <c r="H961" s="96">
        <v>1.2</v>
      </c>
      <c r="I961" s="95">
        <v>125</v>
      </c>
      <c r="J961" s="97"/>
      <c r="K961" s="98">
        <f t="shared" si="15"/>
        <v>0</v>
      </c>
    </row>
    <row r="962" spans="1:11" hidden="1" x14ac:dyDescent="0.25">
      <c r="A962" s="90">
        <v>0</v>
      </c>
      <c r="B962" s="92" t="s">
        <v>1157</v>
      </c>
      <c r="C962" s="88" t="s">
        <v>2450</v>
      </c>
      <c r="D962" s="94" t="s">
        <v>276</v>
      </c>
      <c r="E962" s="94" t="s">
        <v>1158</v>
      </c>
      <c r="F962" s="95" t="s">
        <v>31</v>
      </c>
      <c r="G962" s="96">
        <v>0.4</v>
      </c>
      <c r="H962" s="96">
        <v>0.41</v>
      </c>
      <c r="I962" s="95">
        <v>400</v>
      </c>
      <c r="J962" s="97"/>
      <c r="K962" s="98">
        <f t="shared" si="15"/>
        <v>0</v>
      </c>
    </row>
    <row r="963" spans="1:11" hidden="1" x14ac:dyDescent="0.25">
      <c r="A963" s="90">
        <v>0</v>
      </c>
      <c r="B963" s="92" t="s">
        <v>1159</v>
      </c>
      <c r="C963" s="88" t="s">
        <v>2450</v>
      </c>
      <c r="D963" s="94" t="s">
        <v>276</v>
      </c>
      <c r="E963" s="94" t="s">
        <v>1158</v>
      </c>
      <c r="F963" s="95" t="s">
        <v>33</v>
      </c>
      <c r="G963" s="96">
        <v>0.52</v>
      </c>
      <c r="H963" s="96">
        <v>0.54</v>
      </c>
      <c r="I963" s="95">
        <v>300</v>
      </c>
      <c r="J963" s="97"/>
      <c r="K963" s="98">
        <f t="shared" si="15"/>
        <v>0</v>
      </c>
    </row>
    <row r="964" spans="1:11" hidden="1" x14ac:dyDescent="0.25">
      <c r="A964" s="90">
        <v>0</v>
      </c>
      <c r="B964" s="92" t="s">
        <v>1160</v>
      </c>
      <c r="C964" s="88" t="s">
        <v>2450</v>
      </c>
      <c r="D964" s="94" t="s">
        <v>276</v>
      </c>
      <c r="E964" s="94" t="s">
        <v>1158</v>
      </c>
      <c r="F964" s="95" t="s">
        <v>35</v>
      </c>
      <c r="G964" s="96">
        <v>0.74</v>
      </c>
      <c r="H964" s="96">
        <v>0.76</v>
      </c>
      <c r="I964" s="95">
        <v>200</v>
      </c>
      <c r="J964" s="97"/>
      <c r="K964" s="98">
        <f t="shared" si="15"/>
        <v>0</v>
      </c>
    </row>
    <row r="965" spans="1:11" hidden="1" x14ac:dyDescent="0.25">
      <c r="A965" s="90">
        <v>0</v>
      </c>
      <c r="B965" s="92" t="s">
        <v>1161</v>
      </c>
      <c r="C965" s="88" t="s">
        <v>2450</v>
      </c>
      <c r="D965" s="94" t="s">
        <v>276</v>
      </c>
      <c r="E965" s="94" t="s">
        <v>1158</v>
      </c>
      <c r="F965" s="95" t="s">
        <v>37</v>
      </c>
      <c r="G965" s="96">
        <v>0.86</v>
      </c>
      <c r="H965" s="96">
        <v>0.89</v>
      </c>
      <c r="I965" s="95">
        <v>150</v>
      </c>
      <c r="J965" s="97"/>
      <c r="K965" s="98">
        <f t="shared" si="15"/>
        <v>0</v>
      </c>
    </row>
    <row r="966" spans="1:11" ht="14.45" hidden="1" customHeight="1" x14ac:dyDescent="0.25">
      <c r="A966" s="90">
        <v>0</v>
      </c>
      <c r="B966" s="92" t="s">
        <v>1162</v>
      </c>
      <c r="C966" s="88" t="s">
        <v>2450</v>
      </c>
      <c r="D966" s="94" t="s">
        <v>216</v>
      </c>
      <c r="E966" s="94" t="s">
        <v>1163</v>
      </c>
      <c r="F966" s="95" t="s">
        <v>31</v>
      </c>
      <c r="G966" s="96">
        <v>0.44</v>
      </c>
      <c r="H966" s="96">
        <v>0.45</v>
      </c>
      <c r="I966" s="95">
        <v>400</v>
      </c>
      <c r="J966" s="97"/>
      <c r="K966" s="98">
        <f t="shared" si="15"/>
        <v>0</v>
      </c>
    </row>
    <row r="967" spans="1:11" ht="14.45" hidden="1" customHeight="1" x14ac:dyDescent="0.25">
      <c r="A967" s="90">
        <v>0</v>
      </c>
      <c r="B967" s="92" t="s">
        <v>1164</v>
      </c>
      <c r="C967" s="88" t="s">
        <v>2450</v>
      </c>
      <c r="D967" s="94" t="s">
        <v>216</v>
      </c>
      <c r="E967" s="94" t="s">
        <v>1163</v>
      </c>
      <c r="F967" s="95" t="s">
        <v>33</v>
      </c>
      <c r="G967" s="96">
        <v>0.57000000000000006</v>
      </c>
      <c r="H967" s="96">
        <v>0.59</v>
      </c>
      <c r="I967" s="95">
        <v>300</v>
      </c>
      <c r="J967" s="97"/>
      <c r="K967" s="98">
        <f t="shared" si="15"/>
        <v>0</v>
      </c>
    </row>
    <row r="968" spans="1:11" ht="14.45" hidden="1" customHeight="1" x14ac:dyDescent="0.25">
      <c r="A968" s="90">
        <v>0</v>
      </c>
      <c r="B968" s="92" t="s">
        <v>1165</v>
      </c>
      <c r="C968" s="88" t="s">
        <v>2450</v>
      </c>
      <c r="D968" s="94" t="s">
        <v>216</v>
      </c>
      <c r="E968" s="94" t="s">
        <v>1163</v>
      </c>
      <c r="F968" s="95" t="s">
        <v>35</v>
      </c>
      <c r="G968" s="96">
        <v>0.74</v>
      </c>
      <c r="H968" s="96">
        <v>0.76</v>
      </c>
      <c r="I968" s="95">
        <v>200</v>
      </c>
      <c r="J968" s="97"/>
      <c r="K968" s="98">
        <f t="shared" si="15"/>
        <v>0</v>
      </c>
    </row>
    <row r="969" spans="1:11" ht="14.45" hidden="1" customHeight="1" x14ac:dyDescent="0.25">
      <c r="A969" s="90">
        <v>0</v>
      </c>
      <c r="B969" s="92" t="s">
        <v>1166</v>
      </c>
      <c r="C969" s="88" t="s">
        <v>2450</v>
      </c>
      <c r="D969" s="94" t="s">
        <v>216</v>
      </c>
      <c r="E969" s="94" t="s">
        <v>1163</v>
      </c>
      <c r="F969" s="95" t="s">
        <v>37</v>
      </c>
      <c r="G969" s="96">
        <v>0.88</v>
      </c>
      <c r="H969" s="96">
        <v>0.91</v>
      </c>
      <c r="I969" s="95">
        <v>150</v>
      </c>
      <c r="J969" s="97"/>
      <c r="K969" s="98">
        <f t="shared" si="15"/>
        <v>0</v>
      </c>
    </row>
    <row r="970" spans="1:11" ht="14.45" hidden="1" customHeight="1" x14ac:dyDescent="0.25">
      <c r="A970" s="90">
        <v>0</v>
      </c>
      <c r="B970" s="92" t="s">
        <v>1167</v>
      </c>
      <c r="C970" s="88" t="s">
        <v>2450</v>
      </c>
      <c r="D970" s="94" t="s">
        <v>66</v>
      </c>
      <c r="E970" s="94" t="s">
        <v>1168</v>
      </c>
      <c r="F970" s="95" t="s">
        <v>31</v>
      </c>
      <c r="G970" s="96">
        <v>0.44</v>
      </c>
      <c r="H970" s="96">
        <v>0.45</v>
      </c>
      <c r="I970" s="95">
        <v>400</v>
      </c>
      <c r="J970" s="97"/>
      <c r="K970" s="98">
        <f t="shared" si="15"/>
        <v>0</v>
      </c>
    </row>
    <row r="971" spans="1:11" ht="14.45" hidden="1" customHeight="1" x14ac:dyDescent="0.25">
      <c r="A971" s="90">
        <v>0</v>
      </c>
      <c r="B971" s="92" t="s">
        <v>1169</v>
      </c>
      <c r="C971" s="88" t="s">
        <v>2450</v>
      </c>
      <c r="D971" s="94" t="s">
        <v>66</v>
      </c>
      <c r="E971" s="94" t="s">
        <v>1168</v>
      </c>
      <c r="F971" s="95" t="s">
        <v>33</v>
      </c>
      <c r="G971" s="96">
        <v>0.57000000000000006</v>
      </c>
      <c r="H971" s="96">
        <v>0.59</v>
      </c>
      <c r="I971" s="95">
        <v>300</v>
      </c>
      <c r="J971" s="97"/>
      <c r="K971" s="98">
        <f t="shared" si="15"/>
        <v>0</v>
      </c>
    </row>
    <row r="972" spans="1:11" ht="14.45" hidden="1" customHeight="1" x14ac:dyDescent="0.25">
      <c r="A972" s="90">
        <v>0</v>
      </c>
      <c r="B972" s="92" t="s">
        <v>1170</v>
      </c>
      <c r="C972" s="88" t="s">
        <v>2450</v>
      </c>
      <c r="D972" s="94" t="s">
        <v>66</v>
      </c>
      <c r="E972" s="94" t="s">
        <v>1168</v>
      </c>
      <c r="F972" s="95" t="s">
        <v>35</v>
      </c>
      <c r="G972" s="96">
        <v>0.74</v>
      </c>
      <c r="H972" s="96">
        <v>0.76</v>
      </c>
      <c r="I972" s="95">
        <v>200</v>
      </c>
      <c r="J972" s="97"/>
      <c r="K972" s="98">
        <f t="shared" si="15"/>
        <v>0</v>
      </c>
    </row>
    <row r="973" spans="1:11" ht="14.45" hidden="1" customHeight="1" x14ac:dyDescent="0.25">
      <c r="A973" s="90">
        <v>0</v>
      </c>
      <c r="B973" s="92" t="s">
        <v>1171</v>
      </c>
      <c r="C973" s="88" t="s">
        <v>2450</v>
      </c>
      <c r="D973" s="94" t="s">
        <v>66</v>
      </c>
      <c r="E973" s="94" t="s">
        <v>1168</v>
      </c>
      <c r="F973" s="95" t="s">
        <v>37</v>
      </c>
      <c r="G973" s="96">
        <v>0.88</v>
      </c>
      <c r="H973" s="96">
        <v>0.91</v>
      </c>
      <c r="I973" s="95">
        <v>150</v>
      </c>
      <c r="J973" s="97"/>
      <c r="K973" s="98">
        <f t="shared" si="15"/>
        <v>0</v>
      </c>
    </row>
    <row r="974" spans="1:11" ht="14.45" hidden="1" customHeight="1" x14ac:dyDescent="0.25">
      <c r="A974" s="90">
        <v>0</v>
      </c>
      <c r="B974" s="92" t="s">
        <v>1172</v>
      </c>
      <c r="C974" s="88" t="s">
        <v>2450</v>
      </c>
      <c r="D974" s="94" t="s">
        <v>66</v>
      </c>
      <c r="E974" s="94" t="s">
        <v>1173</v>
      </c>
      <c r="F974" s="95" t="s">
        <v>31</v>
      </c>
      <c r="G974" s="96">
        <v>0.44</v>
      </c>
      <c r="H974" s="96">
        <v>0.45</v>
      </c>
      <c r="I974" s="95">
        <v>400</v>
      </c>
      <c r="J974" s="97"/>
      <c r="K974" s="98">
        <f t="shared" si="15"/>
        <v>0</v>
      </c>
    </row>
    <row r="975" spans="1:11" ht="14.45" hidden="1" customHeight="1" x14ac:dyDescent="0.25">
      <c r="A975" s="90">
        <v>0</v>
      </c>
      <c r="B975" s="92" t="s">
        <v>1174</v>
      </c>
      <c r="C975" s="88" t="s">
        <v>2450</v>
      </c>
      <c r="D975" s="94" t="s">
        <v>66</v>
      </c>
      <c r="E975" s="94" t="s">
        <v>1173</v>
      </c>
      <c r="F975" s="95" t="s">
        <v>33</v>
      </c>
      <c r="G975" s="96">
        <v>0.57000000000000006</v>
      </c>
      <c r="H975" s="96">
        <v>0.59</v>
      </c>
      <c r="I975" s="95">
        <v>300</v>
      </c>
      <c r="J975" s="97"/>
      <c r="K975" s="98">
        <f t="shared" si="15"/>
        <v>0</v>
      </c>
    </row>
    <row r="976" spans="1:11" ht="14.45" hidden="1" customHeight="1" x14ac:dyDescent="0.25">
      <c r="A976" s="90">
        <v>0</v>
      </c>
      <c r="B976" s="92" t="s">
        <v>1175</v>
      </c>
      <c r="C976" s="88" t="s">
        <v>2450</v>
      </c>
      <c r="D976" s="94" t="s">
        <v>66</v>
      </c>
      <c r="E976" s="94" t="s">
        <v>1173</v>
      </c>
      <c r="F976" s="95" t="s">
        <v>35</v>
      </c>
      <c r="G976" s="96">
        <v>0.74</v>
      </c>
      <c r="H976" s="96">
        <v>0.76</v>
      </c>
      <c r="I976" s="95">
        <v>200</v>
      </c>
      <c r="J976" s="97"/>
      <c r="K976" s="98">
        <f t="shared" si="15"/>
        <v>0</v>
      </c>
    </row>
    <row r="977" spans="1:11" ht="14.45" hidden="1" customHeight="1" x14ac:dyDescent="0.25">
      <c r="A977" s="90">
        <v>0</v>
      </c>
      <c r="B977" s="92" t="s">
        <v>1176</v>
      </c>
      <c r="C977" s="88" t="s">
        <v>2450</v>
      </c>
      <c r="D977" s="94" t="s">
        <v>66</v>
      </c>
      <c r="E977" s="94" t="s">
        <v>1173</v>
      </c>
      <c r="F977" s="95" t="s">
        <v>37</v>
      </c>
      <c r="G977" s="96">
        <v>0.88</v>
      </c>
      <c r="H977" s="96">
        <v>0.91</v>
      </c>
      <c r="I977" s="95">
        <v>150</v>
      </c>
      <c r="J977" s="97"/>
      <c r="K977" s="98">
        <f t="shared" si="15"/>
        <v>0</v>
      </c>
    </row>
    <row r="978" spans="1:11" ht="14.45" hidden="1" customHeight="1" x14ac:dyDescent="0.25">
      <c r="A978" s="90">
        <v>0</v>
      </c>
      <c r="B978" s="92" t="s">
        <v>1177</v>
      </c>
      <c r="C978" s="88" t="s">
        <v>2450</v>
      </c>
      <c r="D978" s="94" t="s">
        <v>66</v>
      </c>
      <c r="E978" s="94" t="s">
        <v>1178</v>
      </c>
      <c r="F978" s="95" t="s">
        <v>31</v>
      </c>
      <c r="G978" s="96">
        <v>0.44</v>
      </c>
      <c r="H978" s="96">
        <v>0.45</v>
      </c>
      <c r="I978" s="95">
        <v>400</v>
      </c>
      <c r="J978" s="97"/>
      <c r="K978" s="98">
        <f t="shared" si="15"/>
        <v>0</v>
      </c>
    </row>
    <row r="979" spans="1:11" ht="14.45" hidden="1" customHeight="1" x14ac:dyDescent="0.25">
      <c r="A979" s="90">
        <v>0</v>
      </c>
      <c r="B979" s="92" t="s">
        <v>1179</v>
      </c>
      <c r="C979" s="88" t="s">
        <v>2450</v>
      </c>
      <c r="D979" s="94" t="s">
        <v>66</v>
      </c>
      <c r="E979" s="94" t="s">
        <v>1178</v>
      </c>
      <c r="F979" s="95" t="s">
        <v>33</v>
      </c>
      <c r="G979" s="96">
        <v>0.57000000000000006</v>
      </c>
      <c r="H979" s="96">
        <v>0.59</v>
      </c>
      <c r="I979" s="95">
        <v>300</v>
      </c>
      <c r="J979" s="97"/>
      <c r="K979" s="98">
        <f t="shared" si="15"/>
        <v>0</v>
      </c>
    </row>
    <row r="980" spans="1:11" ht="14.45" hidden="1" customHeight="1" x14ac:dyDescent="0.25">
      <c r="A980" s="90">
        <v>0</v>
      </c>
      <c r="B980" s="92" t="s">
        <v>1180</v>
      </c>
      <c r="C980" s="88" t="s">
        <v>2450</v>
      </c>
      <c r="D980" s="94" t="s">
        <v>66</v>
      </c>
      <c r="E980" s="94" t="s">
        <v>1178</v>
      </c>
      <c r="F980" s="95" t="s">
        <v>35</v>
      </c>
      <c r="G980" s="96">
        <v>0.74</v>
      </c>
      <c r="H980" s="96">
        <v>0.76</v>
      </c>
      <c r="I980" s="95">
        <v>200</v>
      </c>
      <c r="J980" s="97"/>
      <c r="K980" s="98">
        <f t="shared" si="15"/>
        <v>0</v>
      </c>
    </row>
    <row r="981" spans="1:11" ht="14.45" hidden="1" customHeight="1" x14ac:dyDescent="0.25">
      <c r="A981" s="90">
        <v>0</v>
      </c>
      <c r="B981" s="92" t="s">
        <v>1181</v>
      </c>
      <c r="C981" s="88" t="s">
        <v>2450</v>
      </c>
      <c r="D981" s="94" t="s">
        <v>66</v>
      </c>
      <c r="E981" s="94" t="s">
        <v>1178</v>
      </c>
      <c r="F981" s="95" t="s">
        <v>37</v>
      </c>
      <c r="G981" s="96">
        <v>0.88</v>
      </c>
      <c r="H981" s="96">
        <v>0.91</v>
      </c>
      <c r="I981" s="95">
        <v>150</v>
      </c>
      <c r="J981" s="97"/>
      <c r="K981" s="98">
        <f t="shared" si="15"/>
        <v>0</v>
      </c>
    </row>
    <row r="982" spans="1:11" hidden="1" x14ac:dyDescent="0.25">
      <c r="A982" s="90">
        <v>0</v>
      </c>
      <c r="B982" s="92" t="s">
        <v>1182</v>
      </c>
      <c r="C982" s="88" t="s">
        <v>2450</v>
      </c>
      <c r="D982" s="94" t="s">
        <v>51</v>
      </c>
      <c r="E982" s="94" t="s">
        <v>1183</v>
      </c>
      <c r="F982" s="95" t="s">
        <v>31</v>
      </c>
      <c r="G982" s="96">
        <v>0.48</v>
      </c>
      <c r="H982" s="96">
        <v>0.49</v>
      </c>
      <c r="I982" s="95">
        <v>400</v>
      </c>
      <c r="J982" s="102"/>
      <c r="K982" s="98">
        <f t="shared" si="15"/>
        <v>0</v>
      </c>
    </row>
    <row r="983" spans="1:11" hidden="1" x14ac:dyDescent="0.25">
      <c r="A983" s="90">
        <v>0</v>
      </c>
      <c r="B983" s="92" t="s">
        <v>1184</v>
      </c>
      <c r="C983" s="88" t="s">
        <v>2450</v>
      </c>
      <c r="D983" s="94" t="s">
        <v>51</v>
      </c>
      <c r="E983" s="94" t="s">
        <v>1183</v>
      </c>
      <c r="F983" s="95" t="s">
        <v>33</v>
      </c>
      <c r="G983" s="96">
        <v>0.7</v>
      </c>
      <c r="H983" s="96">
        <v>0.72</v>
      </c>
      <c r="I983" s="95">
        <v>300</v>
      </c>
      <c r="J983" s="102"/>
      <c r="K983" s="98">
        <f t="shared" si="15"/>
        <v>0</v>
      </c>
    </row>
    <row r="984" spans="1:11" hidden="1" x14ac:dyDescent="0.25">
      <c r="A984" s="90">
        <v>0</v>
      </c>
      <c r="B984" s="92" t="s">
        <v>1185</v>
      </c>
      <c r="C984" s="88" t="s">
        <v>2450</v>
      </c>
      <c r="D984" s="94" t="s">
        <v>51</v>
      </c>
      <c r="E984" s="108" t="s">
        <v>1183</v>
      </c>
      <c r="F984" s="95" t="s">
        <v>35</v>
      </c>
      <c r="G984" s="96">
        <v>0.93</v>
      </c>
      <c r="H984" s="96">
        <v>0.95</v>
      </c>
      <c r="I984" s="95">
        <v>200</v>
      </c>
      <c r="J984" s="102"/>
      <c r="K984" s="98">
        <f t="shared" si="15"/>
        <v>0</v>
      </c>
    </row>
    <row r="985" spans="1:11" hidden="1" x14ac:dyDescent="0.25">
      <c r="A985" s="90">
        <v>0</v>
      </c>
      <c r="B985" s="92" t="s">
        <v>1186</v>
      </c>
      <c r="C985" s="88" t="s">
        <v>2450</v>
      </c>
      <c r="D985" s="94" t="s">
        <v>51</v>
      </c>
      <c r="E985" s="94" t="s">
        <v>1183</v>
      </c>
      <c r="F985" s="95" t="s">
        <v>37</v>
      </c>
      <c r="G985" s="96">
        <v>1.1300000000000001</v>
      </c>
      <c r="H985" s="96">
        <v>1.1599999999999999</v>
      </c>
      <c r="I985" s="95">
        <v>150</v>
      </c>
      <c r="J985" s="102"/>
      <c r="K985" s="98">
        <f t="shared" si="15"/>
        <v>0</v>
      </c>
    </row>
    <row r="986" spans="1:11" hidden="1" x14ac:dyDescent="0.25">
      <c r="A986" s="90">
        <v>0</v>
      </c>
      <c r="B986" s="92" t="s">
        <v>1187</v>
      </c>
      <c r="C986" s="88" t="s">
        <v>2450</v>
      </c>
      <c r="D986" s="94" t="s">
        <v>51</v>
      </c>
      <c r="E986" s="94" t="s">
        <v>1183</v>
      </c>
      <c r="F986" s="95" t="s">
        <v>57</v>
      </c>
      <c r="G986" s="96">
        <v>1.1599999999999999</v>
      </c>
      <c r="H986" s="96">
        <v>1.2</v>
      </c>
      <c r="I986" s="95">
        <v>125</v>
      </c>
      <c r="J986" s="102"/>
      <c r="K986" s="98">
        <f t="shared" si="15"/>
        <v>0</v>
      </c>
    </row>
    <row r="987" spans="1:11" ht="14.45" hidden="1" customHeight="1" x14ac:dyDescent="0.25">
      <c r="A987" s="90">
        <v>0</v>
      </c>
      <c r="B987" s="92" t="s">
        <v>1188</v>
      </c>
      <c r="C987" s="88" t="s">
        <v>2450</v>
      </c>
      <c r="D987" s="94" t="s">
        <v>66</v>
      </c>
      <c r="E987" s="94" t="s">
        <v>1189</v>
      </c>
      <c r="F987" s="95" t="s">
        <v>31</v>
      </c>
      <c r="G987" s="96">
        <v>0.29000000000000004</v>
      </c>
      <c r="H987" s="96">
        <v>0.3</v>
      </c>
      <c r="I987" s="95">
        <v>400</v>
      </c>
      <c r="J987" s="97"/>
      <c r="K987" s="98">
        <f t="shared" si="15"/>
        <v>0</v>
      </c>
    </row>
    <row r="988" spans="1:11" ht="14.45" hidden="1" customHeight="1" x14ac:dyDescent="0.25">
      <c r="A988" s="90">
        <v>0</v>
      </c>
      <c r="B988" s="92" t="s">
        <v>1190</v>
      </c>
      <c r="C988" s="88" t="s">
        <v>2450</v>
      </c>
      <c r="D988" s="94" t="s">
        <v>66</v>
      </c>
      <c r="E988" s="94" t="s">
        <v>1189</v>
      </c>
      <c r="F988" s="95" t="s">
        <v>33</v>
      </c>
      <c r="G988" s="96">
        <v>0.37</v>
      </c>
      <c r="H988" s="96">
        <v>0.39</v>
      </c>
      <c r="I988" s="95">
        <v>300</v>
      </c>
      <c r="J988" s="97"/>
      <c r="K988" s="98">
        <f t="shared" si="15"/>
        <v>0</v>
      </c>
    </row>
    <row r="989" spans="1:11" ht="14.45" hidden="1" customHeight="1" x14ac:dyDescent="0.25">
      <c r="A989" s="90">
        <v>0</v>
      </c>
      <c r="B989" s="92" t="s">
        <v>1191</v>
      </c>
      <c r="C989" s="88" t="s">
        <v>2450</v>
      </c>
      <c r="D989" s="94" t="s">
        <v>66</v>
      </c>
      <c r="E989" s="94" t="s">
        <v>1189</v>
      </c>
      <c r="F989" s="95" t="s">
        <v>35</v>
      </c>
      <c r="G989" s="96">
        <v>0.54</v>
      </c>
      <c r="H989" s="96">
        <v>0.56000000000000005</v>
      </c>
      <c r="I989" s="95">
        <v>200</v>
      </c>
      <c r="J989" s="97"/>
      <c r="K989" s="98">
        <f t="shared" si="15"/>
        <v>0</v>
      </c>
    </row>
    <row r="990" spans="1:11" ht="14.45" hidden="1" customHeight="1" x14ac:dyDescent="0.25">
      <c r="A990" s="90">
        <v>0</v>
      </c>
      <c r="B990" s="92" t="s">
        <v>1192</v>
      </c>
      <c r="C990" s="88" t="s">
        <v>2450</v>
      </c>
      <c r="D990" s="94" t="s">
        <v>66</v>
      </c>
      <c r="E990" s="94" t="s">
        <v>1189</v>
      </c>
      <c r="F990" s="95" t="s">
        <v>37</v>
      </c>
      <c r="G990" s="96">
        <v>0.66</v>
      </c>
      <c r="H990" s="96">
        <v>0.69000000000000006</v>
      </c>
      <c r="I990" s="95">
        <v>150</v>
      </c>
      <c r="J990" s="97"/>
      <c r="K990" s="98">
        <f t="shared" si="15"/>
        <v>0</v>
      </c>
    </row>
    <row r="991" spans="1:11" hidden="1" x14ac:dyDescent="0.25">
      <c r="A991" s="90">
        <v>0</v>
      </c>
      <c r="B991" s="92" t="s">
        <v>2548</v>
      </c>
      <c r="C991" s="88" t="s">
        <v>2450</v>
      </c>
      <c r="D991" s="94" t="s">
        <v>66</v>
      </c>
      <c r="E991" s="94" t="s">
        <v>1609</v>
      </c>
      <c r="F991" s="95" t="s">
        <v>35</v>
      </c>
      <c r="G991" s="96">
        <v>0.54</v>
      </c>
      <c r="H991" s="96">
        <v>0.56000000000000005</v>
      </c>
      <c r="I991" s="95">
        <v>200</v>
      </c>
      <c r="J991" s="97"/>
      <c r="K991" s="98">
        <f t="shared" si="15"/>
        <v>0</v>
      </c>
    </row>
    <row r="992" spans="1:11" ht="14.45" hidden="1" customHeight="1" x14ac:dyDescent="0.25">
      <c r="A992" s="90">
        <v>0</v>
      </c>
      <c r="B992" s="92" t="s">
        <v>2549</v>
      </c>
      <c r="C992" s="88" t="s">
        <v>2450</v>
      </c>
      <c r="D992" s="94" t="s">
        <v>66</v>
      </c>
      <c r="E992" s="94" t="s">
        <v>1609</v>
      </c>
      <c r="F992" s="95" t="s">
        <v>37</v>
      </c>
      <c r="G992" s="96">
        <v>0.69000000000000006</v>
      </c>
      <c r="H992" s="96">
        <v>0.72</v>
      </c>
      <c r="I992" s="95">
        <v>150</v>
      </c>
      <c r="J992" s="97"/>
      <c r="K992" s="98">
        <f t="shared" si="15"/>
        <v>0</v>
      </c>
    </row>
    <row r="993" spans="1:11" hidden="1" x14ac:dyDescent="0.25">
      <c r="A993" s="90">
        <v>0</v>
      </c>
      <c r="B993" s="92" t="s">
        <v>2550</v>
      </c>
      <c r="C993" s="88" t="s">
        <v>2450</v>
      </c>
      <c r="D993" s="94" t="s">
        <v>59</v>
      </c>
      <c r="E993" s="94" t="s">
        <v>1625</v>
      </c>
      <c r="F993" s="95" t="s">
        <v>31</v>
      </c>
      <c r="G993" s="96">
        <v>0.24000000000000002</v>
      </c>
      <c r="H993" s="96">
        <v>0.25</v>
      </c>
      <c r="I993" s="95">
        <v>400</v>
      </c>
      <c r="J993" s="97"/>
      <c r="K993" s="98">
        <f t="shared" si="15"/>
        <v>0</v>
      </c>
    </row>
    <row r="994" spans="1:11" hidden="1" x14ac:dyDescent="0.25">
      <c r="A994" s="90">
        <v>0</v>
      </c>
      <c r="B994" s="92" t="s">
        <v>2551</v>
      </c>
      <c r="C994" s="88" t="s">
        <v>2450</v>
      </c>
      <c r="D994" s="94" t="s">
        <v>59</v>
      </c>
      <c r="E994" s="94" t="s">
        <v>1625</v>
      </c>
      <c r="F994" s="95" t="s">
        <v>35</v>
      </c>
      <c r="G994" s="96">
        <v>0.41000000000000003</v>
      </c>
      <c r="H994" s="96">
        <v>0.43</v>
      </c>
      <c r="I994" s="95">
        <v>200</v>
      </c>
      <c r="J994" s="102"/>
      <c r="K994" s="98">
        <f t="shared" si="15"/>
        <v>0</v>
      </c>
    </row>
    <row r="995" spans="1:11" ht="14.45" hidden="1" customHeight="1" x14ac:dyDescent="0.25">
      <c r="A995" s="90">
        <v>0</v>
      </c>
      <c r="B995" s="92" t="s">
        <v>1197</v>
      </c>
      <c r="C995" s="88" t="s">
        <v>2450</v>
      </c>
      <c r="D995" s="94" t="s">
        <v>29</v>
      </c>
      <c r="E995" s="94" t="s">
        <v>1198</v>
      </c>
      <c r="F995" s="95" t="s">
        <v>31</v>
      </c>
      <c r="G995" s="96">
        <v>0.38</v>
      </c>
      <c r="H995" s="96">
        <v>0.39</v>
      </c>
      <c r="I995" s="95">
        <v>400</v>
      </c>
      <c r="J995" s="97"/>
      <c r="K995" s="98">
        <f t="shared" si="15"/>
        <v>0</v>
      </c>
    </row>
    <row r="996" spans="1:11" ht="14.45" hidden="1" customHeight="1" x14ac:dyDescent="0.25">
      <c r="A996" s="90">
        <v>0</v>
      </c>
      <c r="B996" s="92" t="s">
        <v>1199</v>
      </c>
      <c r="C996" s="88" t="s">
        <v>2450</v>
      </c>
      <c r="D996" s="94" t="s">
        <v>29</v>
      </c>
      <c r="E996" s="94" t="s">
        <v>1198</v>
      </c>
      <c r="F996" s="95" t="s">
        <v>33</v>
      </c>
      <c r="G996" s="96">
        <v>0.5</v>
      </c>
      <c r="H996" s="96">
        <v>0.52</v>
      </c>
      <c r="I996" s="95">
        <v>300</v>
      </c>
      <c r="J996" s="97"/>
      <c r="K996" s="98">
        <f t="shared" si="15"/>
        <v>0</v>
      </c>
    </row>
    <row r="997" spans="1:11" ht="14.45" hidden="1" customHeight="1" x14ac:dyDescent="0.25">
      <c r="A997" s="90">
        <v>0</v>
      </c>
      <c r="B997" s="92" t="s">
        <v>1200</v>
      </c>
      <c r="C997" s="88" t="s">
        <v>2450</v>
      </c>
      <c r="D997" s="94" t="s">
        <v>29</v>
      </c>
      <c r="E997" s="94" t="s">
        <v>1198</v>
      </c>
      <c r="F997" s="95" t="s">
        <v>35</v>
      </c>
      <c r="G997" s="96">
        <v>0.66</v>
      </c>
      <c r="H997" s="96">
        <v>0.68</v>
      </c>
      <c r="I997" s="95">
        <v>200</v>
      </c>
      <c r="J997" s="97"/>
      <c r="K997" s="98">
        <f t="shared" si="15"/>
        <v>0</v>
      </c>
    </row>
    <row r="998" spans="1:11" ht="14.45" hidden="1" customHeight="1" x14ac:dyDescent="0.25">
      <c r="A998" s="90">
        <v>0</v>
      </c>
      <c r="B998" s="92" t="s">
        <v>1201</v>
      </c>
      <c r="C998" s="88" t="s">
        <v>2450</v>
      </c>
      <c r="D998" s="94" t="s">
        <v>29</v>
      </c>
      <c r="E998" s="94" t="s">
        <v>1198</v>
      </c>
      <c r="F998" s="95" t="s">
        <v>37</v>
      </c>
      <c r="G998" s="96">
        <v>0.83</v>
      </c>
      <c r="H998" s="96">
        <v>0.86</v>
      </c>
      <c r="I998" s="95">
        <v>150</v>
      </c>
      <c r="J998" s="97"/>
      <c r="K998" s="98">
        <f t="shared" si="15"/>
        <v>0</v>
      </c>
    </row>
    <row r="999" spans="1:11" ht="14.45" hidden="1" customHeight="1" x14ac:dyDescent="0.25">
      <c r="A999" s="90">
        <v>0</v>
      </c>
      <c r="B999" s="92" t="s">
        <v>1202</v>
      </c>
      <c r="C999" s="88" t="s">
        <v>2450</v>
      </c>
      <c r="D999" s="94" t="s">
        <v>568</v>
      </c>
      <c r="E999" s="94" t="s">
        <v>1203</v>
      </c>
      <c r="F999" s="95" t="s">
        <v>31</v>
      </c>
      <c r="G999" s="96">
        <v>0.42</v>
      </c>
      <c r="H999" s="96">
        <v>0.43</v>
      </c>
      <c r="I999" s="95">
        <v>400</v>
      </c>
      <c r="J999" s="97"/>
      <c r="K999" s="98">
        <f t="shared" si="15"/>
        <v>0</v>
      </c>
    </row>
    <row r="1000" spans="1:11" ht="14.45" hidden="1" customHeight="1" x14ac:dyDescent="0.25">
      <c r="A1000" s="90">
        <v>0</v>
      </c>
      <c r="B1000" s="92" t="s">
        <v>1204</v>
      </c>
      <c r="C1000" s="88" t="s">
        <v>2450</v>
      </c>
      <c r="D1000" s="94" t="s">
        <v>568</v>
      </c>
      <c r="E1000" s="94" t="s">
        <v>1203</v>
      </c>
      <c r="F1000" s="95" t="s">
        <v>33</v>
      </c>
      <c r="G1000" s="96">
        <v>0.61</v>
      </c>
      <c r="H1000" s="96">
        <v>0.63</v>
      </c>
      <c r="I1000" s="95">
        <v>300</v>
      </c>
      <c r="J1000" s="97"/>
      <c r="K1000" s="98">
        <f t="shared" si="15"/>
        <v>0</v>
      </c>
    </row>
    <row r="1001" spans="1:11" ht="14.45" hidden="1" customHeight="1" x14ac:dyDescent="0.25">
      <c r="A1001" s="90">
        <v>0</v>
      </c>
      <c r="B1001" s="92" t="s">
        <v>1205</v>
      </c>
      <c r="C1001" s="88" t="s">
        <v>2450</v>
      </c>
      <c r="D1001" s="94" t="s">
        <v>568</v>
      </c>
      <c r="E1001" s="94" t="s">
        <v>1203</v>
      </c>
      <c r="F1001" s="95" t="s">
        <v>35</v>
      </c>
      <c r="G1001" s="96">
        <v>0.78</v>
      </c>
      <c r="H1001" s="96">
        <v>0.8</v>
      </c>
      <c r="I1001" s="95">
        <v>200</v>
      </c>
      <c r="J1001" s="97"/>
      <c r="K1001" s="98">
        <f t="shared" ref="K1001:K1064" si="16">IF(J1001&lt;3,H1001*J1001*I1001,G1001*J1001*I1001)</f>
        <v>0</v>
      </c>
    </row>
    <row r="1002" spans="1:11" ht="14.45" hidden="1" customHeight="1" x14ac:dyDescent="0.25">
      <c r="A1002" s="90">
        <v>0</v>
      </c>
      <c r="B1002" s="92" t="s">
        <v>1206</v>
      </c>
      <c r="C1002" s="88" t="s">
        <v>2450</v>
      </c>
      <c r="D1002" s="94" t="s">
        <v>568</v>
      </c>
      <c r="E1002" s="94" t="s">
        <v>1203</v>
      </c>
      <c r="F1002" s="95" t="s">
        <v>37</v>
      </c>
      <c r="G1002" s="96">
        <v>0.94000000000000006</v>
      </c>
      <c r="H1002" s="96">
        <v>0.97</v>
      </c>
      <c r="I1002" s="95">
        <v>150</v>
      </c>
      <c r="J1002" s="97"/>
      <c r="K1002" s="98">
        <f t="shared" si="16"/>
        <v>0</v>
      </c>
    </row>
    <row r="1003" spans="1:11" ht="14.45" hidden="1" customHeight="1" x14ac:dyDescent="0.25">
      <c r="A1003" s="90">
        <v>0</v>
      </c>
      <c r="B1003" s="92" t="s">
        <v>1207</v>
      </c>
      <c r="C1003" s="88" t="s">
        <v>2450</v>
      </c>
      <c r="D1003" s="94" t="s">
        <v>29</v>
      </c>
      <c r="E1003" s="94" t="s">
        <v>1208</v>
      </c>
      <c r="F1003" s="95" t="s">
        <v>31</v>
      </c>
      <c r="G1003" s="96">
        <v>0.49</v>
      </c>
      <c r="H1003" s="96">
        <v>0.5</v>
      </c>
      <c r="I1003" s="95">
        <v>400</v>
      </c>
      <c r="J1003" s="97"/>
      <c r="K1003" s="98">
        <f t="shared" si="16"/>
        <v>0</v>
      </c>
    </row>
    <row r="1004" spans="1:11" ht="14.45" hidden="1" customHeight="1" x14ac:dyDescent="0.25">
      <c r="A1004" s="90">
        <v>0</v>
      </c>
      <c r="B1004" s="92" t="s">
        <v>1209</v>
      </c>
      <c r="C1004" s="88" t="s">
        <v>2450</v>
      </c>
      <c r="D1004" s="94" t="s">
        <v>29</v>
      </c>
      <c r="E1004" s="94" t="s">
        <v>1208</v>
      </c>
      <c r="F1004" s="95" t="s">
        <v>33</v>
      </c>
      <c r="G1004" s="96">
        <v>0.61</v>
      </c>
      <c r="H1004" s="96">
        <v>0.63</v>
      </c>
      <c r="I1004" s="95">
        <v>300</v>
      </c>
      <c r="J1004" s="97"/>
      <c r="K1004" s="98">
        <f t="shared" si="16"/>
        <v>0</v>
      </c>
    </row>
    <row r="1005" spans="1:11" ht="14.45" hidden="1" customHeight="1" x14ac:dyDescent="0.25">
      <c r="A1005" s="90">
        <v>0</v>
      </c>
      <c r="B1005" s="92" t="s">
        <v>1210</v>
      </c>
      <c r="C1005" s="88" t="s">
        <v>2450</v>
      </c>
      <c r="D1005" s="94" t="s">
        <v>29</v>
      </c>
      <c r="E1005" s="94" t="s">
        <v>1208</v>
      </c>
      <c r="F1005" s="95" t="s">
        <v>35</v>
      </c>
      <c r="G1005" s="96">
        <v>0.78</v>
      </c>
      <c r="H1005" s="96">
        <v>0.8</v>
      </c>
      <c r="I1005" s="95">
        <v>200</v>
      </c>
      <c r="J1005" s="97"/>
      <c r="K1005" s="98">
        <f t="shared" si="16"/>
        <v>0</v>
      </c>
    </row>
    <row r="1006" spans="1:11" ht="14.45" hidden="1" customHeight="1" x14ac:dyDescent="0.25">
      <c r="A1006" s="90">
        <v>0</v>
      </c>
      <c r="B1006" s="92" t="s">
        <v>1211</v>
      </c>
      <c r="C1006" s="88" t="s">
        <v>2450</v>
      </c>
      <c r="D1006" s="94" t="s">
        <v>29</v>
      </c>
      <c r="E1006" s="94" t="s">
        <v>1208</v>
      </c>
      <c r="F1006" s="95" t="s">
        <v>37</v>
      </c>
      <c r="G1006" s="96">
        <v>0.94000000000000006</v>
      </c>
      <c r="H1006" s="96">
        <v>0.97</v>
      </c>
      <c r="I1006" s="95">
        <v>150</v>
      </c>
      <c r="J1006" s="97"/>
      <c r="K1006" s="98">
        <f t="shared" si="16"/>
        <v>0</v>
      </c>
    </row>
    <row r="1007" spans="1:11" hidden="1" x14ac:dyDescent="0.25">
      <c r="A1007" s="90">
        <v>0</v>
      </c>
      <c r="B1007" s="92" t="s">
        <v>1212</v>
      </c>
      <c r="C1007" s="88" t="s">
        <v>2450</v>
      </c>
      <c r="D1007" s="94" t="s">
        <v>59</v>
      </c>
      <c r="E1007" s="94" t="s">
        <v>1213</v>
      </c>
      <c r="F1007" s="95" t="s">
        <v>31</v>
      </c>
      <c r="G1007" s="96">
        <v>0.2</v>
      </c>
      <c r="H1007" s="96">
        <v>0.21</v>
      </c>
      <c r="I1007" s="95">
        <v>400</v>
      </c>
      <c r="J1007" s="97"/>
      <c r="K1007" s="98">
        <f t="shared" si="16"/>
        <v>0</v>
      </c>
    </row>
    <row r="1008" spans="1:11" hidden="1" x14ac:dyDescent="0.25">
      <c r="A1008" s="90">
        <v>0</v>
      </c>
      <c r="B1008" s="92" t="s">
        <v>1214</v>
      </c>
      <c r="C1008" s="88" t="s">
        <v>2450</v>
      </c>
      <c r="D1008" s="94" t="s">
        <v>59</v>
      </c>
      <c r="E1008" s="94" t="s">
        <v>1213</v>
      </c>
      <c r="F1008" s="95" t="s">
        <v>33</v>
      </c>
      <c r="G1008" s="96">
        <v>0.31</v>
      </c>
      <c r="H1008" s="96">
        <v>0.33</v>
      </c>
      <c r="I1008" s="95">
        <v>300</v>
      </c>
      <c r="J1008" s="102"/>
      <c r="K1008" s="98">
        <f t="shared" si="16"/>
        <v>0</v>
      </c>
    </row>
    <row r="1009" spans="1:11" hidden="1" x14ac:dyDescent="0.25">
      <c r="A1009" s="90">
        <v>0</v>
      </c>
      <c r="B1009" s="92" t="s">
        <v>1215</v>
      </c>
      <c r="C1009" s="88" t="s">
        <v>2450</v>
      </c>
      <c r="D1009" s="94" t="s">
        <v>59</v>
      </c>
      <c r="E1009" s="94" t="s">
        <v>1213</v>
      </c>
      <c r="F1009" s="95" t="s">
        <v>35</v>
      </c>
      <c r="G1009" s="96">
        <v>0.41000000000000003</v>
      </c>
      <c r="H1009" s="96">
        <v>0.43</v>
      </c>
      <c r="I1009" s="95">
        <v>200</v>
      </c>
      <c r="J1009" s="102"/>
      <c r="K1009" s="98">
        <f t="shared" si="16"/>
        <v>0</v>
      </c>
    </row>
    <row r="1010" spans="1:11" hidden="1" x14ac:dyDescent="0.25">
      <c r="A1010" s="90">
        <v>0</v>
      </c>
      <c r="B1010" s="92" t="s">
        <v>1216</v>
      </c>
      <c r="C1010" s="88" t="s">
        <v>2450</v>
      </c>
      <c r="D1010" s="94" t="s">
        <v>59</v>
      </c>
      <c r="E1010" s="94" t="s">
        <v>1213</v>
      </c>
      <c r="F1010" s="95" t="s">
        <v>37</v>
      </c>
      <c r="G1010" s="96">
        <v>0.54</v>
      </c>
      <c r="H1010" s="96">
        <v>0.57000000000000006</v>
      </c>
      <c r="I1010" s="95">
        <v>150</v>
      </c>
      <c r="J1010" s="102"/>
      <c r="K1010" s="98">
        <f t="shared" si="16"/>
        <v>0</v>
      </c>
    </row>
    <row r="1011" spans="1:11" hidden="1" x14ac:dyDescent="0.25">
      <c r="A1011" s="90">
        <v>0</v>
      </c>
      <c r="B1011" s="92" t="s">
        <v>1217</v>
      </c>
      <c r="C1011" s="88" t="s">
        <v>2450</v>
      </c>
      <c r="D1011" s="94" t="s">
        <v>59</v>
      </c>
      <c r="E1011" s="94" t="s">
        <v>1213</v>
      </c>
      <c r="F1011" s="95" t="s">
        <v>57</v>
      </c>
      <c r="G1011" s="96">
        <v>0.61</v>
      </c>
      <c r="H1011" s="96">
        <v>0.65</v>
      </c>
      <c r="I1011" s="95">
        <v>125</v>
      </c>
      <c r="J1011" s="102"/>
      <c r="K1011" s="98">
        <f t="shared" si="16"/>
        <v>0</v>
      </c>
    </row>
    <row r="1012" spans="1:11" hidden="1" x14ac:dyDescent="0.25">
      <c r="A1012" s="90">
        <v>0</v>
      </c>
      <c r="B1012" s="92" t="s">
        <v>1218</v>
      </c>
      <c r="C1012" s="88" t="s">
        <v>2450</v>
      </c>
      <c r="D1012" s="94" t="s">
        <v>51</v>
      </c>
      <c r="E1012" s="94" t="s">
        <v>1219</v>
      </c>
      <c r="F1012" s="95" t="s">
        <v>31</v>
      </c>
      <c r="G1012" s="96">
        <v>0.32</v>
      </c>
      <c r="H1012" s="96">
        <v>0.33</v>
      </c>
      <c r="I1012" s="95">
        <v>400</v>
      </c>
      <c r="J1012" s="102"/>
      <c r="K1012" s="98">
        <f t="shared" si="16"/>
        <v>0</v>
      </c>
    </row>
    <row r="1013" spans="1:11" x14ac:dyDescent="0.25">
      <c r="A1013" s="90">
        <v>2</v>
      </c>
      <c r="B1013" s="91" t="s">
        <v>1220</v>
      </c>
      <c r="C1013" s="88" t="s">
        <v>2450</v>
      </c>
      <c r="D1013" s="86" t="s">
        <v>51</v>
      </c>
      <c r="E1013" s="103" t="s">
        <v>1219</v>
      </c>
      <c r="F1013" s="87" t="s">
        <v>33</v>
      </c>
      <c r="G1013" s="30">
        <v>0.53</v>
      </c>
      <c r="H1013" s="30">
        <v>0.55000000000000004</v>
      </c>
      <c r="I1013" s="87">
        <v>300</v>
      </c>
      <c r="J1013" s="100"/>
      <c r="K1013" s="99">
        <f t="shared" si="16"/>
        <v>0</v>
      </c>
    </row>
    <row r="1014" spans="1:11" hidden="1" x14ac:dyDescent="0.25">
      <c r="A1014" s="90">
        <v>0</v>
      </c>
      <c r="B1014" s="92" t="s">
        <v>1221</v>
      </c>
      <c r="C1014" s="88" t="s">
        <v>2450</v>
      </c>
      <c r="D1014" s="94" t="s">
        <v>51</v>
      </c>
      <c r="E1014" s="108" t="s">
        <v>1219</v>
      </c>
      <c r="F1014" s="95" t="s">
        <v>35</v>
      </c>
      <c r="G1014" s="96">
        <v>0.7</v>
      </c>
      <c r="H1014" s="96">
        <v>0.72</v>
      </c>
      <c r="I1014" s="95">
        <v>200</v>
      </c>
      <c r="J1014" s="102"/>
      <c r="K1014" s="98">
        <f t="shared" si="16"/>
        <v>0</v>
      </c>
    </row>
    <row r="1015" spans="1:11" hidden="1" x14ac:dyDescent="0.25">
      <c r="A1015" s="90">
        <v>0</v>
      </c>
      <c r="B1015" s="92" t="s">
        <v>1222</v>
      </c>
      <c r="C1015" s="88" t="s">
        <v>2450</v>
      </c>
      <c r="D1015" s="94" t="s">
        <v>51</v>
      </c>
      <c r="E1015" s="94" t="s">
        <v>1219</v>
      </c>
      <c r="F1015" s="95" t="s">
        <v>37</v>
      </c>
      <c r="G1015" s="96">
        <v>0.81</v>
      </c>
      <c r="H1015" s="96">
        <v>0.84</v>
      </c>
      <c r="I1015" s="95">
        <v>150</v>
      </c>
      <c r="J1015" s="102"/>
      <c r="K1015" s="98">
        <f t="shared" si="16"/>
        <v>0</v>
      </c>
    </row>
    <row r="1016" spans="1:11" hidden="1" x14ac:dyDescent="0.25">
      <c r="A1016" s="90">
        <v>0</v>
      </c>
      <c r="B1016" s="92" t="s">
        <v>1223</v>
      </c>
      <c r="C1016" s="88" t="s">
        <v>2450</v>
      </c>
      <c r="D1016" s="94" t="s">
        <v>51</v>
      </c>
      <c r="E1016" s="104" t="s">
        <v>1219</v>
      </c>
      <c r="F1016" s="95" t="s">
        <v>57</v>
      </c>
      <c r="G1016" s="96">
        <v>0.84</v>
      </c>
      <c r="H1016" s="96">
        <v>0.88</v>
      </c>
      <c r="I1016" s="95">
        <v>125</v>
      </c>
      <c r="J1016" s="102"/>
      <c r="K1016" s="98">
        <f t="shared" si="16"/>
        <v>0</v>
      </c>
    </row>
    <row r="1017" spans="1:11" hidden="1" x14ac:dyDescent="0.25">
      <c r="A1017" s="90">
        <v>0</v>
      </c>
      <c r="B1017" s="92" t="s">
        <v>1224</v>
      </c>
      <c r="C1017" s="88" t="s">
        <v>2450</v>
      </c>
      <c r="D1017" s="94" t="s">
        <v>51</v>
      </c>
      <c r="E1017" s="94" t="s">
        <v>1225</v>
      </c>
      <c r="F1017" s="95" t="s">
        <v>31</v>
      </c>
      <c r="G1017" s="96">
        <v>0.48</v>
      </c>
      <c r="H1017" s="96">
        <v>0.49</v>
      </c>
      <c r="I1017" s="95">
        <v>400</v>
      </c>
      <c r="J1017" s="102"/>
      <c r="K1017" s="98">
        <f t="shared" si="16"/>
        <v>0</v>
      </c>
    </row>
    <row r="1018" spans="1:11" hidden="1" x14ac:dyDescent="0.25">
      <c r="A1018" s="90">
        <v>0</v>
      </c>
      <c r="B1018" s="92" t="s">
        <v>1226</v>
      </c>
      <c r="C1018" s="88" t="s">
        <v>2450</v>
      </c>
      <c r="D1018" s="94" t="s">
        <v>51</v>
      </c>
      <c r="E1018" s="94" t="s">
        <v>1225</v>
      </c>
      <c r="F1018" s="95" t="s">
        <v>33</v>
      </c>
      <c r="G1018" s="96">
        <v>0.7</v>
      </c>
      <c r="H1018" s="96">
        <v>0.72</v>
      </c>
      <c r="I1018" s="95">
        <v>300</v>
      </c>
      <c r="J1018" s="102"/>
      <c r="K1018" s="98">
        <f t="shared" si="16"/>
        <v>0</v>
      </c>
    </row>
    <row r="1019" spans="1:11" hidden="1" x14ac:dyDescent="0.25">
      <c r="A1019" s="90">
        <v>0</v>
      </c>
      <c r="B1019" s="92" t="s">
        <v>1227</v>
      </c>
      <c r="C1019" s="88" t="s">
        <v>2450</v>
      </c>
      <c r="D1019" s="94" t="s">
        <v>51</v>
      </c>
      <c r="E1019" s="104" t="s">
        <v>1225</v>
      </c>
      <c r="F1019" s="95" t="s">
        <v>35</v>
      </c>
      <c r="G1019" s="96">
        <v>0.93</v>
      </c>
      <c r="H1019" s="96">
        <v>0.95</v>
      </c>
      <c r="I1019" s="95">
        <v>200</v>
      </c>
      <c r="J1019" s="102"/>
      <c r="K1019" s="98">
        <f t="shared" si="16"/>
        <v>0</v>
      </c>
    </row>
    <row r="1020" spans="1:11" hidden="1" x14ac:dyDescent="0.25">
      <c r="A1020" s="90">
        <v>0</v>
      </c>
      <c r="B1020" s="92" t="s">
        <v>1228</v>
      </c>
      <c r="C1020" s="88" t="s">
        <v>2450</v>
      </c>
      <c r="D1020" s="94" t="s">
        <v>51</v>
      </c>
      <c r="E1020" s="94" t="s">
        <v>1225</v>
      </c>
      <c r="F1020" s="95" t="s">
        <v>37</v>
      </c>
      <c r="G1020" s="96">
        <v>1.1300000000000001</v>
      </c>
      <c r="H1020" s="96">
        <v>1.1599999999999999</v>
      </c>
      <c r="I1020" s="95">
        <v>150</v>
      </c>
      <c r="J1020" s="97"/>
      <c r="K1020" s="98">
        <f t="shared" si="16"/>
        <v>0</v>
      </c>
    </row>
    <row r="1021" spans="1:11" hidden="1" x14ac:dyDescent="0.25">
      <c r="A1021" s="90">
        <v>0</v>
      </c>
      <c r="B1021" s="92" t="s">
        <v>1229</v>
      </c>
      <c r="C1021" s="88" t="s">
        <v>2450</v>
      </c>
      <c r="D1021" s="94" t="s">
        <v>51</v>
      </c>
      <c r="E1021" s="94" t="s">
        <v>1225</v>
      </c>
      <c r="F1021" s="95" t="s">
        <v>57</v>
      </c>
      <c r="G1021" s="96">
        <v>1.1599999999999999</v>
      </c>
      <c r="H1021" s="96">
        <v>1.2</v>
      </c>
      <c r="I1021" s="95">
        <v>125</v>
      </c>
      <c r="J1021" s="97"/>
      <c r="K1021" s="98">
        <f t="shared" si="16"/>
        <v>0</v>
      </c>
    </row>
    <row r="1022" spans="1:11" ht="14.45" hidden="1" customHeight="1" x14ac:dyDescent="0.25">
      <c r="A1022" s="90">
        <v>0</v>
      </c>
      <c r="B1022" s="92" t="s">
        <v>1230</v>
      </c>
      <c r="C1022" s="88" t="s">
        <v>2450</v>
      </c>
      <c r="D1022" s="94" t="s">
        <v>59</v>
      </c>
      <c r="E1022" s="94" t="s">
        <v>1231</v>
      </c>
      <c r="F1022" s="95" t="s">
        <v>31</v>
      </c>
      <c r="G1022" s="96">
        <v>0.23</v>
      </c>
      <c r="H1022" s="96">
        <v>0.24</v>
      </c>
      <c r="I1022" s="95">
        <v>400</v>
      </c>
      <c r="J1022" s="97"/>
      <c r="K1022" s="98">
        <f t="shared" si="16"/>
        <v>0</v>
      </c>
    </row>
    <row r="1023" spans="1:11" ht="14.45" hidden="1" customHeight="1" x14ac:dyDescent="0.25">
      <c r="A1023" s="90">
        <v>0</v>
      </c>
      <c r="B1023" s="92" t="s">
        <v>1232</v>
      </c>
      <c r="C1023" s="88" t="s">
        <v>2450</v>
      </c>
      <c r="D1023" s="94" t="s">
        <v>59</v>
      </c>
      <c r="E1023" s="94" t="s">
        <v>1231</v>
      </c>
      <c r="F1023" s="95" t="s">
        <v>33</v>
      </c>
      <c r="G1023" s="96">
        <v>0.31</v>
      </c>
      <c r="H1023" s="96">
        <v>0.33</v>
      </c>
      <c r="I1023" s="95">
        <v>300</v>
      </c>
      <c r="J1023" s="97"/>
      <c r="K1023" s="98">
        <f t="shared" si="16"/>
        <v>0</v>
      </c>
    </row>
    <row r="1024" spans="1:11" ht="14.45" hidden="1" customHeight="1" x14ac:dyDescent="0.25">
      <c r="A1024" s="90">
        <v>0</v>
      </c>
      <c r="B1024" s="92" t="s">
        <v>1233</v>
      </c>
      <c r="C1024" s="88" t="s">
        <v>2450</v>
      </c>
      <c r="D1024" s="94" t="s">
        <v>59</v>
      </c>
      <c r="E1024" s="94" t="s">
        <v>1231</v>
      </c>
      <c r="F1024" s="95" t="s">
        <v>35</v>
      </c>
      <c r="G1024" s="96">
        <v>0.41000000000000003</v>
      </c>
      <c r="H1024" s="96">
        <v>0.43</v>
      </c>
      <c r="I1024" s="95">
        <v>200</v>
      </c>
      <c r="J1024" s="97"/>
      <c r="K1024" s="98">
        <f t="shared" si="16"/>
        <v>0</v>
      </c>
    </row>
    <row r="1025" spans="1:11" ht="14.45" hidden="1" customHeight="1" x14ac:dyDescent="0.25">
      <c r="A1025" s="90">
        <v>0</v>
      </c>
      <c r="B1025" s="92" t="s">
        <v>1234</v>
      </c>
      <c r="C1025" s="88" t="s">
        <v>2450</v>
      </c>
      <c r="D1025" s="94" t="s">
        <v>29</v>
      </c>
      <c r="E1025" s="94" t="s">
        <v>1235</v>
      </c>
      <c r="F1025" s="95" t="s">
        <v>31</v>
      </c>
      <c r="G1025" s="96">
        <v>0.38</v>
      </c>
      <c r="H1025" s="96">
        <v>0.39</v>
      </c>
      <c r="I1025" s="95">
        <v>400</v>
      </c>
      <c r="J1025" s="97"/>
      <c r="K1025" s="98">
        <f t="shared" si="16"/>
        <v>0</v>
      </c>
    </row>
    <row r="1026" spans="1:11" ht="14.45" hidden="1" customHeight="1" x14ac:dyDescent="0.25">
      <c r="A1026" s="90">
        <v>0</v>
      </c>
      <c r="B1026" s="92" t="s">
        <v>1236</v>
      </c>
      <c r="C1026" s="88" t="s">
        <v>2450</v>
      </c>
      <c r="D1026" s="94" t="s">
        <v>29</v>
      </c>
      <c r="E1026" s="94" t="s">
        <v>1235</v>
      </c>
      <c r="F1026" s="95" t="s">
        <v>33</v>
      </c>
      <c r="G1026" s="96">
        <v>0.5</v>
      </c>
      <c r="H1026" s="96">
        <v>0.52</v>
      </c>
      <c r="I1026" s="95">
        <v>300</v>
      </c>
      <c r="J1026" s="97"/>
      <c r="K1026" s="98">
        <f t="shared" si="16"/>
        <v>0</v>
      </c>
    </row>
    <row r="1027" spans="1:11" ht="14.45" hidden="1" customHeight="1" x14ac:dyDescent="0.25">
      <c r="A1027" s="90">
        <v>0</v>
      </c>
      <c r="B1027" s="92" t="s">
        <v>1237</v>
      </c>
      <c r="C1027" s="88" t="s">
        <v>2450</v>
      </c>
      <c r="D1027" s="94" t="s">
        <v>29</v>
      </c>
      <c r="E1027" s="94" t="s">
        <v>1235</v>
      </c>
      <c r="F1027" s="95" t="s">
        <v>35</v>
      </c>
      <c r="G1027" s="96">
        <v>0.66</v>
      </c>
      <c r="H1027" s="96">
        <v>0.68</v>
      </c>
      <c r="I1027" s="95">
        <v>200</v>
      </c>
      <c r="J1027" s="97"/>
      <c r="K1027" s="98">
        <f t="shared" si="16"/>
        <v>0</v>
      </c>
    </row>
    <row r="1028" spans="1:11" ht="14.45" hidden="1" customHeight="1" x14ac:dyDescent="0.25">
      <c r="A1028" s="90">
        <v>0</v>
      </c>
      <c r="B1028" s="92" t="s">
        <v>1238</v>
      </c>
      <c r="C1028" s="88" t="s">
        <v>2450</v>
      </c>
      <c r="D1028" s="94" t="s">
        <v>29</v>
      </c>
      <c r="E1028" s="94" t="s">
        <v>1235</v>
      </c>
      <c r="F1028" s="95" t="s">
        <v>37</v>
      </c>
      <c r="G1028" s="96">
        <v>0.83</v>
      </c>
      <c r="H1028" s="96">
        <v>0.86</v>
      </c>
      <c r="I1028" s="95">
        <v>150</v>
      </c>
      <c r="J1028" s="97"/>
      <c r="K1028" s="98">
        <f t="shared" si="16"/>
        <v>0</v>
      </c>
    </row>
    <row r="1029" spans="1:11" ht="14.45" hidden="1" customHeight="1" x14ac:dyDescent="0.25">
      <c r="A1029" s="90">
        <v>0</v>
      </c>
      <c r="B1029" s="92" t="s">
        <v>1239</v>
      </c>
      <c r="C1029" s="88" t="s">
        <v>2450</v>
      </c>
      <c r="D1029" s="94" t="s">
        <v>29</v>
      </c>
      <c r="E1029" s="94" t="s">
        <v>1240</v>
      </c>
      <c r="F1029" s="95" t="s">
        <v>31</v>
      </c>
      <c r="G1029" s="96">
        <v>0.42</v>
      </c>
      <c r="H1029" s="96">
        <v>0.43</v>
      </c>
      <c r="I1029" s="95">
        <v>400</v>
      </c>
      <c r="J1029" s="97"/>
      <c r="K1029" s="98">
        <f t="shared" si="16"/>
        <v>0</v>
      </c>
    </row>
    <row r="1030" spans="1:11" ht="14.45" hidden="1" customHeight="1" x14ac:dyDescent="0.25">
      <c r="A1030" s="90">
        <v>0</v>
      </c>
      <c r="B1030" s="92" t="s">
        <v>1241</v>
      </c>
      <c r="C1030" s="88" t="s">
        <v>2450</v>
      </c>
      <c r="D1030" s="94" t="s">
        <v>29</v>
      </c>
      <c r="E1030" s="94" t="s">
        <v>1240</v>
      </c>
      <c r="F1030" s="95" t="s">
        <v>33</v>
      </c>
      <c r="G1030" s="96">
        <v>0.55000000000000004</v>
      </c>
      <c r="H1030" s="96">
        <v>0.57000000000000006</v>
      </c>
      <c r="I1030" s="95">
        <v>300</v>
      </c>
      <c r="J1030" s="97"/>
      <c r="K1030" s="98">
        <f t="shared" si="16"/>
        <v>0</v>
      </c>
    </row>
    <row r="1031" spans="1:11" ht="14.45" hidden="1" customHeight="1" x14ac:dyDescent="0.25">
      <c r="A1031" s="90">
        <v>0</v>
      </c>
      <c r="B1031" s="92" t="s">
        <v>1242</v>
      </c>
      <c r="C1031" s="88" t="s">
        <v>2450</v>
      </c>
      <c r="D1031" s="94" t="s">
        <v>29</v>
      </c>
      <c r="E1031" s="94" t="s">
        <v>1240</v>
      </c>
      <c r="F1031" s="95" t="s">
        <v>35</v>
      </c>
      <c r="G1031" s="96">
        <v>0.71</v>
      </c>
      <c r="H1031" s="96">
        <v>0.73</v>
      </c>
      <c r="I1031" s="95">
        <v>200</v>
      </c>
      <c r="J1031" s="97"/>
      <c r="K1031" s="98">
        <f t="shared" si="16"/>
        <v>0</v>
      </c>
    </row>
    <row r="1032" spans="1:11" ht="14.45" hidden="1" customHeight="1" x14ac:dyDescent="0.25">
      <c r="A1032" s="90">
        <v>0</v>
      </c>
      <c r="B1032" s="92" t="s">
        <v>1243</v>
      </c>
      <c r="C1032" s="88" t="s">
        <v>2450</v>
      </c>
      <c r="D1032" s="94" t="s">
        <v>29</v>
      </c>
      <c r="E1032" s="94" t="s">
        <v>1240</v>
      </c>
      <c r="F1032" s="95" t="s">
        <v>37</v>
      </c>
      <c r="G1032" s="96">
        <v>0.88</v>
      </c>
      <c r="H1032" s="96">
        <v>0.91</v>
      </c>
      <c r="I1032" s="95">
        <v>150</v>
      </c>
      <c r="J1032" s="97"/>
      <c r="K1032" s="98">
        <f t="shared" si="16"/>
        <v>0</v>
      </c>
    </row>
    <row r="1033" spans="1:11" ht="14.45" hidden="1" customHeight="1" x14ac:dyDescent="0.25">
      <c r="A1033" s="90">
        <v>0</v>
      </c>
      <c r="B1033" s="92" t="s">
        <v>2552</v>
      </c>
      <c r="C1033" s="88" t="s">
        <v>2450</v>
      </c>
      <c r="D1033" s="94" t="s">
        <v>59</v>
      </c>
      <c r="E1033" s="94" t="s">
        <v>1662</v>
      </c>
      <c r="F1033" s="95" t="s">
        <v>31</v>
      </c>
      <c r="G1033" s="96">
        <v>0.26</v>
      </c>
      <c r="H1033" s="96">
        <v>0.27</v>
      </c>
      <c r="I1033" s="95">
        <v>400</v>
      </c>
      <c r="J1033" s="102"/>
      <c r="K1033" s="98">
        <f t="shared" si="16"/>
        <v>0</v>
      </c>
    </row>
    <row r="1034" spans="1:11" ht="14.45" hidden="1" customHeight="1" x14ac:dyDescent="0.25">
      <c r="A1034" s="90">
        <v>0</v>
      </c>
      <c r="B1034" s="92" t="s">
        <v>2553</v>
      </c>
      <c r="C1034" s="88" t="s">
        <v>2450</v>
      </c>
      <c r="D1034" s="94" t="s">
        <v>59</v>
      </c>
      <c r="E1034" s="94" t="s">
        <v>1662</v>
      </c>
      <c r="F1034" s="95" t="s">
        <v>33</v>
      </c>
      <c r="G1034" s="96">
        <v>0.32</v>
      </c>
      <c r="H1034" s="96">
        <v>0.34</v>
      </c>
      <c r="I1034" s="95">
        <v>300</v>
      </c>
      <c r="J1034" s="102"/>
      <c r="K1034" s="98">
        <f t="shared" si="16"/>
        <v>0</v>
      </c>
    </row>
    <row r="1035" spans="1:11" ht="14.45" hidden="1" customHeight="1" x14ac:dyDescent="0.25">
      <c r="A1035" s="90">
        <v>0</v>
      </c>
      <c r="B1035" s="92" t="s">
        <v>2554</v>
      </c>
      <c r="C1035" s="88" t="s">
        <v>2450</v>
      </c>
      <c r="D1035" s="94" t="s">
        <v>59</v>
      </c>
      <c r="E1035" s="94" t="s">
        <v>1662</v>
      </c>
      <c r="F1035" s="95" t="s">
        <v>35</v>
      </c>
      <c r="G1035" s="96">
        <v>0.45</v>
      </c>
      <c r="H1035" s="96">
        <v>0.47</v>
      </c>
      <c r="I1035" s="95">
        <v>200</v>
      </c>
      <c r="J1035" s="102"/>
      <c r="K1035" s="98">
        <f t="shared" si="16"/>
        <v>0</v>
      </c>
    </row>
    <row r="1036" spans="1:11" hidden="1" x14ac:dyDescent="0.25">
      <c r="A1036" s="90">
        <v>0</v>
      </c>
      <c r="B1036" s="92" t="s">
        <v>1245</v>
      </c>
      <c r="C1036" s="88" t="s">
        <v>2450</v>
      </c>
      <c r="D1036" s="94" t="s">
        <v>45</v>
      </c>
      <c r="E1036" s="94" t="s">
        <v>1244</v>
      </c>
      <c r="F1036" s="95" t="s">
        <v>57</v>
      </c>
      <c r="G1036" s="96">
        <v>0.7</v>
      </c>
      <c r="H1036" s="96">
        <v>0.74</v>
      </c>
      <c r="I1036" s="95">
        <v>125</v>
      </c>
      <c r="J1036" s="102"/>
      <c r="K1036" s="98">
        <f t="shared" si="16"/>
        <v>0</v>
      </c>
    </row>
    <row r="1037" spans="1:11" ht="14.45" hidden="1" customHeight="1" x14ac:dyDescent="0.25">
      <c r="A1037" s="90">
        <v>0</v>
      </c>
      <c r="B1037" s="92" t="s">
        <v>1246</v>
      </c>
      <c r="C1037" s="88" t="s">
        <v>2450</v>
      </c>
      <c r="D1037" s="94" t="s">
        <v>139</v>
      </c>
      <c r="E1037" s="94" t="s">
        <v>1247</v>
      </c>
      <c r="F1037" s="95" t="s">
        <v>31</v>
      </c>
      <c r="G1037" s="96">
        <v>0.44</v>
      </c>
      <c r="H1037" s="96">
        <v>0.45</v>
      </c>
      <c r="I1037" s="95">
        <v>400</v>
      </c>
      <c r="J1037" s="102"/>
      <c r="K1037" s="98">
        <f t="shared" si="16"/>
        <v>0</v>
      </c>
    </row>
    <row r="1038" spans="1:11" ht="14.45" hidden="1" customHeight="1" x14ac:dyDescent="0.25">
      <c r="A1038" s="90">
        <v>0</v>
      </c>
      <c r="B1038" s="92" t="s">
        <v>1248</v>
      </c>
      <c r="C1038" s="88" t="s">
        <v>2450</v>
      </c>
      <c r="D1038" s="94" t="s">
        <v>139</v>
      </c>
      <c r="E1038" s="94" t="s">
        <v>1247</v>
      </c>
      <c r="F1038" s="95" t="s">
        <v>33</v>
      </c>
      <c r="G1038" s="96">
        <v>0.55000000000000004</v>
      </c>
      <c r="H1038" s="96">
        <v>0.57000000000000006</v>
      </c>
      <c r="I1038" s="95">
        <v>300</v>
      </c>
      <c r="J1038" s="102"/>
      <c r="K1038" s="98">
        <f t="shared" si="16"/>
        <v>0</v>
      </c>
    </row>
    <row r="1039" spans="1:11" ht="14.45" hidden="1" customHeight="1" x14ac:dyDescent="0.25">
      <c r="A1039" s="90">
        <v>0</v>
      </c>
      <c r="B1039" s="92" t="s">
        <v>1249</v>
      </c>
      <c r="C1039" s="88" t="s">
        <v>2450</v>
      </c>
      <c r="D1039" s="94" t="s">
        <v>139</v>
      </c>
      <c r="E1039" s="94" t="s">
        <v>1247</v>
      </c>
      <c r="F1039" s="95" t="s">
        <v>35</v>
      </c>
      <c r="G1039" s="96">
        <v>0.69000000000000006</v>
      </c>
      <c r="H1039" s="96">
        <v>0.71</v>
      </c>
      <c r="I1039" s="95">
        <v>200</v>
      </c>
      <c r="J1039" s="102"/>
      <c r="K1039" s="98">
        <f t="shared" si="16"/>
        <v>0</v>
      </c>
    </row>
    <row r="1040" spans="1:11" ht="14.45" hidden="1" customHeight="1" x14ac:dyDescent="0.25">
      <c r="A1040" s="90">
        <v>0</v>
      </c>
      <c r="B1040" s="92" t="s">
        <v>1250</v>
      </c>
      <c r="C1040" s="88" t="s">
        <v>2450</v>
      </c>
      <c r="D1040" s="94" t="s">
        <v>139</v>
      </c>
      <c r="E1040" s="94" t="s">
        <v>1247</v>
      </c>
      <c r="F1040" s="95" t="s">
        <v>37</v>
      </c>
      <c r="G1040" s="96">
        <v>0.84</v>
      </c>
      <c r="H1040" s="96">
        <v>0.87</v>
      </c>
      <c r="I1040" s="95">
        <v>150</v>
      </c>
      <c r="J1040" s="102"/>
      <c r="K1040" s="98">
        <f t="shared" si="16"/>
        <v>0</v>
      </c>
    </row>
    <row r="1041" spans="1:11" hidden="1" x14ac:dyDescent="0.25">
      <c r="A1041" s="90">
        <v>0</v>
      </c>
      <c r="B1041" s="92" t="s">
        <v>1251</v>
      </c>
      <c r="C1041" s="88" t="s">
        <v>2450</v>
      </c>
      <c r="D1041" s="94" t="s">
        <v>51</v>
      </c>
      <c r="E1041" s="94" t="s">
        <v>1252</v>
      </c>
      <c r="F1041" s="95" t="s">
        <v>31</v>
      </c>
      <c r="G1041" s="96">
        <v>0.48</v>
      </c>
      <c r="H1041" s="96">
        <v>0.49</v>
      </c>
      <c r="I1041" s="95">
        <v>400</v>
      </c>
      <c r="J1041" s="102"/>
      <c r="K1041" s="98">
        <f t="shared" si="16"/>
        <v>0</v>
      </c>
    </row>
    <row r="1042" spans="1:11" hidden="1" x14ac:dyDescent="0.25">
      <c r="A1042" s="90">
        <v>0</v>
      </c>
      <c r="B1042" s="92" t="s">
        <v>1253</v>
      </c>
      <c r="C1042" s="88" t="s">
        <v>2450</v>
      </c>
      <c r="D1042" s="94" t="s">
        <v>51</v>
      </c>
      <c r="E1042" s="94" t="s">
        <v>1252</v>
      </c>
      <c r="F1042" s="95" t="s">
        <v>33</v>
      </c>
      <c r="G1042" s="96">
        <v>0.7</v>
      </c>
      <c r="H1042" s="96">
        <v>0.72</v>
      </c>
      <c r="I1042" s="95">
        <v>300</v>
      </c>
      <c r="J1042" s="102"/>
      <c r="K1042" s="98">
        <f t="shared" si="16"/>
        <v>0</v>
      </c>
    </row>
    <row r="1043" spans="1:11" x14ac:dyDescent="0.25">
      <c r="A1043" s="90">
        <v>1</v>
      </c>
      <c r="B1043" s="91" t="s">
        <v>1254</v>
      </c>
      <c r="C1043" s="88" t="s">
        <v>2450</v>
      </c>
      <c r="D1043" s="86" t="s">
        <v>51</v>
      </c>
      <c r="E1043" s="103" t="s">
        <v>1252</v>
      </c>
      <c r="F1043" s="87" t="s">
        <v>35</v>
      </c>
      <c r="G1043" s="30">
        <v>0.93</v>
      </c>
      <c r="H1043" s="30">
        <v>0.95</v>
      </c>
      <c r="I1043" s="87">
        <v>200</v>
      </c>
      <c r="J1043" s="100"/>
      <c r="K1043" s="99">
        <f t="shared" si="16"/>
        <v>0</v>
      </c>
    </row>
    <row r="1044" spans="1:11" hidden="1" x14ac:dyDescent="0.25">
      <c r="A1044" s="90">
        <v>0</v>
      </c>
      <c r="B1044" s="92" t="s">
        <v>1255</v>
      </c>
      <c r="C1044" s="88" t="s">
        <v>2450</v>
      </c>
      <c r="D1044" s="94" t="s">
        <v>51</v>
      </c>
      <c r="E1044" s="94" t="s">
        <v>1252</v>
      </c>
      <c r="F1044" s="95" t="s">
        <v>37</v>
      </c>
      <c r="G1044" s="96">
        <v>1.1300000000000001</v>
      </c>
      <c r="H1044" s="96">
        <v>1.1599999999999999</v>
      </c>
      <c r="I1044" s="95">
        <v>150</v>
      </c>
      <c r="J1044" s="102"/>
      <c r="K1044" s="98">
        <f t="shared" si="16"/>
        <v>0</v>
      </c>
    </row>
    <row r="1045" spans="1:11" hidden="1" x14ac:dyDescent="0.25">
      <c r="A1045" s="90">
        <v>0</v>
      </c>
      <c r="B1045" s="92" t="s">
        <v>1256</v>
      </c>
      <c r="C1045" s="88" t="s">
        <v>2450</v>
      </c>
      <c r="D1045" s="94" t="s">
        <v>51</v>
      </c>
      <c r="E1045" s="94" t="s">
        <v>1252</v>
      </c>
      <c r="F1045" s="95" t="s">
        <v>57</v>
      </c>
      <c r="G1045" s="96">
        <v>1.1599999999999999</v>
      </c>
      <c r="H1045" s="96">
        <v>1.2</v>
      </c>
      <c r="I1045" s="95">
        <v>125</v>
      </c>
      <c r="J1045" s="102"/>
      <c r="K1045" s="98">
        <f t="shared" si="16"/>
        <v>0</v>
      </c>
    </row>
    <row r="1046" spans="1:11" hidden="1" x14ac:dyDescent="0.25">
      <c r="A1046" s="90">
        <v>0</v>
      </c>
      <c r="B1046" s="92" t="s">
        <v>1257</v>
      </c>
      <c r="C1046" s="88" t="s">
        <v>2450</v>
      </c>
      <c r="D1046" s="94" t="s">
        <v>66</v>
      </c>
      <c r="E1046" s="94" t="s">
        <v>1258</v>
      </c>
      <c r="F1046" s="95" t="s">
        <v>35</v>
      </c>
      <c r="G1046" s="96">
        <v>0.46</v>
      </c>
      <c r="H1046" s="96">
        <v>0.48</v>
      </c>
      <c r="I1046" s="95">
        <v>200</v>
      </c>
      <c r="J1046" s="102"/>
      <c r="K1046" s="98">
        <f t="shared" si="16"/>
        <v>0</v>
      </c>
    </row>
    <row r="1047" spans="1:11" hidden="1" x14ac:dyDescent="0.25">
      <c r="A1047" s="90">
        <v>0</v>
      </c>
      <c r="B1047" s="92" t="s">
        <v>1259</v>
      </c>
      <c r="C1047" s="88" t="s">
        <v>2450</v>
      </c>
      <c r="D1047" s="94" t="s">
        <v>66</v>
      </c>
      <c r="E1047" s="94" t="s">
        <v>1258</v>
      </c>
      <c r="F1047" s="95" t="s">
        <v>37</v>
      </c>
      <c r="G1047" s="96">
        <v>0.71</v>
      </c>
      <c r="H1047" s="96">
        <v>0.74</v>
      </c>
      <c r="I1047" s="95">
        <v>150</v>
      </c>
      <c r="J1047" s="102"/>
      <c r="K1047" s="98">
        <f t="shared" si="16"/>
        <v>0</v>
      </c>
    </row>
    <row r="1048" spans="1:11" hidden="1" x14ac:dyDescent="0.25">
      <c r="A1048" s="90">
        <v>0</v>
      </c>
      <c r="B1048" s="92" t="s">
        <v>1260</v>
      </c>
      <c r="C1048" s="88" t="s">
        <v>2450</v>
      </c>
      <c r="D1048" s="94" t="s">
        <v>66</v>
      </c>
      <c r="E1048" s="94" t="s">
        <v>1258</v>
      </c>
      <c r="F1048" s="95" t="s">
        <v>57</v>
      </c>
      <c r="G1048" s="96">
        <v>0.8</v>
      </c>
      <c r="H1048" s="96">
        <v>0.84</v>
      </c>
      <c r="I1048" s="95">
        <v>125</v>
      </c>
      <c r="J1048" s="102"/>
      <c r="K1048" s="98">
        <f t="shared" si="16"/>
        <v>0</v>
      </c>
    </row>
    <row r="1049" spans="1:11" hidden="1" x14ac:dyDescent="0.25">
      <c r="A1049" s="90">
        <v>0</v>
      </c>
      <c r="B1049" s="92" t="s">
        <v>1261</v>
      </c>
      <c r="C1049" s="88" t="s">
        <v>2450</v>
      </c>
      <c r="D1049" s="94" t="s">
        <v>51</v>
      </c>
      <c r="E1049" s="94" t="s">
        <v>1262</v>
      </c>
      <c r="F1049" s="95" t="s">
        <v>31</v>
      </c>
      <c r="G1049" s="96">
        <v>0.48</v>
      </c>
      <c r="H1049" s="96">
        <v>0.49</v>
      </c>
      <c r="I1049" s="95">
        <v>400</v>
      </c>
      <c r="J1049" s="97"/>
      <c r="K1049" s="98">
        <f t="shared" si="16"/>
        <v>0</v>
      </c>
    </row>
    <row r="1050" spans="1:11" hidden="1" x14ac:dyDescent="0.25">
      <c r="A1050" s="90">
        <v>0</v>
      </c>
      <c r="B1050" s="92" t="s">
        <v>1263</v>
      </c>
      <c r="C1050" s="88" t="s">
        <v>2450</v>
      </c>
      <c r="D1050" s="94" t="s">
        <v>51</v>
      </c>
      <c r="E1050" s="94" t="s">
        <v>1262</v>
      </c>
      <c r="F1050" s="95" t="s">
        <v>33</v>
      </c>
      <c r="G1050" s="96">
        <v>0.7</v>
      </c>
      <c r="H1050" s="96">
        <v>0.72</v>
      </c>
      <c r="I1050" s="95">
        <v>300</v>
      </c>
      <c r="J1050" s="97"/>
      <c r="K1050" s="98">
        <f t="shared" si="16"/>
        <v>0</v>
      </c>
    </row>
    <row r="1051" spans="1:11" hidden="1" x14ac:dyDescent="0.25">
      <c r="A1051" s="90">
        <v>0</v>
      </c>
      <c r="B1051" s="92" t="s">
        <v>1264</v>
      </c>
      <c r="C1051" s="88" t="s">
        <v>2450</v>
      </c>
      <c r="D1051" s="94" t="s">
        <v>51</v>
      </c>
      <c r="E1051" s="94" t="s">
        <v>1262</v>
      </c>
      <c r="F1051" s="95" t="s">
        <v>35</v>
      </c>
      <c r="G1051" s="96">
        <v>0.93</v>
      </c>
      <c r="H1051" s="96">
        <v>0.95</v>
      </c>
      <c r="I1051" s="95">
        <v>200</v>
      </c>
      <c r="J1051" s="97"/>
      <c r="K1051" s="98">
        <f t="shared" si="16"/>
        <v>0</v>
      </c>
    </row>
    <row r="1052" spans="1:11" hidden="1" x14ac:dyDescent="0.25">
      <c r="A1052" s="90">
        <v>0</v>
      </c>
      <c r="B1052" s="92" t="s">
        <v>1265</v>
      </c>
      <c r="C1052" s="88" t="s">
        <v>2450</v>
      </c>
      <c r="D1052" s="94" t="s">
        <v>51</v>
      </c>
      <c r="E1052" s="94" t="s">
        <v>1262</v>
      </c>
      <c r="F1052" s="95" t="s">
        <v>37</v>
      </c>
      <c r="G1052" s="96">
        <v>1.1300000000000001</v>
      </c>
      <c r="H1052" s="96">
        <v>1.1599999999999999</v>
      </c>
      <c r="I1052" s="95">
        <v>150</v>
      </c>
      <c r="J1052" s="97"/>
      <c r="K1052" s="98">
        <f t="shared" si="16"/>
        <v>0</v>
      </c>
    </row>
    <row r="1053" spans="1:11" hidden="1" x14ac:dyDescent="0.25">
      <c r="A1053" s="90">
        <v>0</v>
      </c>
      <c r="B1053" s="92" t="s">
        <v>1266</v>
      </c>
      <c r="C1053" s="88" t="s">
        <v>2450</v>
      </c>
      <c r="D1053" s="94" t="s">
        <v>51</v>
      </c>
      <c r="E1053" s="94" t="s">
        <v>1262</v>
      </c>
      <c r="F1053" s="95" t="s">
        <v>57</v>
      </c>
      <c r="G1053" s="96">
        <v>1.1599999999999999</v>
      </c>
      <c r="H1053" s="96">
        <v>1.2</v>
      </c>
      <c r="I1053" s="95">
        <v>125</v>
      </c>
      <c r="J1053" s="97"/>
      <c r="K1053" s="98">
        <f t="shared" si="16"/>
        <v>0</v>
      </c>
    </row>
    <row r="1054" spans="1:11" ht="14.45" hidden="1" customHeight="1" x14ac:dyDescent="0.25">
      <c r="A1054" s="90">
        <v>0</v>
      </c>
      <c r="B1054" s="92" t="s">
        <v>1267</v>
      </c>
      <c r="C1054" s="88" t="s">
        <v>2450</v>
      </c>
      <c r="D1054" s="94" t="s">
        <v>66</v>
      </c>
      <c r="E1054" s="94" t="s">
        <v>1268</v>
      </c>
      <c r="F1054" s="95" t="s">
        <v>31</v>
      </c>
      <c r="G1054" s="96">
        <v>0.29000000000000004</v>
      </c>
      <c r="H1054" s="96">
        <v>0.3</v>
      </c>
      <c r="I1054" s="95">
        <v>400</v>
      </c>
      <c r="J1054" s="97"/>
      <c r="K1054" s="98">
        <f t="shared" si="16"/>
        <v>0</v>
      </c>
    </row>
    <row r="1055" spans="1:11" ht="14.45" hidden="1" customHeight="1" x14ac:dyDescent="0.25">
      <c r="A1055" s="90">
        <v>0</v>
      </c>
      <c r="B1055" s="92" t="s">
        <v>1269</v>
      </c>
      <c r="C1055" s="88" t="s">
        <v>2450</v>
      </c>
      <c r="D1055" s="94" t="s">
        <v>66</v>
      </c>
      <c r="E1055" s="94" t="s">
        <v>1268</v>
      </c>
      <c r="F1055" s="95" t="s">
        <v>33</v>
      </c>
      <c r="G1055" s="96">
        <v>0.37</v>
      </c>
      <c r="H1055" s="96">
        <v>0.39</v>
      </c>
      <c r="I1055" s="95">
        <v>300</v>
      </c>
      <c r="J1055" s="97"/>
      <c r="K1055" s="98">
        <f t="shared" si="16"/>
        <v>0</v>
      </c>
    </row>
    <row r="1056" spans="1:11" ht="14.45" hidden="1" customHeight="1" x14ac:dyDescent="0.25">
      <c r="A1056" s="90">
        <v>0</v>
      </c>
      <c r="B1056" s="92" t="s">
        <v>1270</v>
      </c>
      <c r="C1056" s="88" t="s">
        <v>2450</v>
      </c>
      <c r="D1056" s="94" t="s">
        <v>66</v>
      </c>
      <c r="E1056" s="94" t="s">
        <v>1268</v>
      </c>
      <c r="F1056" s="95" t="s">
        <v>35</v>
      </c>
      <c r="G1056" s="96">
        <v>0.54</v>
      </c>
      <c r="H1056" s="96">
        <v>0.56000000000000005</v>
      </c>
      <c r="I1056" s="95">
        <v>200</v>
      </c>
      <c r="J1056" s="97"/>
      <c r="K1056" s="98">
        <f t="shared" si="16"/>
        <v>0</v>
      </c>
    </row>
    <row r="1057" spans="1:11" ht="14.45" hidden="1" customHeight="1" x14ac:dyDescent="0.25">
      <c r="A1057" s="90">
        <v>0</v>
      </c>
      <c r="B1057" s="92" t="s">
        <v>1271</v>
      </c>
      <c r="C1057" s="88" t="s">
        <v>2450</v>
      </c>
      <c r="D1057" s="94" t="s">
        <v>66</v>
      </c>
      <c r="E1057" s="94" t="s">
        <v>1268</v>
      </c>
      <c r="F1057" s="95" t="s">
        <v>37</v>
      </c>
      <c r="G1057" s="96">
        <v>0.66</v>
      </c>
      <c r="H1057" s="96">
        <v>0.69000000000000006</v>
      </c>
      <c r="I1057" s="95">
        <v>150</v>
      </c>
      <c r="J1057" s="97"/>
      <c r="K1057" s="98">
        <f t="shared" si="16"/>
        <v>0</v>
      </c>
    </row>
    <row r="1058" spans="1:11" ht="14.45" hidden="1" customHeight="1" x14ac:dyDescent="0.25">
      <c r="A1058" s="90">
        <v>0</v>
      </c>
      <c r="B1058" s="92" t="s">
        <v>1272</v>
      </c>
      <c r="C1058" s="88" t="s">
        <v>2450</v>
      </c>
      <c r="D1058" s="94" t="s">
        <v>105</v>
      </c>
      <c r="E1058" s="94" t="s">
        <v>1273</v>
      </c>
      <c r="F1058" s="95" t="s">
        <v>31</v>
      </c>
      <c r="G1058" s="96">
        <v>1.1200000000000001</v>
      </c>
      <c r="H1058" s="96">
        <v>1.1299999999999999</v>
      </c>
      <c r="I1058" s="95">
        <v>400</v>
      </c>
      <c r="J1058" s="97"/>
      <c r="K1058" s="98">
        <f t="shared" si="16"/>
        <v>0</v>
      </c>
    </row>
    <row r="1059" spans="1:11" ht="14.45" hidden="1" customHeight="1" x14ac:dyDescent="0.25">
      <c r="A1059" s="90">
        <v>0</v>
      </c>
      <c r="B1059" s="92" t="s">
        <v>1274</v>
      </c>
      <c r="C1059" s="88" t="s">
        <v>2450</v>
      </c>
      <c r="D1059" s="94" t="s">
        <v>105</v>
      </c>
      <c r="E1059" s="94" t="s">
        <v>1273</v>
      </c>
      <c r="F1059" s="95" t="s">
        <v>33</v>
      </c>
      <c r="G1059" s="96">
        <v>1.24</v>
      </c>
      <c r="H1059" s="96">
        <v>1.26</v>
      </c>
      <c r="I1059" s="95">
        <v>300</v>
      </c>
      <c r="J1059" s="97"/>
      <c r="K1059" s="98">
        <f t="shared" si="16"/>
        <v>0</v>
      </c>
    </row>
    <row r="1060" spans="1:11" ht="14.45" hidden="1" customHeight="1" x14ac:dyDescent="0.25">
      <c r="A1060" s="90">
        <v>0</v>
      </c>
      <c r="B1060" s="92" t="s">
        <v>1275</v>
      </c>
      <c r="C1060" s="88" t="s">
        <v>2450</v>
      </c>
      <c r="D1060" s="94" t="s">
        <v>105</v>
      </c>
      <c r="E1060" s="94" t="s">
        <v>1273</v>
      </c>
      <c r="F1060" s="95" t="s">
        <v>35</v>
      </c>
      <c r="G1060" s="96">
        <v>1.4</v>
      </c>
      <c r="H1060" s="96">
        <v>1.42</v>
      </c>
      <c r="I1060" s="95">
        <v>200</v>
      </c>
      <c r="J1060" s="97"/>
      <c r="K1060" s="98">
        <f t="shared" si="16"/>
        <v>0</v>
      </c>
    </row>
    <row r="1061" spans="1:11" ht="14.45" hidden="1" customHeight="1" x14ac:dyDescent="0.25">
      <c r="A1061" s="90">
        <v>0</v>
      </c>
      <c r="B1061" s="92" t="s">
        <v>1276</v>
      </c>
      <c r="C1061" s="88" t="s">
        <v>2450</v>
      </c>
      <c r="D1061" s="94" t="s">
        <v>95</v>
      </c>
      <c r="E1061" s="94" t="s">
        <v>1277</v>
      </c>
      <c r="F1061" s="95" t="s">
        <v>31</v>
      </c>
      <c r="G1061" s="96">
        <v>0.31</v>
      </c>
      <c r="H1061" s="96">
        <v>0.32</v>
      </c>
      <c r="I1061" s="95">
        <v>400</v>
      </c>
      <c r="J1061" s="102"/>
      <c r="K1061" s="98">
        <f t="shared" si="16"/>
        <v>0</v>
      </c>
    </row>
    <row r="1062" spans="1:11" ht="14.45" hidden="1" customHeight="1" x14ac:dyDescent="0.25">
      <c r="A1062" s="90">
        <v>0</v>
      </c>
      <c r="B1062" s="92" t="s">
        <v>1278</v>
      </c>
      <c r="C1062" s="88" t="s">
        <v>2450</v>
      </c>
      <c r="D1062" s="94" t="s">
        <v>95</v>
      </c>
      <c r="E1062" s="94" t="s">
        <v>1277</v>
      </c>
      <c r="F1062" s="95" t="s">
        <v>33</v>
      </c>
      <c r="G1062" s="96">
        <v>0.35000000000000003</v>
      </c>
      <c r="H1062" s="96">
        <v>0.37</v>
      </c>
      <c r="I1062" s="95">
        <v>300</v>
      </c>
      <c r="J1062" s="97"/>
      <c r="K1062" s="98">
        <f t="shared" si="16"/>
        <v>0</v>
      </c>
    </row>
    <row r="1063" spans="1:11" ht="14.45" hidden="1" customHeight="1" x14ac:dyDescent="0.25">
      <c r="A1063" s="90">
        <v>0</v>
      </c>
      <c r="B1063" s="92" t="s">
        <v>1279</v>
      </c>
      <c r="C1063" s="88" t="s">
        <v>2450</v>
      </c>
      <c r="D1063" s="94" t="s">
        <v>95</v>
      </c>
      <c r="E1063" s="94" t="s">
        <v>1277</v>
      </c>
      <c r="F1063" s="95" t="s">
        <v>35</v>
      </c>
      <c r="G1063" s="96">
        <v>0.46</v>
      </c>
      <c r="H1063" s="96">
        <v>0.48</v>
      </c>
      <c r="I1063" s="95">
        <v>200</v>
      </c>
      <c r="J1063" s="97"/>
      <c r="K1063" s="98">
        <f t="shared" si="16"/>
        <v>0</v>
      </c>
    </row>
    <row r="1064" spans="1:11" ht="14.45" hidden="1" customHeight="1" x14ac:dyDescent="0.25">
      <c r="A1064" s="90">
        <v>0</v>
      </c>
      <c r="B1064" s="92" t="s">
        <v>1280</v>
      </c>
      <c r="C1064" s="88" t="s">
        <v>2450</v>
      </c>
      <c r="D1064" s="94" t="s">
        <v>95</v>
      </c>
      <c r="E1064" s="94" t="s">
        <v>1281</v>
      </c>
      <c r="F1064" s="95" t="s">
        <v>31</v>
      </c>
      <c r="G1064" s="96">
        <v>0.38</v>
      </c>
      <c r="H1064" s="96">
        <v>0.39</v>
      </c>
      <c r="I1064" s="95">
        <v>400</v>
      </c>
      <c r="J1064" s="97"/>
      <c r="K1064" s="98">
        <f t="shared" si="16"/>
        <v>0</v>
      </c>
    </row>
    <row r="1065" spans="1:11" ht="14.45" hidden="1" customHeight="1" x14ac:dyDescent="0.25">
      <c r="A1065" s="90">
        <v>0</v>
      </c>
      <c r="B1065" s="92" t="s">
        <v>1282</v>
      </c>
      <c r="C1065" s="88" t="s">
        <v>2450</v>
      </c>
      <c r="D1065" s="94" t="s">
        <v>95</v>
      </c>
      <c r="E1065" s="94" t="s">
        <v>1281</v>
      </c>
      <c r="F1065" s="95" t="s">
        <v>33</v>
      </c>
      <c r="G1065" s="96">
        <v>0.47000000000000003</v>
      </c>
      <c r="H1065" s="96">
        <v>0.49</v>
      </c>
      <c r="I1065" s="95">
        <v>300</v>
      </c>
      <c r="J1065" s="97"/>
      <c r="K1065" s="98">
        <f t="shared" ref="K1065:K1128" si="17">IF(J1065&lt;3,H1065*J1065*I1065,G1065*J1065*I1065)</f>
        <v>0</v>
      </c>
    </row>
    <row r="1066" spans="1:11" ht="14.45" hidden="1" customHeight="1" x14ac:dyDescent="0.25">
      <c r="A1066" s="90">
        <v>0</v>
      </c>
      <c r="B1066" s="92" t="s">
        <v>1283</v>
      </c>
      <c r="C1066" s="88" t="s">
        <v>2450</v>
      </c>
      <c r="D1066" s="94" t="s">
        <v>95</v>
      </c>
      <c r="E1066" s="94" t="s">
        <v>1281</v>
      </c>
      <c r="F1066" s="95" t="s">
        <v>35</v>
      </c>
      <c r="G1066" s="96">
        <v>0.6</v>
      </c>
      <c r="H1066" s="96">
        <v>0.62</v>
      </c>
      <c r="I1066" s="95">
        <v>200</v>
      </c>
      <c r="J1066" s="97"/>
      <c r="K1066" s="98">
        <f t="shared" si="17"/>
        <v>0</v>
      </c>
    </row>
    <row r="1067" spans="1:11" ht="14.45" hidden="1" customHeight="1" x14ac:dyDescent="0.25">
      <c r="A1067" s="90">
        <v>0</v>
      </c>
      <c r="B1067" s="92" t="s">
        <v>1284</v>
      </c>
      <c r="C1067" s="88" t="s">
        <v>2450</v>
      </c>
      <c r="D1067" s="94" t="s">
        <v>39</v>
      </c>
      <c r="E1067" s="94" t="s">
        <v>1285</v>
      </c>
      <c r="F1067" s="95" t="s">
        <v>31</v>
      </c>
      <c r="G1067" s="96">
        <v>0.44</v>
      </c>
      <c r="H1067" s="96">
        <v>0.45</v>
      </c>
      <c r="I1067" s="95">
        <v>400</v>
      </c>
      <c r="J1067" s="97"/>
      <c r="K1067" s="98">
        <f t="shared" si="17"/>
        <v>0</v>
      </c>
    </row>
    <row r="1068" spans="1:11" ht="14.45" hidden="1" customHeight="1" x14ac:dyDescent="0.25">
      <c r="A1068" s="90">
        <v>0</v>
      </c>
      <c r="B1068" s="92" t="s">
        <v>1286</v>
      </c>
      <c r="C1068" s="88" t="s">
        <v>2450</v>
      </c>
      <c r="D1068" s="94" t="s">
        <v>39</v>
      </c>
      <c r="E1068" s="94" t="s">
        <v>1285</v>
      </c>
      <c r="F1068" s="95" t="s">
        <v>33</v>
      </c>
      <c r="G1068" s="96">
        <v>0.56000000000000005</v>
      </c>
      <c r="H1068" s="96">
        <v>0.57999999999999996</v>
      </c>
      <c r="I1068" s="95">
        <v>300</v>
      </c>
      <c r="J1068" s="97"/>
      <c r="K1068" s="98">
        <f t="shared" si="17"/>
        <v>0</v>
      </c>
    </row>
    <row r="1069" spans="1:11" ht="14.45" hidden="1" customHeight="1" x14ac:dyDescent="0.25">
      <c r="A1069" s="90">
        <v>0</v>
      </c>
      <c r="B1069" s="92" t="s">
        <v>1287</v>
      </c>
      <c r="C1069" s="88" t="s">
        <v>2450</v>
      </c>
      <c r="D1069" s="94" t="s">
        <v>39</v>
      </c>
      <c r="E1069" s="94" t="s">
        <v>1285</v>
      </c>
      <c r="F1069" s="95" t="s">
        <v>35</v>
      </c>
      <c r="G1069" s="96">
        <v>0.74</v>
      </c>
      <c r="H1069" s="96">
        <v>0.76</v>
      </c>
      <c r="I1069" s="95">
        <v>200</v>
      </c>
      <c r="J1069" s="97"/>
      <c r="K1069" s="98">
        <f t="shared" si="17"/>
        <v>0</v>
      </c>
    </row>
    <row r="1070" spans="1:11" ht="14.45" hidden="1" customHeight="1" x14ac:dyDescent="0.25">
      <c r="A1070" s="90">
        <v>0</v>
      </c>
      <c r="B1070" s="92" t="s">
        <v>1288</v>
      </c>
      <c r="C1070" s="88" t="s">
        <v>2450</v>
      </c>
      <c r="D1070" s="94" t="s">
        <v>39</v>
      </c>
      <c r="E1070" s="94" t="s">
        <v>1285</v>
      </c>
      <c r="F1070" s="95" t="s">
        <v>37</v>
      </c>
      <c r="G1070" s="96">
        <v>0.89</v>
      </c>
      <c r="H1070" s="96">
        <v>0.92</v>
      </c>
      <c r="I1070" s="95">
        <v>150</v>
      </c>
      <c r="J1070" s="97"/>
      <c r="K1070" s="98">
        <f t="shared" si="17"/>
        <v>0</v>
      </c>
    </row>
    <row r="1071" spans="1:11" ht="14.45" hidden="1" customHeight="1" x14ac:dyDescent="0.25">
      <c r="A1071" s="90">
        <v>0</v>
      </c>
      <c r="B1071" s="92" t="s">
        <v>1289</v>
      </c>
      <c r="C1071" s="88" t="s">
        <v>2450</v>
      </c>
      <c r="D1071" s="94" t="s">
        <v>66</v>
      </c>
      <c r="E1071" s="94" t="s">
        <v>1290</v>
      </c>
      <c r="F1071" s="95" t="s">
        <v>31</v>
      </c>
      <c r="G1071" s="96">
        <v>0.44</v>
      </c>
      <c r="H1071" s="96">
        <v>0.45</v>
      </c>
      <c r="I1071" s="95">
        <v>400</v>
      </c>
      <c r="J1071" s="97"/>
      <c r="K1071" s="98">
        <f t="shared" si="17"/>
        <v>0</v>
      </c>
    </row>
    <row r="1072" spans="1:11" ht="14.45" hidden="1" customHeight="1" x14ac:dyDescent="0.25">
      <c r="A1072" s="90">
        <v>0</v>
      </c>
      <c r="B1072" s="92" t="s">
        <v>1291</v>
      </c>
      <c r="C1072" s="88" t="s">
        <v>2450</v>
      </c>
      <c r="D1072" s="94" t="s">
        <v>66</v>
      </c>
      <c r="E1072" s="94" t="s">
        <v>1290</v>
      </c>
      <c r="F1072" s="95" t="s">
        <v>33</v>
      </c>
      <c r="G1072" s="96">
        <v>0.57000000000000006</v>
      </c>
      <c r="H1072" s="96">
        <v>0.59</v>
      </c>
      <c r="I1072" s="95">
        <v>300</v>
      </c>
      <c r="J1072" s="97"/>
      <c r="K1072" s="98">
        <f t="shared" si="17"/>
        <v>0</v>
      </c>
    </row>
    <row r="1073" spans="1:11" ht="14.45" hidden="1" customHeight="1" x14ac:dyDescent="0.25">
      <c r="A1073" s="90">
        <v>0</v>
      </c>
      <c r="B1073" s="92" t="s">
        <v>1292</v>
      </c>
      <c r="C1073" s="88" t="s">
        <v>2450</v>
      </c>
      <c r="D1073" s="94" t="s">
        <v>66</v>
      </c>
      <c r="E1073" s="94" t="s">
        <v>1290</v>
      </c>
      <c r="F1073" s="95" t="s">
        <v>35</v>
      </c>
      <c r="G1073" s="96">
        <v>0.74</v>
      </c>
      <c r="H1073" s="96">
        <v>0.76</v>
      </c>
      <c r="I1073" s="95">
        <v>200</v>
      </c>
      <c r="J1073" s="97"/>
      <c r="K1073" s="98">
        <f t="shared" si="17"/>
        <v>0</v>
      </c>
    </row>
    <row r="1074" spans="1:11" ht="14.45" hidden="1" customHeight="1" x14ac:dyDescent="0.25">
      <c r="A1074" s="90">
        <v>0</v>
      </c>
      <c r="B1074" s="92" t="s">
        <v>1293</v>
      </c>
      <c r="C1074" s="88" t="s">
        <v>2450</v>
      </c>
      <c r="D1074" s="94" t="s">
        <v>66</v>
      </c>
      <c r="E1074" s="94" t="s">
        <v>1290</v>
      </c>
      <c r="F1074" s="95" t="s">
        <v>37</v>
      </c>
      <c r="G1074" s="96">
        <v>0.88</v>
      </c>
      <c r="H1074" s="96">
        <v>0.91</v>
      </c>
      <c r="I1074" s="95">
        <v>150</v>
      </c>
      <c r="J1074" s="97"/>
      <c r="K1074" s="98">
        <f t="shared" si="17"/>
        <v>0</v>
      </c>
    </row>
    <row r="1075" spans="1:11" ht="14.45" hidden="1" customHeight="1" x14ac:dyDescent="0.25">
      <c r="A1075" s="90">
        <v>0</v>
      </c>
      <c r="B1075" s="92" t="s">
        <v>1294</v>
      </c>
      <c r="C1075" s="88" t="s">
        <v>2450</v>
      </c>
      <c r="D1075" s="94" t="s">
        <v>29</v>
      </c>
      <c r="E1075" s="94" t="s">
        <v>1295</v>
      </c>
      <c r="F1075" s="95" t="s">
        <v>31</v>
      </c>
      <c r="G1075" s="96">
        <v>0.29000000000000004</v>
      </c>
      <c r="H1075" s="96">
        <v>0.3</v>
      </c>
      <c r="I1075" s="95">
        <v>400</v>
      </c>
      <c r="J1075" s="97"/>
      <c r="K1075" s="98">
        <f t="shared" si="17"/>
        <v>0</v>
      </c>
    </row>
    <row r="1076" spans="1:11" ht="14.45" hidden="1" customHeight="1" x14ac:dyDescent="0.25">
      <c r="A1076" s="90">
        <v>0</v>
      </c>
      <c r="B1076" s="92" t="s">
        <v>1296</v>
      </c>
      <c r="C1076" s="88" t="s">
        <v>2450</v>
      </c>
      <c r="D1076" s="94" t="s">
        <v>29</v>
      </c>
      <c r="E1076" s="94" t="s">
        <v>1295</v>
      </c>
      <c r="F1076" s="95" t="s">
        <v>33</v>
      </c>
      <c r="G1076" s="96">
        <v>0.37</v>
      </c>
      <c r="H1076" s="96">
        <v>0.39</v>
      </c>
      <c r="I1076" s="95">
        <v>300</v>
      </c>
      <c r="J1076" s="97"/>
      <c r="K1076" s="98">
        <f t="shared" si="17"/>
        <v>0</v>
      </c>
    </row>
    <row r="1077" spans="1:11" ht="14.45" hidden="1" customHeight="1" x14ac:dyDescent="0.25">
      <c r="A1077" s="90">
        <v>0</v>
      </c>
      <c r="B1077" s="92" t="s">
        <v>1297</v>
      </c>
      <c r="C1077" s="88" t="s">
        <v>2450</v>
      </c>
      <c r="D1077" s="94" t="s">
        <v>29</v>
      </c>
      <c r="E1077" s="94" t="s">
        <v>1295</v>
      </c>
      <c r="F1077" s="95" t="s">
        <v>35</v>
      </c>
      <c r="G1077" s="96">
        <v>0.5</v>
      </c>
      <c r="H1077" s="96">
        <v>0.52</v>
      </c>
      <c r="I1077" s="95">
        <v>200</v>
      </c>
      <c r="J1077" s="97"/>
      <c r="K1077" s="98">
        <f t="shared" si="17"/>
        <v>0</v>
      </c>
    </row>
    <row r="1078" spans="1:11" ht="14.45" hidden="1" customHeight="1" x14ac:dyDescent="0.25">
      <c r="A1078" s="90">
        <v>0</v>
      </c>
      <c r="B1078" s="92" t="s">
        <v>1298</v>
      </c>
      <c r="C1078" s="88" t="s">
        <v>2450</v>
      </c>
      <c r="D1078" s="94" t="s">
        <v>29</v>
      </c>
      <c r="E1078" s="94" t="s">
        <v>1295</v>
      </c>
      <c r="F1078" s="95" t="s">
        <v>37</v>
      </c>
      <c r="G1078" s="96">
        <v>0.62</v>
      </c>
      <c r="H1078" s="96">
        <v>0.65</v>
      </c>
      <c r="I1078" s="95">
        <v>150</v>
      </c>
      <c r="J1078" s="97"/>
      <c r="K1078" s="98">
        <f t="shared" si="17"/>
        <v>0</v>
      </c>
    </row>
    <row r="1079" spans="1:11" ht="14.45" hidden="1" customHeight="1" x14ac:dyDescent="0.25">
      <c r="A1079" s="90">
        <v>0</v>
      </c>
      <c r="B1079" s="92" t="s">
        <v>1299</v>
      </c>
      <c r="C1079" s="88" t="s">
        <v>2450</v>
      </c>
      <c r="D1079" s="94" t="s">
        <v>29</v>
      </c>
      <c r="E1079" s="94" t="s">
        <v>1300</v>
      </c>
      <c r="F1079" s="95" t="s">
        <v>31</v>
      </c>
      <c r="G1079" s="96">
        <v>0.29000000000000004</v>
      </c>
      <c r="H1079" s="96">
        <v>0.3</v>
      </c>
      <c r="I1079" s="95">
        <v>400</v>
      </c>
      <c r="J1079" s="97"/>
      <c r="K1079" s="98">
        <f t="shared" si="17"/>
        <v>0</v>
      </c>
    </row>
    <row r="1080" spans="1:11" ht="14.45" hidden="1" customHeight="1" x14ac:dyDescent="0.25">
      <c r="A1080" s="90">
        <v>0</v>
      </c>
      <c r="B1080" s="92" t="s">
        <v>1301</v>
      </c>
      <c r="C1080" s="88" t="s">
        <v>2450</v>
      </c>
      <c r="D1080" s="94" t="s">
        <v>29</v>
      </c>
      <c r="E1080" s="94" t="s">
        <v>1300</v>
      </c>
      <c r="F1080" s="95" t="s">
        <v>33</v>
      </c>
      <c r="G1080" s="96">
        <v>0.37</v>
      </c>
      <c r="H1080" s="96">
        <v>0.39</v>
      </c>
      <c r="I1080" s="95">
        <v>300</v>
      </c>
      <c r="J1080" s="97"/>
      <c r="K1080" s="98">
        <f t="shared" si="17"/>
        <v>0</v>
      </c>
    </row>
    <row r="1081" spans="1:11" ht="14.45" hidden="1" customHeight="1" x14ac:dyDescent="0.25">
      <c r="A1081" s="90">
        <v>0</v>
      </c>
      <c r="B1081" s="92" t="s">
        <v>1302</v>
      </c>
      <c r="C1081" s="88" t="s">
        <v>2450</v>
      </c>
      <c r="D1081" s="94" t="s">
        <v>29</v>
      </c>
      <c r="E1081" s="94" t="s">
        <v>1300</v>
      </c>
      <c r="F1081" s="95" t="s">
        <v>35</v>
      </c>
      <c r="G1081" s="96">
        <v>0.5</v>
      </c>
      <c r="H1081" s="96">
        <v>0.52</v>
      </c>
      <c r="I1081" s="95">
        <v>200</v>
      </c>
      <c r="J1081" s="97"/>
      <c r="K1081" s="98">
        <f t="shared" si="17"/>
        <v>0</v>
      </c>
    </row>
    <row r="1082" spans="1:11" ht="14.45" hidden="1" customHeight="1" x14ac:dyDescent="0.25">
      <c r="A1082" s="90">
        <v>0</v>
      </c>
      <c r="B1082" s="92" t="s">
        <v>1303</v>
      </c>
      <c r="C1082" s="88" t="s">
        <v>2450</v>
      </c>
      <c r="D1082" s="94" t="s">
        <v>29</v>
      </c>
      <c r="E1082" s="94" t="s">
        <v>1300</v>
      </c>
      <c r="F1082" s="95" t="s">
        <v>37</v>
      </c>
      <c r="G1082" s="96">
        <v>0.62</v>
      </c>
      <c r="H1082" s="96">
        <v>0.65</v>
      </c>
      <c r="I1082" s="95">
        <v>150</v>
      </c>
      <c r="J1082" s="97"/>
      <c r="K1082" s="98">
        <f t="shared" si="17"/>
        <v>0</v>
      </c>
    </row>
    <row r="1083" spans="1:11" hidden="1" x14ac:dyDescent="0.25">
      <c r="A1083" s="90">
        <v>0</v>
      </c>
      <c r="B1083" s="92" t="s">
        <v>1304</v>
      </c>
      <c r="C1083" s="88" t="s">
        <v>2450</v>
      </c>
      <c r="D1083" s="94" t="s">
        <v>59</v>
      </c>
      <c r="E1083" s="94" t="s">
        <v>1305</v>
      </c>
      <c r="F1083" s="95" t="s">
        <v>31</v>
      </c>
      <c r="G1083" s="96">
        <v>0.24000000000000002</v>
      </c>
      <c r="H1083" s="96">
        <v>0.25</v>
      </c>
      <c r="I1083" s="95">
        <v>400</v>
      </c>
      <c r="J1083" s="97"/>
      <c r="K1083" s="98">
        <f t="shared" si="17"/>
        <v>0</v>
      </c>
    </row>
    <row r="1084" spans="1:11" ht="14.45" hidden="1" customHeight="1" x14ac:dyDescent="0.25">
      <c r="A1084" s="90">
        <v>0</v>
      </c>
      <c r="B1084" s="92" t="s">
        <v>2555</v>
      </c>
      <c r="C1084" s="88" t="s">
        <v>2450</v>
      </c>
      <c r="D1084" s="94" t="s">
        <v>59</v>
      </c>
      <c r="E1084" s="94" t="s">
        <v>1662</v>
      </c>
      <c r="F1084" s="95" t="s">
        <v>37</v>
      </c>
      <c r="G1084" s="96">
        <v>0.53</v>
      </c>
      <c r="H1084" s="96">
        <v>0.56000000000000005</v>
      </c>
      <c r="I1084" s="95">
        <v>150</v>
      </c>
      <c r="J1084" s="97"/>
      <c r="K1084" s="98">
        <f t="shared" si="17"/>
        <v>0</v>
      </c>
    </row>
    <row r="1085" spans="1:11" ht="14.45" hidden="1" customHeight="1" x14ac:dyDescent="0.25">
      <c r="A1085" s="90">
        <v>0</v>
      </c>
      <c r="B1085" s="92" t="s">
        <v>2556</v>
      </c>
      <c r="C1085" s="88" t="s">
        <v>2450</v>
      </c>
      <c r="D1085" s="94" t="s">
        <v>59</v>
      </c>
      <c r="E1085" s="94" t="s">
        <v>1712</v>
      </c>
      <c r="F1085" s="95" t="s">
        <v>31</v>
      </c>
      <c r="G1085" s="96">
        <v>0.23</v>
      </c>
      <c r="H1085" s="96">
        <v>0.24</v>
      </c>
      <c r="I1085" s="95">
        <v>400</v>
      </c>
      <c r="J1085" s="102"/>
      <c r="K1085" s="98">
        <f t="shared" si="17"/>
        <v>0</v>
      </c>
    </row>
    <row r="1086" spans="1:11" ht="14.45" hidden="1" customHeight="1" x14ac:dyDescent="0.25">
      <c r="A1086" s="90">
        <v>0</v>
      </c>
      <c r="B1086" s="92" t="s">
        <v>2557</v>
      </c>
      <c r="C1086" s="88" t="s">
        <v>2450</v>
      </c>
      <c r="D1086" s="94" t="s">
        <v>45</v>
      </c>
      <c r="E1086" s="94" t="s">
        <v>1795</v>
      </c>
      <c r="F1086" s="95" t="s">
        <v>35</v>
      </c>
      <c r="G1086" s="96">
        <v>0.61</v>
      </c>
      <c r="H1086" s="96">
        <v>0.63</v>
      </c>
      <c r="I1086" s="95">
        <v>200</v>
      </c>
      <c r="J1086" s="102"/>
      <c r="K1086" s="98">
        <f t="shared" si="17"/>
        <v>0</v>
      </c>
    </row>
    <row r="1087" spans="1:11" ht="14.45" hidden="1" customHeight="1" x14ac:dyDescent="0.25">
      <c r="A1087" s="90">
        <v>0</v>
      </c>
      <c r="B1087" s="92" t="s">
        <v>2558</v>
      </c>
      <c r="C1087" s="88" t="s">
        <v>2450</v>
      </c>
      <c r="D1087" s="94" t="s">
        <v>45</v>
      </c>
      <c r="E1087" s="94" t="s">
        <v>1795</v>
      </c>
      <c r="F1087" s="95" t="s">
        <v>37</v>
      </c>
      <c r="G1087" s="96">
        <v>0.73</v>
      </c>
      <c r="H1087" s="96">
        <v>0.76</v>
      </c>
      <c r="I1087" s="95">
        <v>150</v>
      </c>
      <c r="J1087" s="102"/>
      <c r="K1087" s="98">
        <f t="shared" si="17"/>
        <v>0</v>
      </c>
    </row>
    <row r="1088" spans="1:11" ht="14.45" hidden="1" customHeight="1" x14ac:dyDescent="0.25">
      <c r="A1088" s="90">
        <v>0</v>
      </c>
      <c r="B1088" s="92" t="s">
        <v>2559</v>
      </c>
      <c r="C1088" s="88" t="s">
        <v>2450</v>
      </c>
      <c r="D1088" s="94" t="s">
        <v>59</v>
      </c>
      <c r="E1088" s="94" t="s">
        <v>1869</v>
      </c>
      <c r="F1088" s="95" t="s">
        <v>31</v>
      </c>
      <c r="G1088" s="96">
        <v>0.23</v>
      </c>
      <c r="H1088" s="96">
        <v>0.24</v>
      </c>
      <c r="I1088" s="95">
        <v>400</v>
      </c>
      <c r="J1088" s="102"/>
      <c r="K1088" s="98">
        <f t="shared" si="17"/>
        <v>0</v>
      </c>
    </row>
    <row r="1089" spans="1:11" ht="14.45" hidden="1" customHeight="1" x14ac:dyDescent="0.25">
      <c r="A1089" s="90">
        <v>0</v>
      </c>
      <c r="B1089" s="92" t="s">
        <v>2560</v>
      </c>
      <c r="C1089" s="88" t="s">
        <v>2450</v>
      </c>
      <c r="D1089" s="94" t="s">
        <v>59</v>
      </c>
      <c r="E1089" s="94" t="s">
        <v>1869</v>
      </c>
      <c r="F1089" s="95" t="s">
        <v>33</v>
      </c>
      <c r="G1089" s="96">
        <v>0.32</v>
      </c>
      <c r="H1089" s="96">
        <v>0.34</v>
      </c>
      <c r="I1089" s="95">
        <v>300</v>
      </c>
      <c r="J1089" s="102"/>
      <c r="K1089" s="98">
        <f t="shared" si="17"/>
        <v>0</v>
      </c>
    </row>
    <row r="1090" spans="1:11" hidden="1" x14ac:dyDescent="0.25">
      <c r="A1090" s="90">
        <v>0</v>
      </c>
      <c r="B1090" s="92" t="s">
        <v>1307</v>
      </c>
      <c r="C1090" s="88" t="s">
        <v>2450</v>
      </c>
      <c r="D1090" s="94" t="s">
        <v>66</v>
      </c>
      <c r="E1090" s="94" t="s">
        <v>1306</v>
      </c>
      <c r="F1090" s="95" t="s">
        <v>57</v>
      </c>
      <c r="G1090" s="96">
        <v>0.66</v>
      </c>
      <c r="H1090" s="96">
        <v>0.7</v>
      </c>
      <c r="I1090" s="95">
        <v>125</v>
      </c>
      <c r="J1090" s="102"/>
      <c r="K1090" s="98">
        <f t="shared" si="17"/>
        <v>0</v>
      </c>
    </row>
    <row r="1091" spans="1:11" hidden="1" x14ac:dyDescent="0.25">
      <c r="A1091" s="90">
        <v>0</v>
      </c>
      <c r="B1091" s="92" t="s">
        <v>1308</v>
      </c>
      <c r="C1091" s="88" t="s">
        <v>2450</v>
      </c>
      <c r="D1091" s="94" t="s">
        <v>45</v>
      </c>
      <c r="E1091" s="94" t="s">
        <v>1309</v>
      </c>
      <c r="F1091" s="95" t="s">
        <v>33</v>
      </c>
      <c r="G1091" s="96">
        <v>0.36</v>
      </c>
      <c r="H1091" s="96">
        <v>0.38</v>
      </c>
      <c r="I1091" s="95">
        <v>300</v>
      </c>
      <c r="J1091" s="102"/>
      <c r="K1091" s="98">
        <f t="shared" si="17"/>
        <v>0</v>
      </c>
    </row>
    <row r="1092" spans="1:11" hidden="1" x14ac:dyDescent="0.25">
      <c r="A1092" s="90">
        <v>0</v>
      </c>
      <c r="B1092" s="92" t="s">
        <v>1310</v>
      </c>
      <c r="C1092" s="88" t="s">
        <v>2450</v>
      </c>
      <c r="D1092" s="94" t="s">
        <v>45</v>
      </c>
      <c r="E1092" s="94" t="s">
        <v>1309</v>
      </c>
      <c r="F1092" s="95" t="s">
        <v>35</v>
      </c>
      <c r="G1092" s="96">
        <v>0.48</v>
      </c>
      <c r="H1092" s="96">
        <v>0.5</v>
      </c>
      <c r="I1092" s="95">
        <v>200</v>
      </c>
      <c r="J1092" s="102"/>
      <c r="K1092" s="98">
        <f t="shared" si="17"/>
        <v>0</v>
      </c>
    </row>
    <row r="1093" spans="1:11" hidden="1" x14ac:dyDescent="0.25">
      <c r="A1093" s="90">
        <v>0</v>
      </c>
      <c r="B1093" s="92" t="s">
        <v>1311</v>
      </c>
      <c r="C1093" s="88" t="s">
        <v>2450</v>
      </c>
      <c r="D1093" s="94" t="s">
        <v>45</v>
      </c>
      <c r="E1093" s="94" t="s">
        <v>1309</v>
      </c>
      <c r="F1093" s="95" t="s">
        <v>37</v>
      </c>
      <c r="G1093" s="96">
        <v>0.63</v>
      </c>
      <c r="H1093" s="96">
        <v>0.66</v>
      </c>
      <c r="I1093" s="95">
        <v>150</v>
      </c>
      <c r="J1093" s="97"/>
      <c r="K1093" s="98">
        <f t="shared" si="17"/>
        <v>0</v>
      </c>
    </row>
    <row r="1094" spans="1:11" ht="14.45" hidden="1" customHeight="1" x14ac:dyDescent="0.25">
      <c r="A1094" s="90">
        <v>0</v>
      </c>
      <c r="B1094" s="92" t="s">
        <v>1312</v>
      </c>
      <c r="C1094" s="88" t="s">
        <v>2450</v>
      </c>
      <c r="D1094" s="94" t="s">
        <v>105</v>
      </c>
      <c r="E1094" s="94" t="s">
        <v>1313</v>
      </c>
      <c r="F1094" s="95" t="s">
        <v>31</v>
      </c>
      <c r="G1094" s="96">
        <v>1.1200000000000001</v>
      </c>
      <c r="H1094" s="96">
        <v>1.1299999999999999</v>
      </c>
      <c r="I1094" s="95">
        <v>400</v>
      </c>
      <c r="J1094" s="97"/>
      <c r="K1094" s="98">
        <f t="shared" si="17"/>
        <v>0</v>
      </c>
    </row>
    <row r="1095" spans="1:11" ht="14.45" hidden="1" customHeight="1" x14ac:dyDescent="0.25">
      <c r="A1095" s="90">
        <v>0</v>
      </c>
      <c r="B1095" s="92" t="s">
        <v>1314</v>
      </c>
      <c r="C1095" s="88" t="s">
        <v>2450</v>
      </c>
      <c r="D1095" s="94" t="s">
        <v>105</v>
      </c>
      <c r="E1095" s="94" t="s">
        <v>1313</v>
      </c>
      <c r="F1095" s="95" t="s">
        <v>33</v>
      </c>
      <c r="G1095" s="96">
        <v>1.24</v>
      </c>
      <c r="H1095" s="96">
        <v>1.26</v>
      </c>
      <c r="I1095" s="95">
        <v>300</v>
      </c>
      <c r="J1095" s="97"/>
      <c r="K1095" s="98">
        <f t="shared" si="17"/>
        <v>0</v>
      </c>
    </row>
    <row r="1096" spans="1:11" ht="14.45" hidden="1" customHeight="1" x14ac:dyDescent="0.25">
      <c r="A1096" s="90">
        <v>0</v>
      </c>
      <c r="B1096" s="92" t="s">
        <v>1315</v>
      </c>
      <c r="C1096" s="88" t="s">
        <v>2450</v>
      </c>
      <c r="D1096" s="94" t="s">
        <v>105</v>
      </c>
      <c r="E1096" s="94" t="s">
        <v>1313</v>
      </c>
      <c r="F1096" s="95" t="s">
        <v>35</v>
      </c>
      <c r="G1096" s="96">
        <v>1.4</v>
      </c>
      <c r="H1096" s="96">
        <v>1.42</v>
      </c>
      <c r="I1096" s="95">
        <v>200</v>
      </c>
      <c r="J1096" s="97"/>
      <c r="K1096" s="98">
        <f t="shared" si="17"/>
        <v>0</v>
      </c>
    </row>
    <row r="1097" spans="1:11" ht="14.45" hidden="1" customHeight="1" x14ac:dyDescent="0.25">
      <c r="A1097" s="90">
        <v>0</v>
      </c>
      <c r="B1097" s="92" t="s">
        <v>1316</v>
      </c>
      <c r="C1097" s="88"/>
      <c r="D1097" s="94" t="s">
        <v>105</v>
      </c>
      <c r="E1097" s="94" t="s">
        <v>1317</v>
      </c>
      <c r="F1097" s="95" t="s">
        <v>31</v>
      </c>
      <c r="G1097" s="96">
        <v>1.1200000000000001</v>
      </c>
      <c r="H1097" s="96">
        <v>1.1299999999999999</v>
      </c>
      <c r="I1097" s="95">
        <v>400</v>
      </c>
      <c r="J1097" s="97"/>
      <c r="K1097" s="98">
        <f t="shared" si="17"/>
        <v>0</v>
      </c>
    </row>
    <row r="1098" spans="1:11" ht="14.45" hidden="1" customHeight="1" x14ac:dyDescent="0.25">
      <c r="A1098" s="90">
        <v>0</v>
      </c>
      <c r="B1098" s="92" t="s">
        <v>1318</v>
      </c>
      <c r="C1098" s="88"/>
      <c r="D1098" s="94" t="s">
        <v>105</v>
      </c>
      <c r="E1098" s="94" t="s">
        <v>1317</v>
      </c>
      <c r="F1098" s="95" t="s">
        <v>33</v>
      </c>
      <c r="G1098" s="96">
        <v>1.24</v>
      </c>
      <c r="H1098" s="96">
        <v>1.26</v>
      </c>
      <c r="I1098" s="95">
        <v>300</v>
      </c>
      <c r="J1098" s="97"/>
      <c r="K1098" s="98">
        <f t="shared" si="17"/>
        <v>0</v>
      </c>
    </row>
    <row r="1099" spans="1:11" ht="14.45" hidden="1" customHeight="1" x14ac:dyDescent="0.25">
      <c r="A1099" s="90">
        <v>0</v>
      </c>
      <c r="B1099" s="92" t="s">
        <v>1319</v>
      </c>
      <c r="C1099" s="88"/>
      <c r="D1099" s="94" t="s">
        <v>105</v>
      </c>
      <c r="E1099" s="94" t="s">
        <v>1317</v>
      </c>
      <c r="F1099" s="95" t="s">
        <v>35</v>
      </c>
      <c r="G1099" s="96">
        <v>1.4</v>
      </c>
      <c r="H1099" s="96">
        <v>1.42</v>
      </c>
      <c r="I1099" s="95">
        <v>200</v>
      </c>
      <c r="J1099" s="97"/>
      <c r="K1099" s="98">
        <f t="shared" si="17"/>
        <v>0</v>
      </c>
    </row>
    <row r="1100" spans="1:11" ht="14.45" hidden="1" customHeight="1" x14ac:dyDescent="0.25">
      <c r="A1100" s="90">
        <v>0</v>
      </c>
      <c r="B1100" s="92" t="s">
        <v>1320</v>
      </c>
      <c r="C1100" s="88" t="s">
        <v>2450</v>
      </c>
      <c r="D1100" s="94" t="s">
        <v>105</v>
      </c>
      <c r="E1100" s="94" t="s">
        <v>1321</v>
      </c>
      <c r="F1100" s="95" t="s">
        <v>31</v>
      </c>
      <c r="G1100" s="96">
        <v>1.1200000000000001</v>
      </c>
      <c r="H1100" s="96">
        <v>1.1299999999999999</v>
      </c>
      <c r="I1100" s="95">
        <v>400</v>
      </c>
      <c r="J1100" s="97"/>
      <c r="K1100" s="98">
        <f t="shared" si="17"/>
        <v>0</v>
      </c>
    </row>
    <row r="1101" spans="1:11" ht="14.45" hidden="1" customHeight="1" x14ac:dyDescent="0.25">
      <c r="A1101" s="90">
        <v>0</v>
      </c>
      <c r="B1101" s="92" t="s">
        <v>1322</v>
      </c>
      <c r="C1101" s="88" t="s">
        <v>2450</v>
      </c>
      <c r="D1101" s="94" t="s">
        <v>105</v>
      </c>
      <c r="E1101" s="94" t="s">
        <v>1321</v>
      </c>
      <c r="F1101" s="95" t="s">
        <v>33</v>
      </c>
      <c r="G1101" s="96">
        <v>1.24</v>
      </c>
      <c r="H1101" s="96">
        <v>1.26</v>
      </c>
      <c r="I1101" s="95">
        <v>300</v>
      </c>
      <c r="J1101" s="97"/>
      <c r="K1101" s="98">
        <f t="shared" si="17"/>
        <v>0</v>
      </c>
    </row>
    <row r="1102" spans="1:11" ht="14.45" hidden="1" customHeight="1" x14ac:dyDescent="0.25">
      <c r="A1102" s="90">
        <v>0</v>
      </c>
      <c r="B1102" s="92" t="s">
        <v>1323</v>
      </c>
      <c r="C1102" s="88" t="s">
        <v>2450</v>
      </c>
      <c r="D1102" s="94" t="s">
        <v>105</v>
      </c>
      <c r="E1102" s="94" t="s">
        <v>1321</v>
      </c>
      <c r="F1102" s="95" t="s">
        <v>35</v>
      </c>
      <c r="G1102" s="96">
        <v>1.4</v>
      </c>
      <c r="H1102" s="96">
        <v>1.42</v>
      </c>
      <c r="I1102" s="95">
        <v>200</v>
      </c>
      <c r="J1102" s="97"/>
      <c r="K1102" s="98">
        <f t="shared" si="17"/>
        <v>0</v>
      </c>
    </row>
    <row r="1103" spans="1:11" ht="14.45" hidden="1" customHeight="1" x14ac:dyDescent="0.25">
      <c r="A1103" s="90">
        <v>0</v>
      </c>
      <c r="B1103" s="92" t="s">
        <v>1324</v>
      </c>
      <c r="C1103" s="88" t="s">
        <v>2450</v>
      </c>
      <c r="D1103" s="94" t="s">
        <v>105</v>
      </c>
      <c r="E1103" s="94" t="s">
        <v>1325</v>
      </c>
      <c r="F1103" s="95" t="s">
        <v>31</v>
      </c>
      <c r="G1103" s="96">
        <v>1.1200000000000001</v>
      </c>
      <c r="H1103" s="96">
        <v>1.1299999999999999</v>
      </c>
      <c r="I1103" s="95">
        <v>400</v>
      </c>
      <c r="J1103" s="97"/>
      <c r="K1103" s="98">
        <f t="shared" si="17"/>
        <v>0</v>
      </c>
    </row>
    <row r="1104" spans="1:11" ht="14.45" hidden="1" customHeight="1" x14ac:dyDescent="0.25">
      <c r="A1104" s="90">
        <v>0</v>
      </c>
      <c r="B1104" s="92" t="s">
        <v>1326</v>
      </c>
      <c r="C1104" s="88" t="s">
        <v>2450</v>
      </c>
      <c r="D1104" s="94" t="s">
        <v>105</v>
      </c>
      <c r="E1104" s="94" t="s">
        <v>1325</v>
      </c>
      <c r="F1104" s="95" t="s">
        <v>33</v>
      </c>
      <c r="G1104" s="96">
        <v>1.24</v>
      </c>
      <c r="H1104" s="96">
        <v>1.26</v>
      </c>
      <c r="I1104" s="95">
        <v>300</v>
      </c>
      <c r="J1104" s="97"/>
      <c r="K1104" s="98">
        <f t="shared" si="17"/>
        <v>0</v>
      </c>
    </row>
    <row r="1105" spans="1:11" ht="14.45" hidden="1" customHeight="1" x14ac:dyDescent="0.25">
      <c r="A1105" s="90">
        <v>0</v>
      </c>
      <c r="B1105" s="92" t="s">
        <v>1327</v>
      </c>
      <c r="C1105" s="88" t="s">
        <v>2450</v>
      </c>
      <c r="D1105" s="94" t="s">
        <v>105</v>
      </c>
      <c r="E1105" s="94" t="s">
        <v>1325</v>
      </c>
      <c r="F1105" s="95" t="s">
        <v>35</v>
      </c>
      <c r="G1105" s="96">
        <v>1.4</v>
      </c>
      <c r="H1105" s="96">
        <v>1.42</v>
      </c>
      <c r="I1105" s="95">
        <v>200</v>
      </c>
      <c r="J1105" s="97"/>
      <c r="K1105" s="98">
        <f t="shared" si="17"/>
        <v>0</v>
      </c>
    </row>
    <row r="1106" spans="1:11" ht="14.45" hidden="1" customHeight="1" x14ac:dyDescent="0.25">
      <c r="A1106" s="90">
        <v>0</v>
      </c>
      <c r="B1106" s="92" t="s">
        <v>1328</v>
      </c>
      <c r="C1106" s="88"/>
      <c r="D1106" s="94" t="s">
        <v>29</v>
      </c>
      <c r="E1106" s="94" t="s">
        <v>1329</v>
      </c>
      <c r="F1106" s="95" t="s">
        <v>31</v>
      </c>
      <c r="G1106" s="96">
        <v>0.29000000000000004</v>
      </c>
      <c r="H1106" s="96">
        <v>0.3</v>
      </c>
      <c r="I1106" s="95">
        <v>400</v>
      </c>
      <c r="J1106" s="97"/>
      <c r="K1106" s="98">
        <f t="shared" si="17"/>
        <v>0</v>
      </c>
    </row>
    <row r="1107" spans="1:11" ht="14.45" hidden="1" customHeight="1" x14ac:dyDescent="0.25">
      <c r="A1107" s="90">
        <v>0</v>
      </c>
      <c r="B1107" s="92" t="s">
        <v>1330</v>
      </c>
      <c r="C1107" s="88"/>
      <c r="D1107" s="94" t="s">
        <v>29</v>
      </c>
      <c r="E1107" s="94" t="s">
        <v>1329</v>
      </c>
      <c r="F1107" s="95" t="s">
        <v>33</v>
      </c>
      <c r="G1107" s="96">
        <v>0.37</v>
      </c>
      <c r="H1107" s="96">
        <v>0.39</v>
      </c>
      <c r="I1107" s="95">
        <v>300</v>
      </c>
      <c r="J1107" s="97"/>
      <c r="K1107" s="98">
        <f t="shared" si="17"/>
        <v>0</v>
      </c>
    </row>
    <row r="1108" spans="1:11" ht="14.45" hidden="1" customHeight="1" x14ac:dyDescent="0.25">
      <c r="A1108" s="90">
        <v>0</v>
      </c>
      <c r="B1108" s="92" t="s">
        <v>1331</v>
      </c>
      <c r="C1108" s="88"/>
      <c r="D1108" s="94" t="s">
        <v>29</v>
      </c>
      <c r="E1108" s="94" t="s">
        <v>1329</v>
      </c>
      <c r="F1108" s="95" t="s">
        <v>35</v>
      </c>
      <c r="G1108" s="96">
        <v>0.5</v>
      </c>
      <c r="H1108" s="96">
        <v>0.52</v>
      </c>
      <c r="I1108" s="95">
        <v>200</v>
      </c>
      <c r="J1108" s="97"/>
      <c r="K1108" s="98">
        <f t="shared" si="17"/>
        <v>0</v>
      </c>
    </row>
    <row r="1109" spans="1:11" ht="14.45" hidden="1" customHeight="1" x14ac:dyDescent="0.25">
      <c r="A1109" s="90">
        <v>0</v>
      </c>
      <c r="B1109" s="92" t="s">
        <v>1332</v>
      </c>
      <c r="C1109" s="88"/>
      <c r="D1109" s="94" t="s">
        <v>29</v>
      </c>
      <c r="E1109" s="94" t="s">
        <v>1329</v>
      </c>
      <c r="F1109" s="95" t="s">
        <v>37</v>
      </c>
      <c r="G1109" s="96">
        <v>0.62</v>
      </c>
      <c r="H1109" s="96">
        <v>0.65</v>
      </c>
      <c r="I1109" s="95">
        <v>150</v>
      </c>
      <c r="J1109" s="97"/>
      <c r="K1109" s="98">
        <f t="shared" si="17"/>
        <v>0</v>
      </c>
    </row>
    <row r="1110" spans="1:11" ht="14.45" hidden="1" customHeight="1" x14ac:dyDescent="0.25">
      <c r="A1110" s="90">
        <v>0</v>
      </c>
      <c r="B1110" s="92" t="s">
        <v>1333</v>
      </c>
      <c r="C1110" s="88"/>
      <c r="D1110" s="94" t="s">
        <v>29</v>
      </c>
      <c r="E1110" s="94" t="s">
        <v>1334</v>
      </c>
      <c r="F1110" s="95" t="s">
        <v>31</v>
      </c>
      <c r="G1110" s="96">
        <v>0.38</v>
      </c>
      <c r="H1110" s="96">
        <v>0.39</v>
      </c>
      <c r="I1110" s="95">
        <v>400</v>
      </c>
      <c r="J1110" s="97"/>
      <c r="K1110" s="98">
        <f t="shared" si="17"/>
        <v>0</v>
      </c>
    </row>
    <row r="1111" spans="1:11" ht="14.45" hidden="1" customHeight="1" x14ac:dyDescent="0.25">
      <c r="A1111" s="90">
        <v>0</v>
      </c>
      <c r="B1111" s="92" t="s">
        <v>1335</v>
      </c>
      <c r="C1111" s="88"/>
      <c r="D1111" s="94" t="s">
        <v>29</v>
      </c>
      <c r="E1111" s="94" t="s">
        <v>1334</v>
      </c>
      <c r="F1111" s="95" t="s">
        <v>33</v>
      </c>
      <c r="G1111" s="96">
        <v>0.47000000000000003</v>
      </c>
      <c r="H1111" s="96">
        <v>0.49</v>
      </c>
      <c r="I1111" s="95">
        <v>300</v>
      </c>
      <c r="J1111" s="97"/>
      <c r="K1111" s="98">
        <f t="shared" si="17"/>
        <v>0</v>
      </c>
    </row>
    <row r="1112" spans="1:11" ht="14.45" hidden="1" customHeight="1" x14ac:dyDescent="0.25">
      <c r="A1112" s="90">
        <v>0</v>
      </c>
      <c r="B1112" s="92" t="s">
        <v>1336</v>
      </c>
      <c r="C1112" s="88"/>
      <c r="D1112" s="94" t="s">
        <v>29</v>
      </c>
      <c r="E1112" s="94" t="s">
        <v>1334</v>
      </c>
      <c r="F1112" s="95" t="s">
        <v>35</v>
      </c>
      <c r="G1112" s="96">
        <v>0.6</v>
      </c>
      <c r="H1112" s="96">
        <v>0.62</v>
      </c>
      <c r="I1112" s="95">
        <v>200</v>
      </c>
      <c r="J1112" s="97"/>
      <c r="K1112" s="98">
        <f t="shared" si="17"/>
        <v>0</v>
      </c>
    </row>
    <row r="1113" spans="1:11" ht="14.45" hidden="1" customHeight="1" x14ac:dyDescent="0.25">
      <c r="A1113" s="90">
        <v>0</v>
      </c>
      <c r="B1113" s="92" t="s">
        <v>1337</v>
      </c>
      <c r="C1113" s="88"/>
      <c r="D1113" s="94" t="s">
        <v>29</v>
      </c>
      <c r="E1113" s="94" t="s">
        <v>1338</v>
      </c>
      <c r="F1113" s="95" t="s">
        <v>31</v>
      </c>
      <c r="G1113" s="96">
        <v>0.38</v>
      </c>
      <c r="H1113" s="96">
        <v>0.39</v>
      </c>
      <c r="I1113" s="95">
        <v>400</v>
      </c>
      <c r="J1113" s="97"/>
      <c r="K1113" s="98">
        <f t="shared" si="17"/>
        <v>0</v>
      </c>
    </row>
    <row r="1114" spans="1:11" ht="14.45" hidden="1" customHeight="1" x14ac:dyDescent="0.25">
      <c r="A1114" s="90">
        <v>0</v>
      </c>
      <c r="B1114" s="92" t="s">
        <v>1339</v>
      </c>
      <c r="C1114" s="88"/>
      <c r="D1114" s="94" t="s">
        <v>29</v>
      </c>
      <c r="E1114" s="94" t="s">
        <v>1338</v>
      </c>
      <c r="F1114" s="95" t="s">
        <v>33</v>
      </c>
      <c r="G1114" s="96">
        <v>0.47000000000000003</v>
      </c>
      <c r="H1114" s="96">
        <v>0.49</v>
      </c>
      <c r="I1114" s="95">
        <v>300</v>
      </c>
      <c r="J1114" s="97"/>
      <c r="K1114" s="98">
        <f t="shared" si="17"/>
        <v>0</v>
      </c>
    </row>
    <row r="1115" spans="1:11" ht="14.45" hidden="1" customHeight="1" x14ac:dyDescent="0.25">
      <c r="A1115" s="90">
        <v>0</v>
      </c>
      <c r="B1115" s="92" t="s">
        <v>1340</v>
      </c>
      <c r="C1115" s="88"/>
      <c r="D1115" s="94" t="s">
        <v>29</v>
      </c>
      <c r="E1115" s="94" t="s">
        <v>1338</v>
      </c>
      <c r="F1115" s="95" t="s">
        <v>35</v>
      </c>
      <c r="G1115" s="96">
        <v>0.6</v>
      </c>
      <c r="H1115" s="96">
        <v>0.62</v>
      </c>
      <c r="I1115" s="95">
        <v>200</v>
      </c>
      <c r="J1115" s="97"/>
      <c r="K1115" s="98">
        <f t="shared" si="17"/>
        <v>0</v>
      </c>
    </row>
    <row r="1116" spans="1:11" hidden="1" x14ac:dyDescent="0.25">
      <c r="A1116" s="90">
        <v>0</v>
      </c>
      <c r="B1116" s="92" t="s">
        <v>1341</v>
      </c>
      <c r="C1116" s="88" t="s">
        <v>2450</v>
      </c>
      <c r="D1116" s="94" t="s">
        <v>59</v>
      </c>
      <c r="E1116" s="94" t="s">
        <v>1342</v>
      </c>
      <c r="F1116" s="95" t="s">
        <v>31</v>
      </c>
      <c r="G1116" s="96">
        <v>0.23</v>
      </c>
      <c r="H1116" s="96">
        <v>0.24</v>
      </c>
      <c r="I1116" s="95">
        <v>400</v>
      </c>
      <c r="J1116" s="97"/>
      <c r="K1116" s="98">
        <f t="shared" si="17"/>
        <v>0</v>
      </c>
    </row>
    <row r="1117" spans="1:11" hidden="1" x14ac:dyDescent="0.25">
      <c r="A1117" s="90">
        <v>0</v>
      </c>
      <c r="B1117" s="92" t="s">
        <v>1343</v>
      </c>
      <c r="C1117" s="88" t="s">
        <v>2450</v>
      </c>
      <c r="D1117" s="94" t="s">
        <v>59</v>
      </c>
      <c r="E1117" s="94" t="s">
        <v>1342</v>
      </c>
      <c r="F1117" s="95" t="s">
        <v>33</v>
      </c>
      <c r="G1117" s="96">
        <v>0.32</v>
      </c>
      <c r="H1117" s="96">
        <v>0.34</v>
      </c>
      <c r="I1117" s="95">
        <v>300</v>
      </c>
      <c r="J1117" s="97"/>
      <c r="K1117" s="98">
        <f t="shared" si="17"/>
        <v>0</v>
      </c>
    </row>
    <row r="1118" spans="1:11" hidden="1" x14ac:dyDescent="0.25">
      <c r="A1118" s="90">
        <v>0</v>
      </c>
      <c r="B1118" s="92" t="s">
        <v>1344</v>
      </c>
      <c r="C1118" s="88" t="s">
        <v>2450</v>
      </c>
      <c r="D1118" s="94" t="s">
        <v>59</v>
      </c>
      <c r="E1118" s="94" t="s">
        <v>1342</v>
      </c>
      <c r="F1118" s="95" t="s">
        <v>35</v>
      </c>
      <c r="G1118" s="96">
        <v>0.42</v>
      </c>
      <c r="H1118" s="96">
        <v>0.44</v>
      </c>
      <c r="I1118" s="95">
        <v>200</v>
      </c>
      <c r="J1118" s="102"/>
      <c r="K1118" s="98">
        <f t="shared" si="17"/>
        <v>0</v>
      </c>
    </row>
    <row r="1119" spans="1:11" hidden="1" x14ac:dyDescent="0.25">
      <c r="A1119" s="90">
        <v>0</v>
      </c>
      <c r="B1119" s="92" t="s">
        <v>1345</v>
      </c>
      <c r="C1119" s="88" t="s">
        <v>2450</v>
      </c>
      <c r="D1119" s="94" t="s">
        <v>45</v>
      </c>
      <c r="E1119" s="94" t="s">
        <v>1346</v>
      </c>
      <c r="F1119" s="95" t="s">
        <v>33</v>
      </c>
      <c r="G1119" s="96">
        <v>0.38</v>
      </c>
      <c r="H1119" s="96">
        <v>0.4</v>
      </c>
      <c r="I1119" s="95">
        <v>300</v>
      </c>
      <c r="J1119" s="97"/>
      <c r="K1119" s="98">
        <f t="shared" si="17"/>
        <v>0</v>
      </c>
    </row>
    <row r="1120" spans="1:11" ht="14.45" hidden="1" customHeight="1" x14ac:dyDescent="0.25">
      <c r="A1120" s="90">
        <v>0</v>
      </c>
      <c r="B1120" s="92" t="s">
        <v>1347</v>
      </c>
      <c r="C1120" s="88" t="s">
        <v>2450</v>
      </c>
      <c r="D1120" s="94" t="s">
        <v>45</v>
      </c>
      <c r="E1120" s="94" t="s">
        <v>1346</v>
      </c>
      <c r="F1120" s="95" t="s">
        <v>35</v>
      </c>
      <c r="G1120" s="96">
        <v>0.5</v>
      </c>
      <c r="H1120" s="96">
        <v>0.52</v>
      </c>
      <c r="I1120" s="95">
        <v>200</v>
      </c>
      <c r="J1120" s="97"/>
      <c r="K1120" s="98">
        <f t="shared" si="17"/>
        <v>0</v>
      </c>
    </row>
    <row r="1121" spans="1:11" ht="14.45" hidden="1" customHeight="1" x14ac:dyDescent="0.25">
      <c r="A1121" s="90">
        <v>0</v>
      </c>
      <c r="B1121" s="92" t="s">
        <v>1348</v>
      </c>
      <c r="C1121" s="88" t="s">
        <v>2450</v>
      </c>
      <c r="D1121" s="94" t="s">
        <v>45</v>
      </c>
      <c r="E1121" s="94" t="s">
        <v>1346</v>
      </c>
      <c r="F1121" s="95" t="s">
        <v>37</v>
      </c>
      <c r="G1121" s="96">
        <v>0.6</v>
      </c>
      <c r="H1121" s="96">
        <v>0.63</v>
      </c>
      <c r="I1121" s="95">
        <v>150</v>
      </c>
      <c r="J1121" s="97"/>
      <c r="K1121" s="98">
        <f t="shared" si="17"/>
        <v>0</v>
      </c>
    </row>
    <row r="1122" spans="1:11" hidden="1" x14ac:dyDescent="0.25">
      <c r="A1122" s="90">
        <v>0</v>
      </c>
      <c r="B1122" s="92" t="s">
        <v>1349</v>
      </c>
      <c r="C1122" s="88" t="s">
        <v>2450</v>
      </c>
      <c r="D1122" s="94" t="s">
        <v>66</v>
      </c>
      <c r="E1122" s="94" t="s">
        <v>1350</v>
      </c>
      <c r="F1122" s="95" t="s">
        <v>33</v>
      </c>
      <c r="G1122" s="96">
        <v>0.37</v>
      </c>
      <c r="H1122" s="96">
        <v>0.39</v>
      </c>
      <c r="I1122" s="95">
        <v>300</v>
      </c>
      <c r="J1122" s="97"/>
      <c r="K1122" s="98">
        <f t="shared" si="17"/>
        <v>0</v>
      </c>
    </row>
    <row r="1123" spans="1:11" hidden="1" x14ac:dyDescent="0.25">
      <c r="A1123" s="90">
        <v>0</v>
      </c>
      <c r="B1123" s="92" t="s">
        <v>1351</v>
      </c>
      <c r="C1123" s="88" t="s">
        <v>2450</v>
      </c>
      <c r="D1123" s="94" t="s">
        <v>66</v>
      </c>
      <c r="E1123" s="94" t="s">
        <v>1350</v>
      </c>
      <c r="F1123" s="95" t="s">
        <v>35</v>
      </c>
      <c r="G1123" s="96">
        <v>0.51</v>
      </c>
      <c r="H1123" s="96">
        <v>0.53</v>
      </c>
      <c r="I1123" s="95">
        <v>200</v>
      </c>
      <c r="J1123" s="97"/>
      <c r="K1123" s="98">
        <f t="shared" si="17"/>
        <v>0</v>
      </c>
    </row>
    <row r="1124" spans="1:11" hidden="1" x14ac:dyDescent="0.25">
      <c r="A1124" s="90">
        <v>0</v>
      </c>
      <c r="B1124" s="92" t="s">
        <v>1352</v>
      </c>
      <c r="C1124" s="88" t="s">
        <v>2450</v>
      </c>
      <c r="D1124" s="94" t="s">
        <v>66</v>
      </c>
      <c r="E1124" s="94" t="s">
        <v>1350</v>
      </c>
      <c r="F1124" s="95" t="s">
        <v>37</v>
      </c>
      <c r="G1124" s="96">
        <v>0.68</v>
      </c>
      <c r="H1124" s="96">
        <v>0.71</v>
      </c>
      <c r="I1124" s="95">
        <v>150</v>
      </c>
      <c r="J1124" s="97"/>
      <c r="K1124" s="98">
        <f t="shared" si="17"/>
        <v>0</v>
      </c>
    </row>
    <row r="1125" spans="1:11" hidden="1" x14ac:dyDescent="0.25">
      <c r="A1125" s="90">
        <v>0</v>
      </c>
      <c r="B1125" s="92" t="s">
        <v>1353</v>
      </c>
      <c r="C1125" s="88" t="s">
        <v>2450</v>
      </c>
      <c r="D1125" s="94" t="s">
        <v>66</v>
      </c>
      <c r="E1125" s="94" t="s">
        <v>1350</v>
      </c>
      <c r="F1125" s="95" t="s">
        <v>57</v>
      </c>
      <c r="G1125" s="96">
        <v>0.78</v>
      </c>
      <c r="H1125" s="96">
        <v>0.82000000000000006</v>
      </c>
      <c r="I1125" s="95">
        <v>125</v>
      </c>
      <c r="J1125" s="97"/>
      <c r="K1125" s="98">
        <f t="shared" si="17"/>
        <v>0</v>
      </c>
    </row>
    <row r="1126" spans="1:11" hidden="1" x14ac:dyDescent="0.25">
      <c r="A1126" s="90">
        <v>0</v>
      </c>
      <c r="B1126" s="92" t="s">
        <v>1354</v>
      </c>
      <c r="C1126" s="88" t="s">
        <v>2450</v>
      </c>
      <c r="D1126" s="94" t="s">
        <v>59</v>
      </c>
      <c r="E1126" s="94" t="s">
        <v>1355</v>
      </c>
      <c r="F1126" s="95" t="s">
        <v>31</v>
      </c>
      <c r="G1126" s="96">
        <v>0.23</v>
      </c>
      <c r="H1126" s="96">
        <v>0.24</v>
      </c>
      <c r="I1126" s="95">
        <v>400</v>
      </c>
      <c r="J1126" s="97"/>
      <c r="K1126" s="98">
        <f t="shared" si="17"/>
        <v>0</v>
      </c>
    </row>
    <row r="1127" spans="1:11" hidden="1" x14ac:dyDescent="0.25">
      <c r="A1127" s="90">
        <v>0</v>
      </c>
      <c r="B1127" s="92" t="s">
        <v>1356</v>
      </c>
      <c r="C1127" s="88" t="s">
        <v>2450</v>
      </c>
      <c r="D1127" s="94" t="s">
        <v>59</v>
      </c>
      <c r="E1127" s="94" t="s">
        <v>1355</v>
      </c>
      <c r="F1127" s="95" t="s">
        <v>33</v>
      </c>
      <c r="G1127" s="96">
        <v>0.32</v>
      </c>
      <c r="H1127" s="96">
        <v>0.34</v>
      </c>
      <c r="I1127" s="95">
        <v>300</v>
      </c>
      <c r="J1127" s="102"/>
      <c r="K1127" s="98">
        <f t="shared" si="17"/>
        <v>0</v>
      </c>
    </row>
    <row r="1128" spans="1:11" hidden="1" x14ac:dyDescent="0.25">
      <c r="A1128" s="90">
        <v>0</v>
      </c>
      <c r="B1128" s="92" t="s">
        <v>1357</v>
      </c>
      <c r="C1128" s="88" t="s">
        <v>2450</v>
      </c>
      <c r="D1128" s="94" t="s">
        <v>59</v>
      </c>
      <c r="E1128" s="94" t="s">
        <v>1355</v>
      </c>
      <c r="F1128" s="95" t="s">
        <v>35</v>
      </c>
      <c r="G1128" s="96">
        <v>0.42</v>
      </c>
      <c r="H1128" s="96">
        <v>0.44</v>
      </c>
      <c r="I1128" s="95">
        <v>200</v>
      </c>
      <c r="J1128" s="102"/>
      <c r="K1128" s="98">
        <f t="shared" si="17"/>
        <v>0</v>
      </c>
    </row>
    <row r="1129" spans="1:11" ht="14.45" hidden="1" customHeight="1" x14ac:dyDescent="0.25">
      <c r="A1129" s="90">
        <v>0</v>
      </c>
      <c r="B1129" s="92" t="s">
        <v>1358</v>
      </c>
      <c r="C1129" s="88" t="s">
        <v>2450</v>
      </c>
      <c r="D1129" s="94" t="s">
        <v>59</v>
      </c>
      <c r="E1129" s="94" t="s">
        <v>1359</v>
      </c>
      <c r="F1129" s="95" t="s">
        <v>31</v>
      </c>
      <c r="G1129" s="96">
        <v>0.2</v>
      </c>
      <c r="H1129" s="96">
        <v>0.21</v>
      </c>
      <c r="I1129" s="95">
        <v>400</v>
      </c>
      <c r="J1129" s="97"/>
      <c r="K1129" s="98">
        <f t="shared" ref="K1129:K1192" si="18">IF(J1129&lt;3,H1129*J1129*I1129,G1129*J1129*I1129)</f>
        <v>0</v>
      </c>
    </row>
    <row r="1130" spans="1:11" ht="14.45" hidden="1" customHeight="1" x14ac:dyDescent="0.25">
      <c r="A1130" s="90">
        <v>0</v>
      </c>
      <c r="B1130" s="92" t="s">
        <v>1360</v>
      </c>
      <c r="C1130" s="88" t="s">
        <v>2450</v>
      </c>
      <c r="D1130" s="94" t="s">
        <v>59</v>
      </c>
      <c r="E1130" s="94" t="s">
        <v>1359</v>
      </c>
      <c r="F1130" s="95" t="s">
        <v>33</v>
      </c>
      <c r="G1130" s="96">
        <v>0.31</v>
      </c>
      <c r="H1130" s="96">
        <v>0.33</v>
      </c>
      <c r="I1130" s="95">
        <v>300</v>
      </c>
      <c r="J1130" s="97"/>
      <c r="K1130" s="98">
        <f t="shared" si="18"/>
        <v>0</v>
      </c>
    </row>
    <row r="1131" spans="1:11" ht="14.45" hidden="1" customHeight="1" x14ac:dyDescent="0.25">
      <c r="A1131" s="90">
        <v>0</v>
      </c>
      <c r="B1131" s="92" t="s">
        <v>1361</v>
      </c>
      <c r="C1131" s="88" t="s">
        <v>2450</v>
      </c>
      <c r="D1131" s="94" t="s">
        <v>59</v>
      </c>
      <c r="E1131" s="94" t="s">
        <v>1359</v>
      </c>
      <c r="F1131" s="95" t="s">
        <v>35</v>
      </c>
      <c r="G1131" s="96">
        <v>0.41000000000000003</v>
      </c>
      <c r="H1131" s="96">
        <v>0.43</v>
      </c>
      <c r="I1131" s="95">
        <v>200</v>
      </c>
      <c r="J1131" s="97"/>
      <c r="K1131" s="98">
        <f t="shared" si="18"/>
        <v>0</v>
      </c>
    </row>
    <row r="1132" spans="1:11" ht="14.45" hidden="1" customHeight="1" x14ac:dyDescent="0.25">
      <c r="A1132" s="90">
        <v>0</v>
      </c>
      <c r="B1132" s="92" t="s">
        <v>1362</v>
      </c>
      <c r="C1132" s="88" t="s">
        <v>2450</v>
      </c>
      <c r="D1132" s="94" t="s">
        <v>59</v>
      </c>
      <c r="E1132" s="94" t="s">
        <v>1359</v>
      </c>
      <c r="F1132" s="95" t="s">
        <v>37</v>
      </c>
      <c r="G1132" s="96">
        <v>0.54</v>
      </c>
      <c r="H1132" s="96">
        <v>0.57000000000000006</v>
      </c>
      <c r="I1132" s="95">
        <v>150</v>
      </c>
      <c r="J1132" s="97"/>
      <c r="K1132" s="98">
        <f t="shared" si="18"/>
        <v>0</v>
      </c>
    </row>
    <row r="1133" spans="1:11" hidden="1" x14ac:dyDescent="0.25">
      <c r="A1133" s="90">
        <v>0</v>
      </c>
      <c r="B1133" s="92" t="s">
        <v>1363</v>
      </c>
      <c r="C1133" s="88" t="s">
        <v>2450</v>
      </c>
      <c r="D1133" s="94" t="s">
        <v>45</v>
      </c>
      <c r="E1133" s="94" t="s">
        <v>1364</v>
      </c>
      <c r="F1133" s="95" t="s">
        <v>31</v>
      </c>
      <c r="G1133" s="96">
        <v>0.27</v>
      </c>
      <c r="H1133" s="96">
        <v>0.28000000000000003</v>
      </c>
      <c r="I1133" s="95">
        <v>400</v>
      </c>
      <c r="J1133" s="97"/>
      <c r="K1133" s="98">
        <f t="shared" si="18"/>
        <v>0</v>
      </c>
    </row>
    <row r="1134" spans="1:11" hidden="1" x14ac:dyDescent="0.25">
      <c r="A1134" s="90">
        <v>0</v>
      </c>
      <c r="B1134" s="92" t="s">
        <v>1365</v>
      </c>
      <c r="C1134" s="88" t="s">
        <v>2450</v>
      </c>
      <c r="D1134" s="94" t="s">
        <v>45</v>
      </c>
      <c r="E1134" s="94" t="s">
        <v>1364</v>
      </c>
      <c r="F1134" s="95" t="s">
        <v>33</v>
      </c>
      <c r="G1134" s="96">
        <v>0.4</v>
      </c>
      <c r="H1134" s="96">
        <v>0.42</v>
      </c>
      <c r="I1134" s="95">
        <v>300</v>
      </c>
      <c r="J1134" s="102"/>
      <c r="K1134" s="98">
        <f t="shared" si="18"/>
        <v>0</v>
      </c>
    </row>
    <row r="1135" spans="1:11" hidden="1" x14ac:dyDescent="0.25">
      <c r="A1135" s="90">
        <v>0</v>
      </c>
      <c r="B1135" s="92" t="s">
        <v>1366</v>
      </c>
      <c r="C1135" s="88" t="s">
        <v>2450</v>
      </c>
      <c r="D1135" s="94" t="s">
        <v>45</v>
      </c>
      <c r="E1135" s="94" t="s">
        <v>1364</v>
      </c>
      <c r="F1135" s="95" t="s">
        <v>35</v>
      </c>
      <c r="G1135" s="96">
        <v>0.54</v>
      </c>
      <c r="H1135" s="96">
        <v>0.56000000000000005</v>
      </c>
      <c r="I1135" s="95">
        <v>200</v>
      </c>
      <c r="J1135" s="102"/>
      <c r="K1135" s="98">
        <f t="shared" si="18"/>
        <v>0</v>
      </c>
    </row>
    <row r="1136" spans="1:11" hidden="1" x14ac:dyDescent="0.25">
      <c r="A1136" s="90">
        <v>0</v>
      </c>
      <c r="B1136" s="92" t="s">
        <v>1367</v>
      </c>
      <c r="C1136" s="88" t="s">
        <v>2450</v>
      </c>
      <c r="D1136" s="94" t="s">
        <v>45</v>
      </c>
      <c r="E1136" s="94" t="s">
        <v>1364</v>
      </c>
      <c r="F1136" s="95" t="s">
        <v>37</v>
      </c>
      <c r="G1136" s="96">
        <v>0.66</v>
      </c>
      <c r="H1136" s="96">
        <v>0.69000000000000006</v>
      </c>
      <c r="I1136" s="95">
        <v>150</v>
      </c>
      <c r="J1136" s="97"/>
      <c r="K1136" s="98">
        <f t="shared" si="18"/>
        <v>0</v>
      </c>
    </row>
    <row r="1137" spans="1:11" hidden="1" x14ac:dyDescent="0.25">
      <c r="A1137" s="90">
        <v>0</v>
      </c>
      <c r="B1137" s="92" t="s">
        <v>1368</v>
      </c>
      <c r="C1137" s="88" t="s">
        <v>2450</v>
      </c>
      <c r="D1137" s="94" t="s">
        <v>45</v>
      </c>
      <c r="E1137" s="94" t="s">
        <v>1364</v>
      </c>
      <c r="F1137" s="95" t="s">
        <v>57</v>
      </c>
      <c r="G1137" s="96">
        <v>0.73</v>
      </c>
      <c r="H1137" s="96">
        <v>0.77</v>
      </c>
      <c r="I1137" s="95">
        <v>125</v>
      </c>
      <c r="J1137" s="102"/>
      <c r="K1137" s="98">
        <f t="shared" si="18"/>
        <v>0</v>
      </c>
    </row>
    <row r="1138" spans="1:11" hidden="1" x14ac:dyDescent="0.25">
      <c r="A1138" s="90">
        <v>0</v>
      </c>
      <c r="B1138" s="92" t="s">
        <v>1369</v>
      </c>
      <c r="C1138" s="88" t="s">
        <v>2450</v>
      </c>
      <c r="D1138" s="94" t="s">
        <v>45</v>
      </c>
      <c r="E1138" s="94" t="s">
        <v>1370</v>
      </c>
      <c r="F1138" s="95" t="s">
        <v>33</v>
      </c>
      <c r="G1138" s="96">
        <v>0.37</v>
      </c>
      <c r="H1138" s="96">
        <v>0.39</v>
      </c>
      <c r="I1138" s="95">
        <v>300</v>
      </c>
      <c r="J1138" s="97"/>
      <c r="K1138" s="98">
        <f t="shared" si="18"/>
        <v>0</v>
      </c>
    </row>
    <row r="1139" spans="1:11" hidden="1" x14ac:dyDescent="0.25">
      <c r="A1139" s="90">
        <v>0</v>
      </c>
      <c r="B1139" s="92" t="s">
        <v>1371</v>
      </c>
      <c r="C1139" s="88" t="s">
        <v>2450</v>
      </c>
      <c r="D1139" s="94" t="s">
        <v>45</v>
      </c>
      <c r="E1139" s="94" t="s">
        <v>1370</v>
      </c>
      <c r="F1139" s="95" t="s">
        <v>35</v>
      </c>
      <c r="G1139" s="96">
        <v>0.5</v>
      </c>
      <c r="H1139" s="96">
        <v>0.52</v>
      </c>
      <c r="I1139" s="95">
        <v>200</v>
      </c>
      <c r="J1139" s="97"/>
      <c r="K1139" s="98">
        <f t="shared" si="18"/>
        <v>0</v>
      </c>
    </row>
    <row r="1140" spans="1:11" hidden="1" x14ac:dyDescent="0.25">
      <c r="A1140" s="90">
        <v>0</v>
      </c>
      <c r="B1140" s="92" t="s">
        <v>1372</v>
      </c>
      <c r="C1140" s="88" t="s">
        <v>2450</v>
      </c>
      <c r="D1140" s="94" t="s">
        <v>45</v>
      </c>
      <c r="E1140" s="94" t="s">
        <v>1370</v>
      </c>
      <c r="F1140" s="95" t="s">
        <v>37</v>
      </c>
      <c r="G1140" s="96">
        <v>0.6</v>
      </c>
      <c r="H1140" s="96">
        <v>0.63</v>
      </c>
      <c r="I1140" s="95">
        <v>150</v>
      </c>
      <c r="J1140" s="97"/>
      <c r="K1140" s="98">
        <f t="shared" si="18"/>
        <v>0</v>
      </c>
    </row>
    <row r="1141" spans="1:11" ht="14.45" hidden="1" customHeight="1" x14ac:dyDescent="0.25">
      <c r="A1141" s="90">
        <v>0</v>
      </c>
      <c r="B1141" s="92" t="s">
        <v>2561</v>
      </c>
      <c r="C1141" s="88" t="s">
        <v>2450</v>
      </c>
      <c r="D1141" s="94" t="s">
        <v>59</v>
      </c>
      <c r="E1141" s="94" t="s">
        <v>1869</v>
      </c>
      <c r="F1141" s="95" t="s">
        <v>35</v>
      </c>
      <c r="G1141" s="96">
        <v>0.42</v>
      </c>
      <c r="H1141" s="96">
        <v>0.44</v>
      </c>
      <c r="I1141" s="95">
        <v>200</v>
      </c>
      <c r="J1141" s="97"/>
      <c r="K1141" s="98">
        <f t="shared" si="18"/>
        <v>0</v>
      </c>
    </row>
    <row r="1142" spans="1:11" ht="14.45" hidden="1" customHeight="1" x14ac:dyDescent="0.25">
      <c r="A1142" s="90">
        <v>0</v>
      </c>
      <c r="B1142" s="92" t="s">
        <v>2562</v>
      </c>
      <c r="C1142" s="88" t="s">
        <v>2450</v>
      </c>
      <c r="D1142" s="94" t="s">
        <v>59</v>
      </c>
      <c r="E1142" s="94" t="s">
        <v>1869</v>
      </c>
      <c r="F1142" s="95" t="s">
        <v>37</v>
      </c>
      <c r="G1142" s="96">
        <v>0.54</v>
      </c>
      <c r="H1142" s="96">
        <v>0.57000000000000006</v>
      </c>
      <c r="I1142" s="95">
        <v>150</v>
      </c>
      <c r="J1142" s="97"/>
      <c r="K1142" s="98">
        <f t="shared" si="18"/>
        <v>0</v>
      </c>
    </row>
    <row r="1143" spans="1:11" ht="14.45" hidden="1" customHeight="1" x14ac:dyDescent="0.25">
      <c r="A1143" s="90">
        <v>0</v>
      </c>
      <c r="B1143" s="92" t="s">
        <v>2563</v>
      </c>
      <c r="C1143" s="88" t="s">
        <v>2450</v>
      </c>
      <c r="D1143" s="94" t="s">
        <v>59</v>
      </c>
      <c r="E1143" s="94" t="s">
        <v>1936</v>
      </c>
      <c r="F1143" s="95" t="s">
        <v>31</v>
      </c>
      <c r="G1143" s="96">
        <v>0.25</v>
      </c>
      <c r="H1143" s="96">
        <v>0.26</v>
      </c>
      <c r="I1143" s="95">
        <v>400</v>
      </c>
      <c r="J1143" s="97"/>
      <c r="K1143" s="98">
        <f t="shared" si="18"/>
        <v>0</v>
      </c>
    </row>
    <row r="1144" spans="1:11" ht="14.45" hidden="1" customHeight="1" x14ac:dyDescent="0.25">
      <c r="A1144" s="90">
        <v>0</v>
      </c>
      <c r="B1144" s="92" t="s">
        <v>1374</v>
      </c>
      <c r="C1144" s="88" t="s">
        <v>2450</v>
      </c>
      <c r="D1144" s="94" t="s">
        <v>45</v>
      </c>
      <c r="E1144" s="94" t="s">
        <v>1375</v>
      </c>
      <c r="F1144" s="95" t="s">
        <v>31</v>
      </c>
      <c r="G1144" s="96">
        <v>0.7</v>
      </c>
      <c r="H1144" s="96">
        <v>0.71</v>
      </c>
      <c r="I1144" s="95">
        <v>400</v>
      </c>
      <c r="J1144" s="97"/>
      <c r="K1144" s="98">
        <f t="shared" si="18"/>
        <v>0</v>
      </c>
    </row>
    <row r="1145" spans="1:11" ht="14.45" hidden="1" customHeight="1" x14ac:dyDescent="0.25">
      <c r="A1145" s="90">
        <v>0</v>
      </c>
      <c r="B1145" s="92" t="s">
        <v>1376</v>
      </c>
      <c r="C1145" s="88" t="s">
        <v>2450</v>
      </c>
      <c r="D1145" s="94" t="s">
        <v>45</v>
      </c>
      <c r="E1145" s="94" t="s">
        <v>1375</v>
      </c>
      <c r="F1145" s="95" t="s">
        <v>33</v>
      </c>
      <c r="G1145" s="96">
        <v>0.83</v>
      </c>
      <c r="H1145" s="96">
        <v>0.85</v>
      </c>
      <c r="I1145" s="95">
        <v>300</v>
      </c>
      <c r="J1145" s="97"/>
      <c r="K1145" s="98">
        <f t="shared" si="18"/>
        <v>0</v>
      </c>
    </row>
    <row r="1146" spans="1:11" ht="14.45" hidden="1" customHeight="1" x14ac:dyDescent="0.25">
      <c r="A1146" s="90">
        <v>0</v>
      </c>
      <c r="B1146" s="92" t="s">
        <v>1377</v>
      </c>
      <c r="C1146" s="88" t="s">
        <v>2450</v>
      </c>
      <c r="D1146" s="94" t="s">
        <v>45</v>
      </c>
      <c r="E1146" s="94" t="s">
        <v>1375</v>
      </c>
      <c r="F1146" s="95" t="s">
        <v>35</v>
      </c>
      <c r="G1146" s="96">
        <v>0.99</v>
      </c>
      <c r="H1146" s="96">
        <v>1.01</v>
      </c>
      <c r="I1146" s="95">
        <v>200</v>
      </c>
      <c r="J1146" s="97"/>
      <c r="K1146" s="98">
        <f t="shared" si="18"/>
        <v>0</v>
      </c>
    </row>
    <row r="1147" spans="1:11" ht="14.45" hidden="1" customHeight="1" x14ac:dyDescent="0.25">
      <c r="A1147" s="90">
        <v>0</v>
      </c>
      <c r="B1147" s="92" t="s">
        <v>1378</v>
      </c>
      <c r="C1147" s="88" t="s">
        <v>2450</v>
      </c>
      <c r="D1147" s="94" t="s">
        <v>45</v>
      </c>
      <c r="E1147" s="94" t="s">
        <v>1375</v>
      </c>
      <c r="F1147" s="95" t="s">
        <v>37</v>
      </c>
      <c r="G1147" s="96">
        <v>1.1599999999999999</v>
      </c>
      <c r="H1147" s="96">
        <v>1.19</v>
      </c>
      <c r="I1147" s="95">
        <v>150</v>
      </c>
      <c r="J1147" s="97"/>
      <c r="K1147" s="98">
        <f t="shared" si="18"/>
        <v>0</v>
      </c>
    </row>
    <row r="1148" spans="1:11" ht="14.45" hidden="1" customHeight="1" x14ac:dyDescent="0.25">
      <c r="A1148" s="90">
        <v>0</v>
      </c>
      <c r="B1148" s="92" t="s">
        <v>1379</v>
      </c>
      <c r="C1148" s="88" t="s">
        <v>2450</v>
      </c>
      <c r="D1148" s="94" t="s">
        <v>66</v>
      </c>
      <c r="E1148" s="94" t="s">
        <v>1380</v>
      </c>
      <c r="F1148" s="95" t="s">
        <v>31</v>
      </c>
      <c r="G1148" s="96">
        <v>0.44</v>
      </c>
      <c r="H1148" s="96">
        <v>0.45</v>
      </c>
      <c r="I1148" s="95">
        <v>400</v>
      </c>
      <c r="J1148" s="97"/>
      <c r="K1148" s="98">
        <f t="shared" si="18"/>
        <v>0</v>
      </c>
    </row>
    <row r="1149" spans="1:11" ht="14.45" hidden="1" customHeight="1" x14ac:dyDescent="0.25">
      <c r="A1149" s="90">
        <v>0</v>
      </c>
      <c r="B1149" s="92" t="s">
        <v>1381</v>
      </c>
      <c r="C1149" s="88" t="s">
        <v>2450</v>
      </c>
      <c r="D1149" s="94" t="s">
        <v>66</v>
      </c>
      <c r="E1149" s="94" t="s">
        <v>1380</v>
      </c>
      <c r="F1149" s="95" t="s">
        <v>33</v>
      </c>
      <c r="G1149" s="96">
        <v>0.57000000000000006</v>
      </c>
      <c r="H1149" s="96">
        <v>0.59</v>
      </c>
      <c r="I1149" s="95">
        <v>300</v>
      </c>
      <c r="J1149" s="97"/>
      <c r="K1149" s="98">
        <f t="shared" si="18"/>
        <v>0</v>
      </c>
    </row>
    <row r="1150" spans="1:11" ht="14.45" hidden="1" customHeight="1" x14ac:dyDescent="0.25">
      <c r="A1150" s="90">
        <v>0</v>
      </c>
      <c r="B1150" s="92" t="s">
        <v>1382</v>
      </c>
      <c r="C1150" s="88" t="s">
        <v>2450</v>
      </c>
      <c r="D1150" s="94" t="s">
        <v>66</v>
      </c>
      <c r="E1150" s="94" t="s">
        <v>1380</v>
      </c>
      <c r="F1150" s="95" t="s">
        <v>35</v>
      </c>
      <c r="G1150" s="96">
        <v>0.74</v>
      </c>
      <c r="H1150" s="96">
        <v>0.76</v>
      </c>
      <c r="I1150" s="95">
        <v>200</v>
      </c>
      <c r="J1150" s="97"/>
      <c r="K1150" s="98">
        <f t="shared" si="18"/>
        <v>0</v>
      </c>
    </row>
    <row r="1151" spans="1:11" ht="14.45" hidden="1" customHeight="1" x14ac:dyDescent="0.25">
      <c r="A1151" s="90">
        <v>0</v>
      </c>
      <c r="B1151" s="92" t="s">
        <v>1383</v>
      </c>
      <c r="C1151" s="88" t="s">
        <v>2450</v>
      </c>
      <c r="D1151" s="94" t="s">
        <v>66</v>
      </c>
      <c r="E1151" s="94" t="s">
        <v>1380</v>
      </c>
      <c r="F1151" s="95" t="s">
        <v>37</v>
      </c>
      <c r="G1151" s="96">
        <v>0.88</v>
      </c>
      <c r="H1151" s="96">
        <v>0.91</v>
      </c>
      <c r="I1151" s="95">
        <v>150</v>
      </c>
      <c r="J1151" s="97"/>
      <c r="K1151" s="98">
        <f t="shared" si="18"/>
        <v>0</v>
      </c>
    </row>
    <row r="1152" spans="1:11" hidden="1" x14ac:dyDescent="0.25">
      <c r="A1152" s="90">
        <v>0</v>
      </c>
      <c r="B1152" s="92" t="s">
        <v>1384</v>
      </c>
      <c r="C1152" s="88" t="s">
        <v>2450</v>
      </c>
      <c r="D1152" s="94" t="s">
        <v>51</v>
      </c>
      <c r="E1152" s="94" t="s">
        <v>1385</v>
      </c>
      <c r="F1152" s="95" t="s">
        <v>31</v>
      </c>
      <c r="G1152" s="96">
        <v>0.48</v>
      </c>
      <c r="H1152" s="96">
        <v>0.49</v>
      </c>
      <c r="I1152" s="95">
        <v>400</v>
      </c>
      <c r="J1152" s="102"/>
      <c r="K1152" s="98">
        <f t="shared" si="18"/>
        <v>0</v>
      </c>
    </row>
    <row r="1153" spans="1:11" hidden="1" x14ac:dyDescent="0.25">
      <c r="A1153" s="90">
        <v>0</v>
      </c>
      <c r="B1153" s="92" t="s">
        <v>1386</v>
      </c>
      <c r="C1153" s="88" t="s">
        <v>2450</v>
      </c>
      <c r="D1153" s="94" t="s">
        <v>51</v>
      </c>
      <c r="E1153" s="94" t="s">
        <v>1385</v>
      </c>
      <c r="F1153" s="95" t="s">
        <v>33</v>
      </c>
      <c r="G1153" s="96">
        <v>0.7</v>
      </c>
      <c r="H1153" s="96">
        <v>0.72</v>
      </c>
      <c r="I1153" s="95">
        <v>300</v>
      </c>
      <c r="J1153" s="97"/>
      <c r="K1153" s="98">
        <f t="shared" si="18"/>
        <v>0</v>
      </c>
    </row>
    <row r="1154" spans="1:11" x14ac:dyDescent="0.25">
      <c r="A1154" s="90">
        <v>1</v>
      </c>
      <c r="B1154" s="91" t="s">
        <v>1387</v>
      </c>
      <c r="C1154" s="88" t="s">
        <v>2450</v>
      </c>
      <c r="D1154" s="86" t="s">
        <v>51</v>
      </c>
      <c r="E1154" s="103" t="s">
        <v>1385</v>
      </c>
      <c r="F1154" s="87" t="s">
        <v>35</v>
      </c>
      <c r="G1154" s="30">
        <v>0.93</v>
      </c>
      <c r="H1154" s="30">
        <v>0.95</v>
      </c>
      <c r="I1154" s="87">
        <v>200</v>
      </c>
      <c r="J1154" s="100"/>
      <c r="K1154" s="99">
        <f t="shared" si="18"/>
        <v>0</v>
      </c>
    </row>
    <row r="1155" spans="1:11" hidden="1" x14ac:dyDescent="0.25">
      <c r="A1155" s="90">
        <v>0</v>
      </c>
      <c r="B1155" s="92" t="s">
        <v>1388</v>
      </c>
      <c r="C1155" s="88" t="s">
        <v>2450</v>
      </c>
      <c r="D1155" s="94" t="s">
        <v>51</v>
      </c>
      <c r="E1155" s="94" t="s">
        <v>1385</v>
      </c>
      <c r="F1155" s="95" t="s">
        <v>37</v>
      </c>
      <c r="G1155" s="96">
        <v>1.1300000000000001</v>
      </c>
      <c r="H1155" s="96">
        <v>1.1599999999999999</v>
      </c>
      <c r="I1155" s="95">
        <v>150</v>
      </c>
      <c r="J1155" s="97"/>
      <c r="K1155" s="98">
        <f t="shared" si="18"/>
        <v>0</v>
      </c>
    </row>
    <row r="1156" spans="1:11" hidden="1" x14ac:dyDescent="0.25">
      <c r="A1156" s="90">
        <v>0</v>
      </c>
      <c r="B1156" s="92" t="s">
        <v>1389</v>
      </c>
      <c r="C1156" s="88" t="s">
        <v>2450</v>
      </c>
      <c r="D1156" s="94" t="s">
        <v>51</v>
      </c>
      <c r="E1156" s="94" t="s">
        <v>1385</v>
      </c>
      <c r="F1156" s="95" t="s">
        <v>57</v>
      </c>
      <c r="G1156" s="96">
        <v>1.1599999999999999</v>
      </c>
      <c r="H1156" s="96">
        <v>1.2</v>
      </c>
      <c r="I1156" s="95">
        <v>125</v>
      </c>
      <c r="J1156" s="97"/>
      <c r="K1156" s="98">
        <f t="shared" si="18"/>
        <v>0</v>
      </c>
    </row>
    <row r="1157" spans="1:11" hidden="1" x14ac:dyDescent="0.25">
      <c r="A1157" s="90">
        <v>0</v>
      </c>
      <c r="B1157" s="92" t="s">
        <v>2564</v>
      </c>
      <c r="C1157" s="88" t="s">
        <v>2450</v>
      </c>
      <c r="D1157" s="94" t="s">
        <v>59</v>
      </c>
      <c r="E1157" s="94" t="s">
        <v>1936</v>
      </c>
      <c r="F1157" s="95" t="s">
        <v>33</v>
      </c>
      <c r="G1157" s="96">
        <v>0.36</v>
      </c>
      <c r="H1157" s="96">
        <v>0.38</v>
      </c>
      <c r="I1157" s="95">
        <v>300</v>
      </c>
      <c r="J1157" s="97"/>
      <c r="K1157" s="98">
        <f t="shared" si="18"/>
        <v>0</v>
      </c>
    </row>
    <row r="1158" spans="1:11" hidden="1" x14ac:dyDescent="0.25">
      <c r="A1158" s="90">
        <v>0</v>
      </c>
      <c r="B1158" s="92" t="s">
        <v>1392</v>
      </c>
      <c r="C1158" s="88" t="s">
        <v>2450</v>
      </c>
      <c r="D1158" s="94" t="s">
        <v>59</v>
      </c>
      <c r="E1158" s="94" t="s">
        <v>1391</v>
      </c>
      <c r="F1158" s="95" t="s">
        <v>905</v>
      </c>
      <c r="G1158" s="96">
        <v>0.17</v>
      </c>
      <c r="H1158" s="96">
        <v>0.18000000000000002</v>
      </c>
      <c r="I1158" s="95">
        <v>500</v>
      </c>
      <c r="J1158" s="97"/>
      <c r="K1158" s="98">
        <f t="shared" si="18"/>
        <v>0</v>
      </c>
    </row>
    <row r="1159" spans="1:11" hidden="1" x14ac:dyDescent="0.25">
      <c r="A1159" s="90">
        <v>0</v>
      </c>
      <c r="B1159" s="92" t="s">
        <v>2565</v>
      </c>
      <c r="C1159" s="88" t="s">
        <v>2450</v>
      </c>
      <c r="D1159" s="94" t="s">
        <v>59</v>
      </c>
      <c r="E1159" s="94" t="s">
        <v>1936</v>
      </c>
      <c r="F1159" s="95" t="s">
        <v>35</v>
      </c>
      <c r="G1159" s="96">
        <v>0.46</v>
      </c>
      <c r="H1159" s="96">
        <v>0.48</v>
      </c>
      <c r="I1159" s="95">
        <v>200</v>
      </c>
      <c r="J1159" s="97"/>
      <c r="K1159" s="98">
        <f t="shared" si="18"/>
        <v>0</v>
      </c>
    </row>
    <row r="1160" spans="1:11" ht="14.45" hidden="1" customHeight="1" x14ac:dyDescent="0.25">
      <c r="A1160" s="90">
        <v>0</v>
      </c>
      <c r="B1160" s="92" t="s">
        <v>2566</v>
      </c>
      <c r="C1160" s="88" t="s">
        <v>2450</v>
      </c>
      <c r="D1160" s="94" t="s">
        <v>59</v>
      </c>
      <c r="E1160" s="94" t="s">
        <v>1936</v>
      </c>
      <c r="F1160" s="95" t="s">
        <v>37</v>
      </c>
      <c r="G1160" s="96">
        <v>0.55000000000000004</v>
      </c>
      <c r="H1160" s="96">
        <v>0.57999999999999996</v>
      </c>
      <c r="I1160" s="95">
        <v>150</v>
      </c>
      <c r="J1160" s="97"/>
      <c r="K1160" s="98">
        <f t="shared" si="18"/>
        <v>0</v>
      </c>
    </row>
    <row r="1161" spans="1:11" ht="14.45" hidden="1" customHeight="1" x14ac:dyDescent="0.25">
      <c r="A1161" s="90">
        <v>0</v>
      </c>
      <c r="B1161" s="92" t="s">
        <v>2567</v>
      </c>
      <c r="C1161" s="88" t="s">
        <v>2450</v>
      </c>
      <c r="D1161" s="94" t="s">
        <v>59</v>
      </c>
      <c r="E1161" s="94" t="s">
        <v>1949</v>
      </c>
      <c r="F1161" s="95" t="s">
        <v>31</v>
      </c>
      <c r="G1161" s="96">
        <v>0.25</v>
      </c>
      <c r="H1161" s="96">
        <v>0.26</v>
      </c>
      <c r="I1161" s="95">
        <v>400</v>
      </c>
      <c r="J1161" s="97"/>
      <c r="K1161" s="98">
        <f t="shared" si="18"/>
        <v>0</v>
      </c>
    </row>
    <row r="1162" spans="1:11" ht="14.45" hidden="1" customHeight="1" x14ac:dyDescent="0.25">
      <c r="A1162" s="90">
        <v>0</v>
      </c>
      <c r="B1162" s="92" t="s">
        <v>1394</v>
      </c>
      <c r="C1162" s="88" t="s">
        <v>2450</v>
      </c>
      <c r="D1162" s="94" t="s">
        <v>29</v>
      </c>
      <c r="E1162" s="94" t="s">
        <v>1395</v>
      </c>
      <c r="F1162" s="95" t="s">
        <v>31</v>
      </c>
      <c r="G1162" s="96">
        <v>0.42</v>
      </c>
      <c r="H1162" s="96">
        <v>0.43</v>
      </c>
      <c r="I1162" s="95">
        <v>400</v>
      </c>
      <c r="J1162" s="97"/>
      <c r="K1162" s="98">
        <f t="shared" si="18"/>
        <v>0</v>
      </c>
    </row>
    <row r="1163" spans="1:11" ht="14.45" hidden="1" customHeight="1" x14ac:dyDescent="0.25">
      <c r="A1163" s="90">
        <v>0</v>
      </c>
      <c r="B1163" s="92" t="s">
        <v>1396</v>
      </c>
      <c r="C1163" s="88" t="s">
        <v>2450</v>
      </c>
      <c r="D1163" s="94" t="s">
        <v>29</v>
      </c>
      <c r="E1163" s="94" t="s">
        <v>1395</v>
      </c>
      <c r="F1163" s="95" t="s">
        <v>33</v>
      </c>
      <c r="G1163" s="96">
        <v>0.56000000000000005</v>
      </c>
      <c r="H1163" s="96">
        <v>0.57999999999999996</v>
      </c>
      <c r="I1163" s="95">
        <v>300</v>
      </c>
      <c r="J1163" s="97"/>
      <c r="K1163" s="98">
        <f t="shared" si="18"/>
        <v>0</v>
      </c>
    </row>
    <row r="1164" spans="1:11" ht="14.45" hidden="1" customHeight="1" x14ac:dyDescent="0.25">
      <c r="A1164" s="90">
        <v>0</v>
      </c>
      <c r="B1164" s="92" t="s">
        <v>1397</v>
      </c>
      <c r="C1164" s="88" t="s">
        <v>2450</v>
      </c>
      <c r="D1164" s="94" t="s">
        <v>29</v>
      </c>
      <c r="E1164" s="94" t="s">
        <v>1395</v>
      </c>
      <c r="F1164" s="95" t="s">
        <v>35</v>
      </c>
      <c r="G1164" s="96">
        <v>0.69000000000000006</v>
      </c>
      <c r="H1164" s="96">
        <v>0.71</v>
      </c>
      <c r="I1164" s="95">
        <v>200</v>
      </c>
      <c r="J1164" s="97"/>
      <c r="K1164" s="98">
        <f t="shared" si="18"/>
        <v>0</v>
      </c>
    </row>
    <row r="1165" spans="1:11" ht="14.45" hidden="1" customHeight="1" x14ac:dyDescent="0.25">
      <c r="A1165" s="90">
        <v>0</v>
      </c>
      <c r="B1165" s="92" t="s">
        <v>1398</v>
      </c>
      <c r="C1165" s="88" t="s">
        <v>2450</v>
      </c>
      <c r="D1165" s="94" t="s">
        <v>29</v>
      </c>
      <c r="E1165" s="94" t="s">
        <v>1395</v>
      </c>
      <c r="F1165" s="95" t="s">
        <v>37</v>
      </c>
      <c r="G1165" s="96">
        <v>0.81</v>
      </c>
      <c r="H1165" s="96">
        <v>0.84</v>
      </c>
      <c r="I1165" s="95">
        <v>150</v>
      </c>
      <c r="J1165" s="97"/>
      <c r="K1165" s="98">
        <f t="shared" si="18"/>
        <v>0</v>
      </c>
    </row>
    <row r="1166" spans="1:11" ht="14.45" hidden="1" customHeight="1" x14ac:dyDescent="0.25">
      <c r="A1166" s="90">
        <v>0</v>
      </c>
      <c r="B1166" s="92" t="s">
        <v>1399</v>
      </c>
      <c r="C1166" s="88" t="s">
        <v>2450</v>
      </c>
      <c r="D1166" s="94" t="s">
        <v>29</v>
      </c>
      <c r="E1166" s="94" t="s">
        <v>1400</v>
      </c>
      <c r="F1166" s="95" t="s">
        <v>31</v>
      </c>
      <c r="G1166" s="96">
        <v>0.42</v>
      </c>
      <c r="H1166" s="96">
        <v>0.43</v>
      </c>
      <c r="I1166" s="95">
        <v>400</v>
      </c>
      <c r="J1166" s="97"/>
      <c r="K1166" s="98">
        <f t="shared" si="18"/>
        <v>0</v>
      </c>
    </row>
    <row r="1167" spans="1:11" ht="14.45" hidden="1" customHeight="1" x14ac:dyDescent="0.25">
      <c r="A1167" s="90">
        <v>0</v>
      </c>
      <c r="B1167" s="92" t="s">
        <v>1401</v>
      </c>
      <c r="C1167" s="88" t="s">
        <v>2450</v>
      </c>
      <c r="D1167" s="94" t="s">
        <v>29</v>
      </c>
      <c r="E1167" s="94" t="s">
        <v>1400</v>
      </c>
      <c r="F1167" s="95" t="s">
        <v>33</v>
      </c>
      <c r="G1167" s="96">
        <v>0.56000000000000005</v>
      </c>
      <c r="H1167" s="96">
        <v>0.57999999999999996</v>
      </c>
      <c r="I1167" s="95">
        <v>300</v>
      </c>
      <c r="J1167" s="97"/>
      <c r="K1167" s="98">
        <f t="shared" si="18"/>
        <v>0</v>
      </c>
    </row>
    <row r="1168" spans="1:11" ht="14.45" hidden="1" customHeight="1" x14ac:dyDescent="0.25">
      <c r="A1168" s="90">
        <v>0</v>
      </c>
      <c r="B1168" s="92" t="s">
        <v>1402</v>
      </c>
      <c r="C1168" s="88" t="s">
        <v>2450</v>
      </c>
      <c r="D1168" s="94" t="s">
        <v>29</v>
      </c>
      <c r="E1168" s="94" t="s">
        <v>1400</v>
      </c>
      <c r="F1168" s="95" t="s">
        <v>35</v>
      </c>
      <c r="G1168" s="96">
        <v>0.69000000000000006</v>
      </c>
      <c r="H1168" s="96">
        <v>0.71</v>
      </c>
      <c r="I1168" s="95">
        <v>200</v>
      </c>
      <c r="J1168" s="97"/>
      <c r="K1168" s="98">
        <f t="shared" si="18"/>
        <v>0</v>
      </c>
    </row>
    <row r="1169" spans="1:11" ht="14.45" hidden="1" customHeight="1" x14ac:dyDescent="0.25">
      <c r="A1169" s="90">
        <v>0</v>
      </c>
      <c r="B1169" s="92" t="s">
        <v>1403</v>
      </c>
      <c r="C1169" s="88" t="s">
        <v>2450</v>
      </c>
      <c r="D1169" s="94" t="s">
        <v>29</v>
      </c>
      <c r="E1169" s="94" t="s">
        <v>1400</v>
      </c>
      <c r="F1169" s="95" t="s">
        <v>37</v>
      </c>
      <c r="G1169" s="96">
        <v>0.81</v>
      </c>
      <c r="H1169" s="96">
        <v>0.84</v>
      </c>
      <c r="I1169" s="95">
        <v>150</v>
      </c>
      <c r="J1169" s="97"/>
      <c r="K1169" s="98">
        <f t="shared" si="18"/>
        <v>0</v>
      </c>
    </row>
    <row r="1170" spans="1:11" ht="14.45" hidden="1" customHeight="1" x14ac:dyDescent="0.25">
      <c r="A1170" s="90">
        <v>0</v>
      </c>
      <c r="B1170" s="92" t="s">
        <v>1404</v>
      </c>
      <c r="C1170" s="88" t="s">
        <v>2450</v>
      </c>
      <c r="D1170" s="94" t="s">
        <v>29</v>
      </c>
      <c r="E1170" s="94" t="s">
        <v>1405</v>
      </c>
      <c r="F1170" s="95" t="s">
        <v>31</v>
      </c>
      <c r="G1170" s="96">
        <v>0.42</v>
      </c>
      <c r="H1170" s="96">
        <v>0.43</v>
      </c>
      <c r="I1170" s="95">
        <v>400</v>
      </c>
      <c r="J1170" s="97"/>
      <c r="K1170" s="98">
        <f t="shared" si="18"/>
        <v>0</v>
      </c>
    </row>
    <row r="1171" spans="1:11" ht="14.45" hidden="1" customHeight="1" x14ac:dyDescent="0.25">
      <c r="A1171" s="90">
        <v>0</v>
      </c>
      <c r="B1171" s="92" t="s">
        <v>1406</v>
      </c>
      <c r="C1171" s="88" t="s">
        <v>2450</v>
      </c>
      <c r="D1171" s="94" t="s">
        <v>29</v>
      </c>
      <c r="E1171" s="94" t="s">
        <v>1405</v>
      </c>
      <c r="F1171" s="95" t="s">
        <v>33</v>
      </c>
      <c r="G1171" s="96">
        <v>0.56000000000000005</v>
      </c>
      <c r="H1171" s="96">
        <v>0.57999999999999996</v>
      </c>
      <c r="I1171" s="95">
        <v>300</v>
      </c>
      <c r="J1171" s="97"/>
      <c r="K1171" s="98">
        <f t="shared" si="18"/>
        <v>0</v>
      </c>
    </row>
    <row r="1172" spans="1:11" ht="14.45" hidden="1" customHeight="1" x14ac:dyDescent="0.25">
      <c r="A1172" s="90">
        <v>0</v>
      </c>
      <c r="B1172" s="92" t="s">
        <v>1407</v>
      </c>
      <c r="C1172" s="88" t="s">
        <v>2450</v>
      </c>
      <c r="D1172" s="94" t="s">
        <v>29</v>
      </c>
      <c r="E1172" s="94" t="s">
        <v>1405</v>
      </c>
      <c r="F1172" s="95" t="s">
        <v>35</v>
      </c>
      <c r="G1172" s="96">
        <v>0.69000000000000006</v>
      </c>
      <c r="H1172" s="96">
        <v>0.71</v>
      </c>
      <c r="I1172" s="95">
        <v>200</v>
      </c>
      <c r="J1172" s="97"/>
      <c r="K1172" s="98">
        <f t="shared" si="18"/>
        <v>0</v>
      </c>
    </row>
    <row r="1173" spans="1:11" ht="14.45" hidden="1" customHeight="1" x14ac:dyDescent="0.25">
      <c r="A1173" s="90">
        <v>0</v>
      </c>
      <c r="B1173" s="92" t="s">
        <v>1408</v>
      </c>
      <c r="C1173" s="88" t="s">
        <v>2450</v>
      </c>
      <c r="D1173" s="94" t="s">
        <v>29</v>
      </c>
      <c r="E1173" s="94" t="s">
        <v>1405</v>
      </c>
      <c r="F1173" s="95" t="s">
        <v>37</v>
      </c>
      <c r="G1173" s="96">
        <v>0.81</v>
      </c>
      <c r="H1173" s="96">
        <v>0.84</v>
      </c>
      <c r="I1173" s="95">
        <v>150</v>
      </c>
      <c r="J1173" s="97"/>
      <c r="K1173" s="98">
        <f t="shared" si="18"/>
        <v>0</v>
      </c>
    </row>
    <row r="1174" spans="1:11" ht="14.45" hidden="1" customHeight="1" x14ac:dyDescent="0.25">
      <c r="A1174" s="90">
        <v>0</v>
      </c>
      <c r="B1174" s="92" t="s">
        <v>1409</v>
      </c>
      <c r="C1174" s="88" t="s">
        <v>2450</v>
      </c>
      <c r="D1174" s="94" t="s">
        <v>29</v>
      </c>
      <c r="E1174" s="94" t="s">
        <v>1410</v>
      </c>
      <c r="F1174" s="95" t="s">
        <v>31</v>
      </c>
      <c r="G1174" s="96">
        <v>0.42</v>
      </c>
      <c r="H1174" s="96">
        <v>0.43</v>
      </c>
      <c r="I1174" s="95">
        <v>400</v>
      </c>
      <c r="J1174" s="97"/>
      <c r="K1174" s="98">
        <f t="shared" si="18"/>
        <v>0</v>
      </c>
    </row>
    <row r="1175" spans="1:11" ht="14.45" hidden="1" customHeight="1" x14ac:dyDescent="0.25">
      <c r="A1175" s="90">
        <v>0</v>
      </c>
      <c r="B1175" s="92" t="s">
        <v>1411</v>
      </c>
      <c r="C1175" s="88" t="s">
        <v>2450</v>
      </c>
      <c r="D1175" s="94" t="s">
        <v>29</v>
      </c>
      <c r="E1175" s="94" t="s">
        <v>1410</v>
      </c>
      <c r="F1175" s="95" t="s">
        <v>33</v>
      </c>
      <c r="G1175" s="96">
        <v>0.56000000000000005</v>
      </c>
      <c r="H1175" s="96">
        <v>0.57999999999999996</v>
      </c>
      <c r="I1175" s="95">
        <v>300</v>
      </c>
      <c r="J1175" s="97"/>
      <c r="K1175" s="98">
        <f t="shared" si="18"/>
        <v>0</v>
      </c>
    </row>
    <row r="1176" spans="1:11" ht="14.45" hidden="1" customHeight="1" x14ac:dyDescent="0.25">
      <c r="A1176" s="90">
        <v>0</v>
      </c>
      <c r="B1176" s="92" t="s">
        <v>1412</v>
      </c>
      <c r="C1176" s="88" t="s">
        <v>2450</v>
      </c>
      <c r="D1176" s="94" t="s">
        <v>29</v>
      </c>
      <c r="E1176" s="94" t="s">
        <v>1410</v>
      </c>
      <c r="F1176" s="95" t="s">
        <v>35</v>
      </c>
      <c r="G1176" s="96">
        <v>0.69000000000000006</v>
      </c>
      <c r="H1176" s="96">
        <v>0.71</v>
      </c>
      <c r="I1176" s="95">
        <v>200</v>
      </c>
      <c r="J1176" s="97"/>
      <c r="K1176" s="98">
        <f t="shared" si="18"/>
        <v>0</v>
      </c>
    </row>
    <row r="1177" spans="1:11" ht="14.45" hidden="1" customHeight="1" x14ac:dyDescent="0.25">
      <c r="A1177" s="90">
        <v>0</v>
      </c>
      <c r="B1177" s="92" t="s">
        <v>1413</v>
      </c>
      <c r="C1177" s="88" t="s">
        <v>2450</v>
      </c>
      <c r="D1177" s="94" t="s">
        <v>29</v>
      </c>
      <c r="E1177" s="94" t="s">
        <v>1410</v>
      </c>
      <c r="F1177" s="95" t="s">
        <v>37</v>
      </c>
      <c r="G1177" s="96">
        <v>0.81</v>
      </c>
      <c r="H1177" s="96">
        <v>0.84</v>
      </c>
      <c r="I1177" s="95">
        <v>150</v>
      </c>
      <c r="J1177" s="97"/>
      <c r="K1177" s="98">
        <f t="shared" si="18"/>
        <v>0</v>
      </c>
    </row>
    <row r="1178" spans="1:11" ht="14.45" hidden="1" customHeight="1" x14ac:dyDescent="0.25">
      <c r="A1178" s="90">
        <v>0</v>
      </c>
      <c r="B1178" s="92" t="s">
        <v>1414</v>
      </c>
      <c r="C1178" s="88" t="s">
        <v>2450</v>
      </c>
      <c r="D1178" s="94" t="s">
        <v>29</v>
      </c>
      <c r="E1178" s="94" t="s">
        <v>1415</v>
      </c>
      <c r="F1178" s="95" t="s">
        <v>31</v>
      </c>
      <c r="G1178" s="96">
        <v>0.42</v>
      </c>
      <c r="H1178" s="96">
        <v>0.43</v>
      </c>
      <c r="I1178" s="95">
        <v>400</v>
      </c>
      <c r="J1178" s="97"/>
      <c r="K1178" s="98">
        <f t="shared" si="18"/>
        <v>0</v>
      </c>
    </row>
    <row r="1179" spans="1:11" ht="14.45" hidden="1" customHeight="1" x14ac:dyDescent="0.25">
      <c r="A1179" s="90">
        <v>0</v>
      </c>
      <c r="B1179" s="92" t="s">
        <v>1416</v>
      </c>
      <c r="C1179" s="88" t="s">
        <v>2450</v>
      </c>
      <c r="D1179" s="94" t="s">
        <v>29</v>
      </c>
      <c r="E1179" s="94" t="s">
        <v>1415</v>
      </c>
      <c r="F1179" s="95" t="s">
        <v>33</v>
      </c>
      <c r="G1179" s="96">
        <v>0.56000000000000005</v>
      </c>
      <c r="H1179" s="96">
        <v>0.57999999999999996</v>
      </c>
      <c r="I1179" s="95">
        <v>300</v>
      </c>
      <c r="J1179" s="97"/>
      <c r="K1179" s="98">
        <f t="shared" si="18"/>
        <v>0</v>
      </c>
    </row>
    <row r="1180" spans="1:11" ht="14.45" hidden="1" customHeight="1" x14ac:dyDescent="0.25">
      <c r="A1180" s="90">
        <v>0</v>
      </c>
      <c r="B1180" s="92" t="s">
        <v>1417</v>
      </c>
      <c r="C1180" s="88" t="s">
        <v>2450</v>
      </c>
      <c r="D1180" s="94" t="s">
        <v>29</v>
      </c>
      <c r="E1180" s="94" t="s">
        <v>1415</v>
      </c>
      <c r="F1180" s="95" t="s">
        <v>35</v>
      </c>
      <c r="G1180" s="96">
        <v>0.69000000000000006</v>
      </c>
      <c r="H1180" s="96">
        <v>0.71</v>
      </c>
      <c r="I1180" s="95">
        <v>200</v>
      </c>
      <c r="J1180" s="97"/>
      <c r="K1180" s="98">
        <f t="shared" si="18"/>
        <v>0</v>
      </c>
    </row>
    <row r="1181" spans="1:11" ht="14.45" hidden="1" customHeight="1" x14ac:dyDescent="0.25">
      <c r="A1181" s="90">
        <v>0</v>
      </c>
      <c r="B1181" s="92" t="s">
        <v>1418</v>
      </c>
      <c r="C1181" s="88" t="s">
        <v>2450</v>
      </c>
      <c r="D1181" s="94" t="s">
        <v>29</v>
      </c>
      <c r="E1181" s="94" t="s">
        <v>1415</v>
      </c>
      <c r="F1181" s="95" t="s">
        <v>37</v>
      </c>
      <c r="G1181" s="96">
        <v>0.81</v>
      </c>
      <c r="H1181" s="96">
        <v>0.84</v>
      </c>
      <c r="I1181" s="95">
        <v>150</v>
      </c>
      <c r="J1181" s="97"/>
      <c r="K1181" s="98">
        <f t="shared" si="18"/>
        <v>0</v>
      </c>
    </row>
    <row r="1182" spans="1:11" ht="14.45" hidden="1" customHeight="1" x14ac:dyDescent="0.25">
      <c r="A1182" s="90">
        <v>0</v>
      </c>
      <c r="B1182" s="92" t="s">
        <v>1419</v>
      </c>
      <c r="C1182" s="88" t="s">
        <v>2450</v>
      </c>
      <c r="D1182" s="94" t="s">
        <v>29</v>
      </c>
      <c r="E1182" s="94" t="s">
        <v>1420</v>
      </c>
      <c r="F1182" s="95" t="s">
        <v>31</v>
      </c>
      <c r="G1182" s="96">
        <v>0.42</v>
      </c>
      <c r="H1182" s="96">
        <v>0.43</v>
      </c>
      <c r="I1182" s="95">
        <v>400</v>
      </c>
      <c r="J1182" s="97"/>
      <c r="K1182" s="98">
        <f t="shared" si="18"/>
        <v>0</v>
      </c>
    </row>
    <row r="1183" spans="1:11" ht="14.45" hidden="1" customHeight="1" x14ac:dyDescent="0.25">
      <c r="A1183" s="90">
        <v>0</v>
      </c>
      <c r="B1183" s="92" t="s">
        <v>1421</v>
      </c>
      <c r="C1183" s="88" t="s">
        <v>2450</v>
      </c>
      <c r="D1183" s="94" t="s">
        <v>29</v>
      </c>
      <c r="E1183" s="94" t="s">
        <v>1420</v>
      </c>
      <c r="F1183" s="95" t="s">
        <v>33</v>
      </c>
      <c r="G1183" s="96">
        <v>0.56000000000000005</v>
      </c>
      <c r="H1183" s="96">
        <v>0.57999999999999996</v>
      </c>
      <c r="I1183" s="95">
        <v>300</v>
      </c>
      <c r="J1183" s="97"/>
      <c r="K1183" s="98">
        <f t="shared" si="18"/>
        <v>0</v>
      </c>
    </row>
    <row r="1184" spans="1:11" ht="14.45" hidden="1" customHeight="1" x14ac:dyDescent="0.25">
      <c r="A1184" s="90">
        <v>0</v>
      </c>
      <c r="B1184" s="92" t="s">
        <v>1422</v>
      </c>
      <c r="C1184" s="88" t="s">
        <v>2450</v>
      </c>
      <c r="D1184" s="94" t="s">
        <v>29</v>
      </c>
      <c r="E1184" s="94" t="s">
        <v>1420</v>
      </c>
      <c r="F1184" s="95" t="s">
        <v>35</v>
      </c>
      <c r="G1184" s="96">
        <v>0.69000000000000006</v>
      </c>
      <c r="H1184" s="96">
        <v>0.71</v>
      </c>
      <c r="I1184" s="95">
        <v>200</v>
      </c>
      <c r="J1184" s="97"/>
      <c r="K1184" s="98">
        <f t="shared" si="18"/>
        <v>0</v>
      </c>
    </row>
    <row r="1185" spans="1:11" ht="14.45" hidden="1" customHeight="1" x14ac:dyDescent="0.25">
      <c r="A1185" s="90">
        <v>0</v>
      </c>
      <c r="B1185" s="92" t="s">
        <v>1423</v>
      </c>
      <c r="C1185" s="88" t="s">
        <v>2450</v>
      </c>
      <c r="D1185" s="94" t="s">
        <v>29</v>
      </c>
      <c r="E1185" s="94" t="s">
        <v>1420</v>
      </c>
      <c r="F1185" s="95" t="s">
        <v>37</v>
      </c>
      <c r="G1185" s="96">
        <v>0.84</v>
      </c>
      <c r="H1185" s="96">
        <v>0.87</v>
      </c>
      <c r="I1185" s="95">
        <v>150</v>
      </c>
      <c r="J1185" s="97"/>
      <c r="K1185" s="98">
        <f t="shared" si="18"/>
        <v>0</v>
      </c>
    </row>
    <row r="1186" spans="1:11" ht="14.45" hidden="1" customHeight="1" x14ac:dyDescent="0.25">
      <c r="A1186" s="90">
        <v>0</v>
      </c>
      <c r="B1186" s="92" t="s">
        <v>1424</v>
      </c>
      <c r="C1186" s="88" t="s">
        <v>2450</v>
      </c>
      <c r="D1186" s="94" t="s">
        <v>105</v>
      </c>
      <c r="E1186" s="94" t="s">
        <v>1425</v>
      </c>
      <c r="F1186" s="95" t="s">
        <v>31</v>
      </c>
      <c r="G1186" s="96">
        <v>1.1200000000000001</v>
      </c>
      <c r="H1186" s="96">
        <v>1.1299999999999999</v>
      </c>
      <c r="I1186" s="95">
        <v>400</v>
      </c>
      <c r="J1186" s="97"/>
      <c r="K1186" s="98">
        <f t="shared" si="18"/>
        <v>0</v>
      </c>
    </row>
    <row r="1187" spans="1:11" ht="14.45" hidden="1" customHeight="1" x14ac:dyDescent="0.25">
      <c r="A1187" s="90">
        <v>0</v>
      </c>
      <c r="B1187" s="92" t="s">
        <v>1426</v>
      </c>
      <c r="C1187" s="88" t="s">
        <v>2450</v>
      </c>
      <c r="D1187" s="94" t="s">
        <v>105</v>
      </c>
      <c r="E1187" s="94" t="s">
        <v>1425</v>
      </c>
      <c r="F1187" s="95" t="s">
        <v>33</v>
      </c>
      <c r="G1187" s="96">
        <v>1.24</v>
      </c>
      <c r="H1187" s="96">
        <v>1.26</v>
      </c>
      <c r="I1187" s="95">
        <v>300</v>
      </c>
      <c r="J1187" s="97"/>
      <c r="K1187" s="98">
        <f t="shared" si="18"/>
        <v>0</v>
      </c>
    </row>
    <row r="1188" spans="1:11" ht="14.45" hidden="1" customHeight="1" x14ac:dyDescent="0.25">
      <c r="A1188" s="90">
        <v>0</v>
      </c>
      <c r="B1188" s="92" t="s">
        <v>1427</v>
      </c>
      <c r="C1188" s="88" t="s">
        <v>2450</v>
      </c>
      <c r="D1188" s="94" t="s">
        <v>105</v>
      </c>
      <c r="E1188" s="94" t="s">
        <v>1425</v>
      </c>
      <c r="F1188" s="95" t="s">
        <v>35</v>
      </c>
      <c r="G1188" s="96">
        <v>1.4</v>
      </c>
      <c r="H1188" s="96">
        <v>1.42</v>
      </c>
      <c r="I1188" s="95">
        <v>200</v>
      </c>
      <c r="J1188" s="97"/>
      <c r="K1188" s="98">
        <f t="shared" si="18"/>
        <v>0</v>
      </c>
    </row>
    <row r="1189" spans="1:11" hidden="1" x14ac:dyDescent="0.25">
      <c r="A1189" s="90">
        <v>0</v>
      </c>
      <c r="B1189" s="92" t="s">
        <v>1428</v>
      </c>
      <c r="C1189" s="88" t="s">
        <v>2450</v>
      </c>
      <c r="D1189" s="94" t="s">
        <v>66</v>
      </c>
      <c r="E1189" s="94" t="s">
        <v>1429</v>
      </c>
      <c r="F1189" s="95" t="s">
        <v>33</v>
      </c>
      <c r="G1189" s="96">
        <v>0.33</v>
      </c>
      <c r="H1189" s="96">
        <v>0.35000000000000003</v>
      </c>
      <c r="I1189" s="95">
        <v>300</v>
      </c>
      <c r="J1189" s="97"/>
      <c r="K1189" s="98">
        <f t="shared" si="18"/>
        <v>0</v>
      </c>
    </row>
    <row r="1190" spans="1:11" hidden="1" x14ac:dyDescent="0.25">
      <c r="A1190" s="90">
        <v>0</v>
      </c>
      <c r="B1190" s="92" t="s">
        <v>1430</v>
      </c>
      <c r="C1190" s="88" t="s">
        <v>2450</v>
      </c>
      <c r="D1190" s="94" t="s">
        <v>66</v>
      </c>
      <c r="E1190" s="94" t="s">
        <v>1429</v>
      </c>
      <c r="F1190" s="95" t="s">
        <v>35</v>
      </c>
      <c r="G1190" s="96">
        <v>0.46</v>
      </c>
      <c r="H1190" s="96">
        <v>0.48</v>
      </c>
      <c r="I1190" s="95">
        <v>200</v>
      </c>
      <c r="J1190" s="102"/>
      <c r="K1190" s="98">
        <f t="shared" si="18"/>
        <v>0</v>
      </c>
    </row>
    <row r="1191" spans="1:11" hidden="1" x14ac:dyDescent="0.25">
      <c r="A1191" s="90">
        <v>0</v>
      </c>
      <c r="B1191" s="92" t="s">
        <v>1431</v>
      </c>
      <c r="C1191" s="88" t="s">
        <v>2450</v>
      </c>
      <c r="D1191" s="94" t="s">
        <v>66</v>
      </c>
      <c r="E1191" s="94" t="s">
        <v>1429</v>
      </c>
      <c r="F1191" s="95" t="s">
        <v>37</v>
      </c>
      <c r="G1191" s="96">
        <v>0.57000000000000006</v>
      </c>
      <c r="H1191" s="96">
        <v>0.6</v>
      </c>
      <c r="I1191" s="95">
        <v>150</v>
      </c>
      <c r="J1191" s="102"/>
      <c r="K1191" s="98">
        <f t="shared" si="18"/>
        <v>0</v>
      </c>
    </row>
    <row r="1192" spans="1:11" hidden="1" x14ac:dyDescent="0.25">
      <c r="A1192" s="90">
        <v>0</v>
      </c>
      <c r="B1192" s="92" t="s">
        <v>1432</v>
      </c>
      <c r="C1192" s="88" t="s">
        <v>2450</v>
      </c>
      <c r="D1192" s="94" t="s">
        <v>66</v>
      </c>
      <c r="E1192" s="94" t="s">
        <v>1429</v>
      </c>
      <c r="F1192" s="95" t="s">
        <v>57</v>
      </c>
      <c r="G1192" s="96">
        <v>0.66</v>
      </c>
      <c r="H1192" s="96">
        <v>0.7</v>
      </c>
      <c r="I1192" s="95">
        <v>125</v>
      </c>
      <c r="J1192" s="102"/>
      <c r="K1192" s="98">
        <f t="shared" si="18"/>
        <v>0</v>
      </c>
    </row>
    <row r="1193" spans="1:11" hidden="1" x14ac:dyDescent="0.25">
      <c r="A1193" s="90">
        <v>0</v>
      </c>
      <c r="B1193" s="92" t="s">
        <v>1433</v>
      </c>
      <c r="C1193" s="88" t="s">
        <v>2450</v>
      </c>
      <c r="D1193" s="94" t="s">
        <v>45</v>
      </c>
      <c r="E1193" s="94" t="s">
        <v>1434</v>
      </c>
      <c r="F1193" s="95" t="s">
        <v>33</v>
      </c>
      <c r="G1193" s="96">
        <v>0.37</v>
      </c>
      <c r="H1193" s="96">
        <v>0.39</v>
      </c>
      <c r="I1193" s="95">
        <v>300</v>
      </c>
      <c r="J1193" s="102"/>
      <c r="K1193" s="98">
        <f t="shared" ref="K1193:K1256" si="19">IF(J1193&lt;3,H1193*J1193*I1193,G1193*J1193*I1193)</f>
        <v>0</v>
      </c>
    </row>
    <row r="1194" spans="1:11" hidden="1" x14ac:dyDescent="0.25">
      <c r="A1194" s="90">
        <v>0</v>
      </c>
      <c r="B1194" s="92" t="s">
        <v>1435</v>
      </c>
      <c r="C1194" s="88" t="s">
        <v>2450</v>
      </c>
      <c r="D1194" s="94" t="s">
        <v>45</v>
      </c>
      <c r="E1194" s="94" t="s">
        <v>1434</v>
      </c>
      <c r="F1194" s="95" t="s">
        <v>35</v>
      </c>
      <c r="G1194" s="96">
        <v>0.5</v>
      </c>
      <c r="H1194" s="96">
        <v>0.52</v>
      </c>
      <c r="I1194" s="95">
        <v>200</v>
      </c>
      <c r="J1194" s="102"/>
      <c r="K1194" s="98">
        <f t="shared" si="19"/>
        <v>0</v>
      </c>
    </row>
    <row r="1195" spans="1:11" hidden="1" x14ac:dyDescent="0.25">
      <c r="A1195" s="90">
        <v>0</v>
      </c>
      <c r="B1195" s="92" t="s">
        <v>1436</v>
      </c>
      <c r="C1195" s="88" t="s">
        <v>2450</v>
      </c>
      <c r="D1195" s="94" t="s">
        <v>45</v>
      </c>
      <c r="E1195" s="94" t="s">
        <v>1434</v>
      </c>
      <c r="F1195" s="95" t="s">
        <v>37</v>
      </c>
      <c r="G1195" s="96">
        <v>0.6</v>
      </c>
      <c r="H1195" s="96">
        <v>0.63</v>
      </c>
      <c r="I1195" s="95">
        <v>150</v>
      </c>
      <c r="J1195" s="102"/>
      <c r="K1195" s="98">
        <f t="shared" si="19"/>
        <v>0</v>
      </c>
    </row>
    <row r="1196" spans="1:11" hidden="1" x14ac:dyDescent="0.25">
      <c r="A1196" s="90">
        <v>0</v>
      </c>
      <c r="B1196" s="92" t="s">
        <v>1437</v>
      </c>
      <c r="C1196" s="88" t="s">
        <v>2450</v>
      </c>
      <c r="D1196" s="94" t="s">
        <v>45</v>
      </c>
      <c r="E1196" s="94" t="s">
        <v>1434</v>
      </c>
      <c r="F1196" s="95" t="s">
        <v>57</v>
      </c>
      <c r="G1196" s="96">
        <v>0.71</v>
      </c>
      <c r="H1196" s="96">
        <v>0.75</v>
      </c>
      <c r="I1196" s="95">
        <v>125</v>
      </c>
      <c r="J1196" s="102"/>
      <c r="K1196" s="98">
        <f t="shared" si="19"/>
        <v>0</v>
      </c>
    </row>
    <row r="1197" spans="1:11" hidden="1" x14ac:dyDescent="0.25">
      <c r="A1197" s="90">
        <v>0</v>
      </c>
      <c r="B1197" s="92" t="s">
        <v>1438</v>
      </c>
      <c r="C1197" s="105"/>
      <c r="D1197" s="94" t="s">
        <v>51</v>
      </c>
      <c r="E1197" s="94" t="s">
        <v>1439</v>
      </c>
      <c r="F1197" s="95" t="s">
        <v>31</v>
      </c>
      <c r="G1197" s="96">
        <v>0.48</v>
      </c>
      <c r="H1197" s="96">
        <v>0.49</v>
      </c>
      <c r="I1197" s="95">
        <v>400</v>
      </c>
      <c r="J1197" s="102"/>
      <c r="K1197" s="98">
        <f t="shared" si="19"/>
        <v>0</v>
      </c>
    </row>
    <row r="1198" spans="1:11" hidden="1" x14ac:dyDescent="0.25">
      <c r="A1198" s="90">
        <v>0</v>
      </c>
      <c r="B1198" s="92" t="s">
        <v>1440</v>
      </c>
      <c r="C1198" s="88"/>
      <c r="D1198" s="94" t="s">
        <v>51</v>
      </c>
      <c r="E1198" s="94" t="s">
        <v>1439</v>
      </c>
      <c r="F1198" s="95" t="s">
        <v>33</v>
      </c>
      <c r="G1198" s="96">
        <v>0.7</v>
      </c>
      <c r="H1198" s="96">
        <v>0.72</v>
      </c>
      <c r="I1198" s="95">
        <v>300</v>
      </c>
      <c r="J1198" s="102"/>
      <c r="K1198" s="98">
        <f t="shared" si="19"/>
        <v>0</v>
      </c>
    </row>
    <row r="1199" spans="1:11" hidden="1" x14ac:dyDescent="0.25">
      <c r="A1199" s="90">
        <v>0</v>
      </c>
      <c r="B1199" s="92" t="s">
        <v>1441</v>
      </c>
      <c r="C1199" s="88"/>
      <c r="D1199" s="94" t="s">
        <v>51</v>
      </c>
      <c r="E1199" s="108" t="s">
        <v>1439</v>
      </c>
      <c r="F1199" s="95" t="s">
        <v>35</v>
      </c>
      <c r="G1199" s="96">
        <v>0.93</v>
      </c>
      <c r="H1199" s="96">
        <v>0.95</v>
      </c>
      <c r="I1199" s="95">
        <v>200</v>
      </c>
      <c r="J1199" s="102"/>
      <c r="K1199" s="98">
        <f t="shared" si="19"/>
        <v>0</v>
      </c>
    </row>
    <row r="1200" spans="1:11" hidden="1" x14ac:dyDescent="0.25">
      <c r="A1200" s="90">
        <v>0</v>
      </c>
      <c r="B1200" s="92" t="s">
        <v>1442</v>
      </c>
      <c r="C1200" s="88"/>
      <c r="D1200" s="94" t="s">
        <v>51</v>
      </c>
      <c r="E1200" s="94" t="s">
        <v>1439</v>
      </c>
      <c r="F1200" s="95" t="s">
        <v>37</v>
      </c>
      <c r="G1200" s="96">
        <v>1.1300000000000001</v>
      </c>
      <c r="H1200" s="96">
        <v>1.1599999999999999</v>
      </c>
      <c r="I1200" s="95">
        <v>150</v>
      </c>
      <c r="J1200" s="102"/>
      <c r="K1200" s="98">
        <f t="shared" si="19"/>
        <v>0</v>
      </c>
    </row>
    <row r="1201" spans="1:11" hidden="1" x14ac:dyDescent="0.25">
      <c r="A1201" s="90">
        <v>0</v>
      </c>
      <c r="B1201" s="92" t="s">
        <v>1443</v>
      </c>
      <c r="C1201" s="88"/>
      <c r="D1201" s="94" t="s">
        <v>51</v>
      </c>
      <c r="E1201" s="94" t="s">
        <v>1439</v>
      </c>
      <c r="F1201" s="95" t="s">
        <v>57</v>
      </c>
      <c r="G1201" s="96">
        <v>1.1599999999999999</v>
      </c>
      <c r="H1201" s="96">
        <v>1.2</v>
      </c>
      <c r="I1201" s="95">
        <v>125</v>
      </c>
      <c r="J1201" s="97"/>
      <c r="K1201" s="98">
        <f t="shared" si="19"/>
        <v>0</v>
      </c>
    </row>
    <row r="1202" spans="1:11" hidden="1" x14ac:dyDescent="0.25">
      <c r="A1202" s="90">
        <v>0</v>
      </c>
      <c r="B1202" s="92" t="s">
        <v>1444</v>
      </c>
      <c r="C1202" s="88" t="s">
        <v>2450</v>
      </c>
      <c r="D1202" s="94" t="s">
        <v>45</v>
      </c>
      <c r="E1202" s="94" t="s">
        <v>1445</v>
      </c>
      <c r="F1202" s="95" t="s">
        <v>33</v>
      </c>
      <c r="G1202" s="96">
        <v>0.37</v>
      </c>
      <c r="H1202" s="96">
        <v>0.39</v>
      </c>
      <c r="I1202" s="95">
        <v>300</v>
      </c>
      <c r="J1202" s="97"/>
      <c r="K1202" s="98">
        <f t="shared" si="19"/>
        <v>0</v>
      </c>
    </row>
    <row r="1203" spans="1:11" hidden="1" x14ac:dyDescent="0.25">
      <c r="A1203" s="90">
        <v>0</v>
      </c>
      <c r="B1203" s="92" t="s">
        <v>1446</v>
      </c>
      <c r="C1203" s="88" t="s">
        <v>2450</v>
      </c>
      <c r="D1203" s="94" t="s">
        <v>45</v>
      </c>
      <c r="E1203" s="94" t="s">
        <v>1445</v>
      </c>
      <c r="F1203" s="95" t="s">
        <v>35</v>
      </c>
      <c r="G1203" s="96">
        <v>0.5</v>
      </c>
      <c r="H1203" s="96">
        <v>0.52</v>
      </c>
      <c r="I1203" s="95">
        <v>200</v>
      </c>
      <c r="J1203" s="97"/>
      <c r="K1203" s="98">
        <f t="shared" si="19"/>
        <v>0</v>
      </c>
    </row>
    <row r="1204" spans="1:11" hidden="1" x14ac:dyDescent="0.25">
      <c r="A1204" s="90">
        <v>0</v>
      </c>
      <c r="B1204" s="92" t="s">
        <v>1447</v>
      </c>
      <c r="C1204" s="88" t="s">
        <v>2450</v>
      </c>
      <c r="D1204" s="94" t="s">
        <v>45</v>
      </c>
      <c r="E1204" s="94" t="s">
        <v>1445</v>
      </c>
      <c r="F1204" s="95" t="s">
        <v>37</v>
      </c>
      <c r="G1204" s="96">
        <v>0.6</v>
      </c>
      <c r="H1204" s="96">
        <v>0.63</v>
      </c>
      <c r="I1204" s="95">
        <v>150</v>
      </c>
      <c r="J1204" s="97"/>
      <c r="K1204" s="98">
        <f t="shared" si="19"/>
        <v>0</v>
      </c>
    </row>
    <row r="1205" spans="1:11" hidden="1" x14ac:dyDescent="0.25">
      <c r="A1205" s="90">
        <v>0</v>
      </c>
      <c r="B1205" s="92" t="s">
        <v>1448</v>
      </c>
      <c r="C1205" s="88" t="s">
        <v>2450</v>
      </c>
      <c r="D1205" s="94" t="s">
        <v>45</v>
      </c>
      <c r="E1205" s="94" t="s">
        <v>1445</v>
      </c>
      <c r="F1205" s="95" t="s">
        <v>57</v>
      </c>
      <c r="G1205" s="96">
        <v>0.71</v>
      </c>
      <c r="H1205" s="96">
        <v>0.75</v>
      </c>
      <c r="I1205" s="95">
        <v>125</v>
      </c>
      <c r="J1205" s="97"/>
      <c r="K1205" s="98">
        <f t="shared" si="19"/>
        <v>0</v>
      </c>
    </row>
    <row r="1206" spans="1:11" ht="14.45" hidden="1" customHeight="1" x14ac:dyDescent="0.25">
      <c r="A1206" s="90">
        <v>0</v>
      </c>
      <c r="B1206" s="92" t="s">
        <v>1449</v>
      </c>
      <c r="C1206" s="88" t="s">
        <v>2450</v>
      </c>
      <c r="D1206" s="94" t="s">
        <v>45</v>
      </c>
      <c r="E1206" s="94" t="s">
        <v>1450</v>
      </c>
      <c r="F1206" s="95" t="s">
        <v>33</v>
      </c>
      <c r="G1206" s="96">
        <v>0.37</v>
      </c>
      <c r="H1206" s="96">
        <v>0.39</v>
      </c>
      <c r="I1206" s="95">
        <v>300</v>
      </c>
      <c r="J1206" s="97"/>
      <c r="K1206" s="98">
        <f t="shared" si="19"/>
        <v>0</v>
      </c>
    </row>
    <row r="1207" spans="1:11" ht="14.45" hidden="1" customHeight="1" x14ac:dyDescent="0.25">
      <c r="A1207" s="90">
        <v>0</v>
      </c>
      <c r="B1207" s="92" t="s">
        <v>1451</v>
      </c>
      <c r="C1207" s="88" t="s">
        <v>2450</v>
      </c>
      <c r="D1207" s="94" t="s">
        <v>45</v>
      </c>
      <c r="E1207" s="94" t="s">
        <v>1450</v>
      </c>
      <c r="F1207" s="95" t="s">
        <v>35</v>
      </c>
      <c r="G1207" s="96">
        <v>0.48</v>
      </c>
      <c r="H1207" s="96">
        <v>0.5</v>
      </c>
      <c r="I1207" s="95">
        <v>200</v>
      </c>
      <c r="J1207" s="97"/>
      <c r="K1207" s="98">
        <f t="shared" si="19"/>
        <v>0</v>
      </c>
    </row>
    <row r="1208" spans="1:11" ht="14.45" hidden="1" customHeight="1" x14ac:dyDescent="0.25">
      <c r="A1208" s="90">
        <v>0</v>
      </c>
      <c r="B1208" s="92" t="s">
        <v>1452</v>
      </c>
      <c r="C1208" s="88" t="s">
        <v>2450</v>
      </c>
      <c r="D1208" s="94" t="s">
        <v>45</v>
      </c>
      <c r="E1208" s="94" t="s">
        <v>1450</v>
      </c>
      <c r="F1208" s="95" t="s">
        <v>37</v>
      </c>
      <c r="G1208" s="96">
        <v>0.6</v>
      </c>
      <c r="H1208" s="96">
        <v>0.63</v>
      </c>
      <c r="I1208" s="95">
        <v>150</v>
      </c>
      <c r="J1208" s="97"/>
      <c r="K1208" s="98">
        <f t="shared" si="19"/>
        <v>0</v>
      </c>
    </row>
    <row r="1209" spans="1:11" ht="14.45" hidden="1" customHeight="1" x14ac:dyDescent="0.25">
      <c r="A1209" s="90">
        <v>0</v>
      </c>
      <c r="B1209" s="92" t="s">
        <v>1453</v>
      </c>
      <c r="C1209" s="88" t="s">
        <v>2450</v>
      </c>
      <c r="D1209" s="94" t="s">
        <v>29</v>
      </c>
      <c r="E1209" s="94" t="s">
        <v>1454</v>
      </c>
      <c r="F1209" s="95" t="s">
        <v>31</v>
      </c>
      <c r="G1209" s="96">
        <v>0.38</v>
      </c>
      <c r="H1209" s="96">
        <v>0.39</v>
      </c>
      <c r="I1209" s="95">
        <v>400</v>
      </c>
      <c r="J1209" s="97"/>
      <c r="K1209" s="98">
        <f t="shared" si="19"/>
        <v>0</v>
      </c>
    </row>
    <row r="1210" spans="1:11" ht="14.45" hidden="1" customHeight="1" x14ac:dyDescent="0.25">
      <c r="A1210" s="90">
        <v>0</v>
      </c>
      <c r="B1210" s="92" t="s">
        <v>1455</v>
      </c>
      <c r="C1210" s="88" t="s">
        <v>2450</v>
      </c>
      <c r="D1210" s="94" t="s">
        <v>29</v>
      </c>
      <c r="E1210" s="94" t="s">
        <v>1454</v>
      </c>
      <c r="F1210" s="95" t="s">
        <v>33</v>
      </c>
      <c r="G1210" s="96">
        <v>0.5</v>
      </c>
      <c r="H1210" s="96">
        <v>0.52</v>
      </c>
      <c r="I1210" s="95">
        <v>300</v>
      </c>
      <c r="J1210" s="97"/>
      <c r="K1210" s="98">
        <f t="shared" si="19"/>
        <v>0</v>
      </c>
    </row>
    <row r="1211" spans="1:11" ht="14.45" hidden="1" customHeight="1" x14ac:dyDescent="0.25">
      <c r="A1211" s="90">
        <v>0</v>
      </c>
      <c r="B1211" s="92" t="s">
        <v>1456</v>
      </c>
      <c r="C1211" s="88" t="s">
        <v>2450</v>
      </c>
      <c r="D1211" s="94" t="s">
        <v>29</v>
      </c>
      <c r="E1211" s="94" t="s">
        <v>1454</v>
      </c>
      <c r="F1211" s="95" t="s">
        <v>35</v>
      </c>
      <c r="G1211" s="96">
        <v>0.66</v>
      </c>
      <c r="H1211" s="96">
        <v>0.68</v>
      </c>
      <c r="I1211" s="95">
        <v>200</v>
      </c>
      <c r="J1211" s="97"/>
      <c r="K1211" s="98">
        <f t="shared" si="19"/>
        <v>0</v>
      </c>
    </row>
    <row r="1212" spans="1:11" ht="14.45" hidden="1" customHeight="1" x14ac:dyDescent="0.25">
      <c r="A1212" s="90">
        <v>0</v>
      </c>
      <c r="B1212" s="92" t="s">
        <v>1457</v>
      </c>
      <c r="C1212" s="88" t="s">
        <v>2450</v>
      </c>
      <c r="D1212" s="94" t="s">
        <v>29</v>
      </c>
      <c r="E1212" s="94" t="s">
        <v>1454</v>
      </c>
      <c r="F1212" s="95" t="s">
        <v>37</v>
      </c>
      <c r="G1212" s="96">
        <v>0.83</v>
      </c>
      <c r="H1212" s="96">
        <v>0.86</v>
      </c>
      <c r="I1212" s="95">
        <v>150</v>
      </c>
      <c r="J1212" s="97"/>
      <c r="K1212" s="98">
        <f t="shared" si="19"/>
        <v>0</v>
      </c>
    </row>
    <row r="1213" spans="1:11" hidden="1" x14ac:dyDescent="0.25">
      <c r="A1213" s="90">
        <v>0</v>
      </c>
      <c r="B1213" s="92" t="s">
        <v>1458</v>
      </c>
      <c r="C1213" s="88" t="s">
        <v>2450</v>
      </c>
      <c r="D1213" s="94" t="s">
        <v>59</v>
      </c>
      <c r="E1213" s="94" t="s">
        <v>1459</v>
      </c>
      <c r="F1213" s="95" t="s">
        <v>31</v>
      </c>
      <c r="G1213" s="96">
        <v>0.24000000000000002</v>
      </c>
      <c r="H1213" s="96">
        <v>0.25</v>
      </c>
      <c r="I1213" s="95">
        <v>400</v>
      </c>
      <c r="J1213" s="97"/>
      <c r="K1213" s="98">
        <f t="shared" si="19"/>
        <v>0</v>
      </c>
    </row>
    <row r="1214" spans="1:11" hidden="1" x14ac:dyDescent="0.25">
      <c r="A1214" s="90">
        <v>0</v>
      </c>
      <c r="B1214" s="92" t="s">
        <v>1460</v>
      </c>
      <c r="C1214" s="88" t="s">
        <v>2450</v>
      </c>
      <c r="D1214" s="94" t="s">
        <v>59</v>
      </c>
      <c r="E1214" s="94" t="s">
        <v>1459</v>
      </c>
      <c r="F1214" s="95" t="s">
        <v>33</v>
      </c>
      <c r="G1214" s="96">
        <v>0.32</v>
      </c>
      <c r="H1214" s="96">
        <v>0.34</v>
      </c>
      <c r="I1214" s="95">
        <v>300</v>
      </c>
      <c r="J1214" s="97"/>
      <c r="K1214" s="98">
        <f t="shared" si="19"/>
        <v>0</v>
      </c>
    </row>
    <row r="1215" spans="1:11" hidden="1" x14ac:dyDescent="0.25">
      <c r="A1215" s="90">
        <v>0</v>
      </c>
      <c r="B1215" s="92" t="s">
        <v>1461</v>
      </c>
      <c r="C1215" s="88" t="s">
        <v>2450</v>
      </c>
      <c r="D1215" s="94" t="s">
        <v>59</v>
      </c>
      <c r="E1215" s="94" t="s">
        <v>1459</v>
      </c>
      <c r="F1215" s="95" t="s">
        <v>35</v>
      </c>
      <c r="G1215" s="96">
        <v>0.42</v>
      </c>
      <c r="H1215" s="96">
        <v>0.44</v>
      </c>
      <c r="I1215" s="95">
        <v>200</v>
      </c>
      <c r="J1215" s="97"/>
      <c r="K1215" s="98">
        <f t="shared" si="19"/>
        <v>0</v>
      </c>
    </row>
    <row r="1216" spans="1:11" hidden="1" x14ac:dyDescent="0.25">
      <c r="A1216" s="90">
        <v>0</v>
      </c>
      <c r="B1216" s="92" t="s">
        <v>1462</v>
      </c>
      <c r="C1216" s="88" t="s">
        <v>2450</v>
      </c>
      <c r="D1216" s="94" t="s">
        <v>59</v>
      </c>
      <c r="E1216" s="94" t="s">
        <v>1459</v>
      </c>
      <c r="F1216" s="95" t="s">
        <v>37</v>
      </c>
      <c r="G1216" s="96">
        <v>0.53</v>
      </c>
      <c r="H1216" s="96">
        <v>0.56000000000000005</v>
      </c>
      <c r="I1216" s="95">
        <v>150</v>
      </c>
      <c r="J1216" s="97"/>
      <c r="K1216" s="98">
        <f t="shared" si="19"/>
        <v>0</v>
      </c>
    </row>
    <row r="1217" spans="1:11" ht="14.45" hidden="1" customHeight="1" x14ac:dyDescent="0.25">
      <c r="A1217" s="90">
        <v>0</v>
      </c>
      <c r="B1217" s="92" t="s">
        <v>1463</v>
      </c>
      <c r="C1217" s="88" t="s">
        <v>2450</v>
      </c>
      <c r="D1217" s="94" t="s">
        <v>59</v>
      </c>
      <c r="E1217" s="94" t="s">
        <v>1464</v>
      </c>
      <c r="F1217" s="95" t="s">
        <v>31</v>
      </c>
      <c r="G1217" s="96">
        <v>0.29000000000000004</v>
      </c>
      <c r="H1217" s="96">
        <v>0.3</v>
      </c>
      <c r="I1217" s="95">
        <v>400</v>
      </c>
      <c r="J1217" s="97"/>
      <c r="K1217" s="98">
        <f t="shared" si="19"/>
        <v>0</v>
      </c>
    </row>
    <row r="1218" spans="1:11" ht="14.45" hidden="1" customHeight="1" x14ac:dyDescent="0.25">
      <c r="A1218" s="90">
        <v>0</v>
      </c>
      <c r="B1218" s="92" t="s">
        <v>1465</v>
      </c>
      <c r="C1218" s="88" t="s">
        <v>2450</v>
      </c>
      <c r="D1218" s="94" t="s">
        <v>59</v>
      </c>
      <c r="E1218" s="94" t="s">
        <v>1464</v>
      </c>
      <c r="F1218" s="95" t="s">
        <v>33</v>
      </c>
      <c r="G1218" s="96">
        <v>0.42</v>
      </c>
      <c r="H1218" s="96">
        <v>0.44</v>
      </c>
      <c r="I1218" s="95">
        <v>300</v>
      </c>
      <c r="J1218" s="97"/>
      <c r="K1218" s="98">
        <f t="shared" si="19"/>
        <v>0</v>
      </c>
    </row>
    <row r="1219" spans="1:11" ht="14.45" hidden="1" customHeight="1" x14ac:dyDescent="0.25">
      <c r="A1219" s="90">
        <v>0</v>
      </c>
      <c r="B1219" s="92" t="s">
        <v>1466</v>
      </c>
      <c r="C1219" s="88" t="s">
        <v>2450</v>
      </c>
      <c r="D1219" s="94" t="s">
        <v>59</v>
      </c>
      <c r="E1219" s="94" t="s">
        <v>1464</v>
      </c>
      <c r="F1219" s="95" t="s">
        <v>35</v>
      </c>
      <c r="G1219" s="96">
        <v>0.55000000000000004</v>
      </c>
      <c r="H1219" s="96">
        <v>0.56999999999999995</v>
      </c>
      <c r="I1219" s="95">
        <v>200</v>
      </c>
      <c r="J1219" s="97"/>
      <c r="K1219" s="98">
        <f t="shared" si="19"/>
        <v>0</v>
      </c>
    </row>
    <row r="1220" spans="1:11" ht="14.45" hidden="1" customHeight="1" x14ac:dyDescent="0.25">
      <c r="A1220" s="90">
        <v>0</v>
      </c>
      <c r="B1220" s="92" t="s">
        <v>1467</v>
      </c>
      <c r="C1220" s="88" t="s">
        <v>2450</v>
      </c>
      <c r="D1220" s="94" t="s">
        <v>59</v>
      </c>
      <c r="E1220" s="94" t="s">
        <v>1464</v>
      </c>
      <c r="F1220" s="95" t="s">
        <v>37</v>
      </c>
      <c r="G1220" s="96">
        <v>0.66</v>
      </c>
      <c r="H1220" s="96">
        <v>0.69000000000000006</v>
      </c>
      <c r="I1220" s="95">
        <v>150</v>
      </c>
      <c r="J1220" s="97"/>
      <c r="K1220" s="98">
        <f t="shared" si="19"/>
        <v>0</v>
      </c>
    </row>
    <row r="1221" spans="1:11" ht="14.45" hidden="1" customHeight="1" x14ac:dyDescent="0.25">
      <c r="A1221" s="90">
        <v>0</v>
      </c>
      <c r="B1221" s="92" t="s">
        <v>1468</v>
      </c>
      <c r="C1221" s="88" t="s">
        <v>2450</v>
      </c>
      <c r="D1221" s="94" t="s">
        <v>29</v>
      </c>
      <c r="E1221" s="94" t="s">
        <v>1469</v>
      </c>
      <c r="F1221" s="95" t="s">
        <v>31</v>
      </c>
      <c r="G1221" s="96">
        <v>0.44</v>
      </c>
      <c r="H1221" s="96">
        <v>0.45</v>
      </c>
      <c r="I1221" s="95">
        <v>400</v>
      </c>
      <c r="J1221" s="97"/>
      <c r="K1221" s="98">
        <f t="shared" si="19"/>
        <v>0</v>
      </c>
    </row>
    <row r="1222" spans="1:11" ht="14.45" hidden="1" customHeight="1" x14ac:dyDescent="0.25">
      <c r="A1222" s="90">
        <v>0</v>
      </c>
      <c r="B1222" s="92" t="s">
        <v>1470</v>
      </c>
      <c r="C1222" s="88" t="s">
        <v>2450</v>
      </c>
      <c r="D1222" s="94" t="s">
        <v>29</v>
      </c>
      <c r="E1222" s="94" t="s">
        <v>1469</v>
      </c>
      <c r="F1222" s="95" t="s">
        <v>33</v>
      </c>
      <c r="G1222" s="96">
        <v>0.59</v>
      </c>
      <c r="H1222" s="96">
        <v>0.61</v>
      </c>
      <c r="I1222" s="95">
        <v>300</v>
      </c>
      <c r="J1222" s="97"/>
      <c r="K1222" s="98">
        <f t="shared" si="19"/>
        <v>0</v>
      </c>
    </row>
    <row r="1223" spans="1:11" ht="14.45" hidden="1" customHeight="1" x14ac:dyDescent="0.25">
      <c r="A1223" s="90">
        <v>0</v>
      </c>
      <c r="B1223" s="92" t="s">
        <v>1471</v>
      </c>
      <c r="C1223" s="88" t="s">
        <v>2450</v>
      </c>
      <c r="D1223" s="94" t="s">
        <v>29</v>
      </c>
      <c r="E1223" s="94" t="s">
        <v>1469</v>
      </c>
      <c r="F1223" s="95" t="s">
        <v>35</v>
      </c>
      <c r="G1223" s="96">
        <v>0.74</v>
      </c>
      <c r="H1223" s="96">
        <v>0.76</v>
      </c>
      <c r="I1223" s="95">
        <v>200</v>
      </c>
      <c r="J1223" s="97"/>
      <c r="K1223" s="98">
        <f t="shared" si="19"/>
        <v>0</v>
      </c>
    </row>
    <row r="1224" spans="1:11" ht="14.45" hidden="1" customHeight="1" x14ac:dyDescent="0.25">
      <c r="A1224" s="90">
        <v>0</v>
      </c>
      <c r="B1224" s="92" t="s">
        <v>1472</v>
      </c>
      <c r="C1224" s="88" t="s">
        <v>2450</v>
      </c>
      <c r="D1224" s="94" t="s">
        <v>29</v>
      </c>
      <c r="E1224" s="94" t="s">
        <v>1469</v>
      </c>
      <c r="F1224" s="95" t="s">
        <v>37</v>
      </c>
      <c r="G1224" s="96">
        <v>0.89</v>
      </c>
      <c r="H1224" s="96">
        <v>0.92</v>
      </c>
      <c r="I1224" s="95">
        <v>150</v>
      </c>
      <c r="J1224" s="97"/>
      <c r="K1224" s="98">
        <f t="shared" si="19"/>
        <v>0</v>
      </c>
    </row>
    <row r="1225" spans="1:11" ht="14.45" hidden="1" customHeight="1" x14ac:dyDescent="0.25">
      <c r="A1225" s="90">
        <v>0</v>
      </c>
      <c r="B1225" s="92" t="s">
        <v>1473</v>
      </c>
      <c r="C1225" s="88" t="s">
        <v>2450</v>
      </c>
      <c r="D1225" s="94" t="s">
        <v>29</v>
      </c>
      <c r="E1225" s="94" t="s">
        <v>1474</v>
      </c>
      <c r="F1225" s="95" t="s">
        <v>31</v>
      </c>
      <c r="G1225" s="96">
        <v>0.44</v>
      </c>
      <c r="H1225" s="96">
        <v>0.45</v>
      </c>
      <c r="I1225" s="95">
        <v>400</v>
      </c>
      <c r="J1225" s="97"/>
      <c r="K1225" s="98">
        <f t="shared" si="19"/>
        <v>0</v>
      </c>
    </row>
    <row r="1226" spans="1:11" ht="14.45" hidden="1" customHeight="1" x14ac:dyDescent="0.25">
      <c r="A1226" s="90">
        <v>0</v>
      </c>
      <c r="B1226" s="92" t="s">
        <v>1475</v>
      </c>
      <c r="C1226" s="88" t="s">
        <v>2450</v>
      </c>
      <c r="D1226" s="94" t="s">
        <v>29</v>
      </c>
      <c r="E1226" s="94" t="s">
        <v>1474</v>
      </c>
      <c r="F1226" s="95" t="s">
        <v>33</v>
      </c>
      <c r="G1226" s="96">
        <v>0.59</v>
      </c>
      <c r="H1226" s="96">
        <v>0.61</v>
      </c>
      <c r="I1226" s="95">
        <v>300</v>
      </c>
      <c r="J1226" s="97"/>
      <c r="K1226" s="98">
        <f t="shared" si="19"/>
        <v>0</v>
      </c>
    </row>
    <row r="1227" spans="1:11" ht="14.45" hidden="1" customHeight="1" x14ac:dyDescent="0.25">
      <c r="A1227" s="90">
        <v>0</v>
      </c>
      <c r="B1227" s="92" t="s">
        <v>1476</v>
      </c>
      <c r="C1227" s="88" t="s">
        <v>2450</v>
      </c>
      <c r="D1227" s="94" t="s">
        <v>29</v>
      </c>
      <c r="E1227" s="94" t="s">
        <v>1474</v>
      </c>
      <c r="F1227" s="95" t="s">
        <v>35</v>
      </c>
      <c r="G1227" s="96">
        <v>0.74</v>
      </c>
      <c r="H1227" s="96">
        <v>0.76</v>
      </c>
      <c r="I1227" s="95">
        <v>200</v>
      </c>
      <c r="J1227" s="97"/>
      <c r="K1227" s="98">
        <f t="shared" si="19"/>
        <v>0</v>
      </c>
    </row>
    <row r="1228" spans="1:11" ht="14.45" hidden="1" customHeight="1" x14ac:dyDescent="0.25">
      <c r="A1228" s="90">
        <v>0</v>
      </c>
      <c r="B1228" s="92" t="s">
        <v>1477</v>
      </c>
      <c r="C1228" s="88" t="s">
        <v>2450</v>
      </c>
      <c r="D1228" s="94" t="s">
        <v>29</v>
      </c>
      <c r="E1228" s="94" t="s">
        <v>1474</v>
      </c>
      <c r="F1228" s="95" t="s">
        <v>37</v>
      </c>
      <c r="G1228" s="96">
        <v>0.89</v>
      </c>
      <c r="H1228" s="96">
        <v>0.92</v>
      </c>
      <c r="I1228" s="95">
        <v>150</v>
      </c>
      <c r="J1228" s="97"/>
      <c r="K1228" s="98">
        <f t="shared" si="19"/>
        <v>0</v>
      </c>
    </row>
    <row r="1229" spans="1:11" ht="14.45" hidden="1" customHeight="1" x14ac:dyDescent="0.25">
      <c r="A1229" s="90">
        <v>0</v>
      </c>
      <c r="B1229" s="92" t="s">
        <v>1478</v>
      </c>
      <c r="C1229" s="88" t="s">
        <v>2450</v>
      </c>
      <c r="D1229" s="94" t="s">
        <v>105</v>
      </c>
      <c r="E1229" s="94" t="s">
        <v>1479</v>
      </c>
      <c r="F1229" s="95" t="s">
        <v>31</v>
      </c>
      <c r="G1229" s="96">
        <v>1.1200000000000001</v>
      </c>
      <c r="H1229" s="96">
        <v>1.1299999999999999</v>
      </c>
      <c r="I1229" s="95">
        <v>400</v>
      </c>
      <c r="J1229" s="97"/>
      <c r="K1229" s="98">
        <f t="shared" si="19"/>
        <v>0</v>
      </c>
    </row>
    <row r="1230" spans="1:11" ht="14.45" hidden="1" customHeight="1" x14ac:dyDescent="0.25">
      <c r="A1230" s="90">
        <v>0</v>
      </c>
      <c r="B1230" s="92" t="s">
        <v>1480</v>
      </c>
      <c r="C1230" s="88" t="s">
        <v>2450</v>
      </c>
      <c r="D1230" s="94" t="s">
        <v>105</v>
      </c>
      <c r="E1230" s="94" t="s">
        <v>1479</v>
      </c>
      <c r="F1230" s="95" t="s">
        <v>33</v>
      </c>
      <c r="G1230" s="96">
        <v>1.24</v>
      </c>
      <c r="H1230" s="96">
        <v>1.26</v>
      </c>
      <c r="I1230" s="95">
        <v>300</v>
      </c>
      <c r="J1230" s="97"/>
      <c r="K1230" s="98">
        <f t="shared" si="19"/>
        <v>0</v>
      </c>
    </row>
    <row r="1231" spans="1:11" ht="14.45" hidden="1" customHeight="1" x14ac:dyDescent="0.25">
      <c r="A1231" s="90">
        <v>0</v>
      </c>
      <c r="B1231" s="92" t="s">
        <v>1481</v>
      </c>
      <c r="C1231" s="88" t="s">
        <v>2450</v>
      </c>
      <c r="D1231" s="94" t="s">
        <v>105</v>
      </c>
      <c r="E1231" s="94" t="s">
        <v>1479</v>
      </c>
      <c r="F1231" s="95" t="s">
        <v>35</v>
      </c>
      <c r="G1231" s="96">
        <v>1.4</v>
      </c>
      <c r="H1231" s="96">
        <v>1.42</v>
      </c>
      <c r="I1231" s="95">
        <v>200</v>
      </c>
      <c r="J1231" s="97"/>
      <c r="K1231" s="98">
        <f t="shared" si="19"/>
        <v>0</v>
      </c>
    </row>
    <row r="1232" spans="1:11" ht="14.45" hidden="1" customHeight="1" x14ac:dyDescent="0.25">
      <c r="A1232" s="90">
        <v>0</v>
      </c>
      <c r="B1232" s="92" t="s">
        <v>1482</v>
      </c>
      <c r="C1232" s="88" t="s">
        <v>2450</v>
      </c>
      <c r="D1232" s="94" t="s">
        <v>39</v>
      </c>
      <c r="E1232" s="94" t="s">
        <v>1483</v>
      </c>
      <c r="F1232" s="95" t="s">
        <v>31</v>
      </c>
      <c r="G1232" s="96">
        <v>0.44</v>
      </c>
      <c r="H1232" s="96">
        <v>0.45</v>
      </c>
      <c r="I1232" s="95">
        <v>400</v>
      </c>
      <c r="J1232" s="97"/>
      <c r="K1232" s="98">
        <f t="shared" si="19"/>
        <v>0</v>
      </c>
    </row>
    <row r="1233" spans="1:11" ht="14.45" hidden="1" customHeight="1" x14ac:dyDescent="0.25">
      <c r="A1233" s="90">
        <v>0</v>
      </c>
      <c r="B1233" s="92" t="s">
        <v>1484</v>
      </c>
      <c r="C1233" s="88" t="s">
        <v>2450</v>
      </c>
      <c r="D1233" s="94" t="s">
        <v>39</v>
      </c>
      <c r="E1233" s="94" t="s">
        <v>1483</v>
      </c>
      <c r="F1233" s="95" t="s">
        <v>33</v>
      </c>
      <c r="G1233" s="96">
        <v>0.56000000000000005</v>
      </c>
      <c r="H1233" s="96">
        <v>0.57999999999999996</v>
      </c>
      <c r="I1233" s="95">
        <v>300</v>
      </c>
      <c r="J1233" s="97"/>
      <c r="K1233" s="98">
        <f t="shared" si="19"/>
        <v>0</v>
      </c>
    </row>
    <row r="1234" spans="1:11" ht="14.45" hidden="1" customHeight="1" x14ac:dyDescent="0.25">
      <c r="A1234" s="90">
        <v>0</v>
      </c>
      <c r="B1234" s="92" t="s">
        <v>1485</v>
      </c>
      <c r="C1234" s="88" t="s">
        <v>2450</v>
      </c>
      <c r="D1234" s="94" t="s">
        <v>39</v>
      </c>
      <c r="E1234" s="94" t="s">
        <v>1483</v>
      </c>
      <c r="F1234" s="95" t="s">
        <v>35</v>
      </c>
      <c r="G1234" s="96">
        <v>0.74</v>
      </c>
      <c r="H1234" s="96">
        <v>0.76</v>
      </c>
      <c r="I1234" s="95">
        <v>200</v>
      </c>
      <c r="J1234" s="97"/>
      <c r="K1234" s="98">
        <f t="shared" si="19"/>
        <v>0</v>
      </c>
    </row>
    <row r="1235" spans="1:11" ht="14.45" hidden="1" customHeight="1" x14ac:dyDescent="0.25">
      <c r="A1235" s="90">
        <v>0</v>
      </c>
      <c r="B1235" s="92" t="s">
        <v>1486</v>
      </c>
      <c r="C1235" s="88" t="s">
        <v>2450</v>
      </c>
      <c r="D1235" s="94" t="s">
        <v>39</v>
      </c>
      <c r="E1235" s="94" t="s">
        <v>1483</v>
      </c>
      <c r="F1235" s="95" t="s">
        <v>37</v>
      </c>
      <c r="G1235" s="96">
        <v>0.89</v>
      </c>
      <c r="H1235" s="96">
        <v>0.92</v>
      </c>
      <c r="I1235" s="95">
        <v>150</v>
      </c>
      <c r="J1235" s="97"/>
      <c r="K1235" s="98">
        <f t="shared" si="19"/>
        <v>0</v>
      </c>
    </row>
    <row r="1236" spans="1:11" ht="14.45" hidden="1" customHeight="1" x14ac:dyDescent="0.25">
      <c r="A1236" s="90">
        <v>0</v>
      </c>
      <c r="B1236" s="92" t="s">
        <v>1487</v>
      </c>
      <c r="C1236" s="88" t="s">
        <v>2450</v>
      </c>
      <c r="D1236" s="94" t="s">
        <v>39</v>
      </c>
      <c r="E1236" s="94" t="s">
        <v>1488</v>
      </c>
      <c r="F1236" s="95" t="s">
        <v>31</v>
      </c>
      <c r="G1236" s="96">
        <v>0.44</v>
      </c>
      <c r="H1236" s="96">
        <v>0.45</v>
      </c>
      <c r="I1236" s="95">
        <v>400</v>
      </c>
      <c r="J1236" s="97"/>
      <c r="K1236" s="98">
        <f t="shared" si="19"/>
        <v>0</v>
      </c>
    </row>
    <row r="1237" spans="1:11" ht="14.45" hidden="1" customHeight="1" x14ac:dyDescent="0.25">
      <c r="A1237" s="90">
        <v>0</v>
      </c>
      <c r="B1237" s="92" t="s">
        <v>1489</v>
      </c>
      <c r="C1237" s="88" t="s">
        <v>2450</v>
      </c>
      <c r="D1237" s="94" t="s">
        <v>39</v>
      </c>
      <c r="E1237" s="94" t="s">
        <v>1488</v>
      </c>
      <c r="F1237" s="95" t="s">
        <v>33</v>
      </c>
      <c r="G1237" s="96">
        <v>0.56000000000000005</v>
      </c>
      <c r="H1237" s="96">
        <v>0.57999999999999996</v>
      </c>
      <c r="I1237" s="95">
        <v>300</v>
      </c>
      <c r="J1237" s="97"/>
      <c r="K1237" s="98">
        <f t="shared" si="19"/>
        <v>0</v>
      </c>
    </row>
    <row r="1238" spans="1:11" ht="14.45" hidden="1" customHeight="1" x14ac:dyDescent="0.25">
      <c r="A1238" s="90">
        <v>0</v>
      </c>
      <c r="B1238" s="92" t="s">
        <v>1490</v>
      </c>
      <c r="C1238" s="88" t="s">
        <v>2450</v>
      </c>
      <c r="D1238" s="94" t="s">
        <v>39</v>
      </c>
      <c r="E1238" s="94" t="s">
        <v>1488</v>
      </c>
      <c r="F1238" s="95" t="s">
        <v>35</v>
      </c>
      <c r="G1238" s="96">
        <v>0.74</v>
      </c>
      <c r="H1238" s="96">
        <v>0.76</v>
      </c>
      <c r="I1238" s="95">
        <v>200</v>
      </c>
      <c r="J1238" s="97"/>
      <c r="K1238" s="98">
        <f t="shared" si="19"/>
        <v>0</v>
      </c>
    </row>
    <row r="1239" spans="1:11" ht="14.45" hidden="1" customHeight="1" x14ac:dyDescent="0.25">
      <c r="A1239" s="90">
        <v>0</v>
      </c>
      <c r="B1239" s="92" t="s">
        <v>1491</v>
      </c>
      <c r="C1239" s="88" t="s">
        <v>2450</v>
      </c>
      <c r="D1239" s="94" t="s">
        <v>39</v>
      </c>
      <c r="E1239" s="94" t="s">
        <v>1488</v>
      </c>
      <c r="F1239" s="95" t="s">
        <v>37</v>
      </c>
      <c r="G1239" s="96">
        <v>0.89</v>
      </c>
      <c r="H1239" s="96">
        <v>0.92</v>
      </c>
      <c r="I1239" s="95">
        <v>150</v>
      </c>
      <c r="J1239" s="97"/>
      <c r="K1239" s="98">
        <f t="shared" si="19"/>
        <v>0</v>
      </c>
    </row>
    <row r="1240" spans="1:11" ht="14.45" hidden="1" customHeight="1" x14ac:dyDescent="0.25">
      <c r="A1240" s="90">
        <v>0</v>
      </c>
      <c r="B1240" s="92" t="s">
        <v>1492</v>
      </c>
      <c r="C1240" s="88" t="s">
        <v>2450</v>
      </c>
      <c r="D1240" s="94" t="s">
        <v>45</v>
      </c>
      <c r="E1240" s="94" t="s">
        <v>1493</v>
      </c>
      <c r="F1240" s="95" t="s">
        <v>31</v>
      </c>
      <c r="G1240" s="96">
        <v>0.33</v>
      </c>
      <c r="H1240" s="96">
        <v>0.34</v>
      </c>
      <c r="I1240" s="95">
        <v>400</v>
      </c>
      <c r="J1240" s="97"/>
      <c r="K1240" s="98">
        <f t="shared" si="19"/>
        <v>0</v>
      </c>
    </row>
    <row r="1241" spans="1:11" ht="14.45" hidden="1" customHeight="1" x14ac:dyDescent="0.25">
      <c r="A1241" s="90">
        <v>0</v>
      </c>
      <c r="B1241" s="92" t="s">
        <v>1494</v>
      </c>
      <c r="C1241" s="88" t="s">
        <v>2450</v>
      </c>
      <c r="D1241" s="94" t="s">
        <v>45</v>
      </c>
      <c r="E1241" s="94" t="s">
        <v>1493</v>
      </c>
      <c r="F1241" s="95" t="s">
        <v>33</v>
      </c>
      <c r="G1241" s="96">
        <v>0.46</v>
      </c>
      <c r="H1241" s="96">
        <v>0.48</v>
      </c>
      <c r="I1241" s="95">
        <v>300</v>
      </c>
      <c r="J1241" s="97"/>
      <c r="K1241" s="98">
        <f t="shared" si="19"/>
        <v>0</v>
      </c>
    </row>
    <row r="1242" spans="1:11" ht="14.45" hidden="1" customHeight="1" x14ac:dyDescent="0.25">
      <c r="A1242" s="90">
        <v>0</v>
      </c>
      <c r="B1242" s="92" t="s">
        <v>1495</v>
      </c>
      <c r="C1242" s="88" t="s">
        <v>2450</v>
      </c>
      <c r="D1242" s="94" t="s">
        <v>45</v>
      </c>
      <c r="E1242" s="94" t="s">
        <v>1493</v>
      </c>
      <c r="F1242" s="95" t="s">
        <v>35</v>
      </c>
      <c r="G1242" s="96">
        <v>0.62</v>
      </c>
      <c r="H1242" s="96">
        <v>0.64</v>
      </c>
      <c r="I1242" s="95">
        <v>200</v>
      </c>
      <c r="J1242" s="97"/>
      <c r="K1242" s="98">
        <f t="shared" si="19"/>
        <v>0</v>
      </c>
    </row>
    <row r="1243" spans="1:11" ht="14.45" hidden="1" customHeight="1" x14ac:dyDescent="0.25">
      <c r="A1243" s="90">
        <v>0</v>
      </c>
      <c r="B1243" s="92" t="s">
        <v>1496</v>
      </c>
      <c r="C1243" s="88" t="s">
        <v>2450</v>
      </c>
      <c r="D1243" s="94" t="s">
        <v>45</v>
      </c>
      <c r="E1243" s="94" t="s">
        <v>1493</v>
      </c>
      <c r="F1243" s="95" t="s">
        <v>37</v>
      </c>
      <c r="G1243" s="96">
        <v>0.74</v>
      </c>
      <c r="H1243" s="96">
        <v>0.77</v>
      </c>
      <c r="I1243" s="95">
        <v>150</v>
      </c>
      <c r="J1243" s="97"/>
      <c r="K1243" s="98">
        <f t="shared" si="19"/>
        <v>0</v>
      </c>
    </row>
    <row r="1244" spans="1:11" ht="14.45" hidden="1" customHeight="1" x14ac:dyDescent="0.25">
      <c r="A1244" s="90">
        <v>0</v>
      </c>
      <c r="B1244" s="92" t="s">
        <v>1497</v>
      </c>
      <c r="C1244" s="88" t="s">
        <v>2450</v>
      </c>
      <c r="D1244" s="94" t="s">
        <v>59</v>
      </c>
      <c r="E1244" s="94" t="s">
        <v>1498</v>
      </c>
      <c r="F1244" s="95" t="s">
        <v>33</v>
      </c>
      <c r="G1244" s="96">
        <v>0.32</v>
      </c>
      <c r="H1244" s="96">
        <v>0.34</v>
      </c>
      <c r="I1244" s="95">
        <v>300</v>
      </c>
      <c r="J1244" s="97"/>
      <c r="K1244" s="98">
        <f t="shared" si="19"/>
        <v>0</v>
      </c>
    </row>
    <row r="1245" spans="1:11" hidden="1" x14ac:dyDescent="0.25">
      <c r="A1245" s="90">
        <v>0</v>
      </c>
      <c r="B1245" s="92" t="s">
        <v>1499</v>
      </c>
      <c r="C1245" s="88" t="s">
        <v>2450</v>
      </c>
      <c r="D1245" s="94" t="s">
        <v>59</v>
      </c>
      <c r="E1245" s="94" t="s">
        <v>1498</v>
      </c>
      <c r="F1245" s="95" t="s">
        <v>35</v>
      </c>
      <c r="G1245" s="96">
        <v>0.41000000000000003</v>
      </c>
      <c r="H1245" s="96">
        <v>0.43</v>
      </c>
      <c r="I1245" s="95">
        <v>200</v>
      </c>
      <c r="J1245" s="97"/>
      <c r="K1245" s="98">
        <f t="shared" si="19"/>
        <v>0</v>
      </c>
    </row>
    <row r="1246" spans="1:11" ht="14.45" hidden="1" customHeight="1" x14ac:dyDescent="0.25">
      <c r="A1246" s="90">
        <v>0</v>
      </c>
      <c r="B1246" s="92" t="s">
        <v>1500</v>
      </c>
      <c r="C1246" s="88" t="s">
        <v>2450</v>
      </c>
      <c r="D1246" s="94" t="s">
        <v>59</v>
      </c>
      <c r="E1246" s="94" t="s">
        <v>1498</v>
      </c>
      <c r="F1246" s="95" t="s">
        <v>37</v>
      </c>
      <c r="G1246" s="96">
        <v>0.52</v>
      </c>
      <c r="H1246" s="96">
        <v>0.55000000000000004</v>
      </c>
      <c r="I1246" s="95">
        <v>150</v>
      </c>
      <c r="J1246" s="97"/>
      <c r="K1246" s="98">
        <f t="shared" si="19"/>
        <v>0</v>
      </c>
    </row>
    <row r="1247" spans="1:11" ht="14.45" hidden="1" customHeight="1" x14ac:dyDescent="0.25">
      <c r="A1247" s="90">
        <v>0</v>
      </c>
      <c r="B1247" s="92" t="s">
        <v>1501</v>
      </c>
      <c r="C1247" s="88" t="s">
        <v>2450</v>
      </c>
      <c r="D1247" s="94" t="s">
        <v>66</v>
      </c>
      <c r="E1247" s="94" t="s">
        <v>1502</v>
      </c>
      <c r="F1247" s="95" t="s">
        <v>31</v>
      </c>
      <c r="G1247" s="96">
        <v>0.33</v>
      </c>
      <c r="H1247" s="96">
        <v>0.34</v>
      </c>
      <c r="I1247" s="95">
        <v>400</v>
      </c>
      <c r="J1247" s="97"/>
      <c r="K1247" s="98">
        <f t="shared" si="19"/>
        <v>0</v>
      </c>
    </row>
    <row r="1248" spans="1:11" ht="14.45" hidden="1" customHeight="1" x14ac:dyDescent="0.25">
      <c r="A1248" s="90">
        <v>0</v>
      </c>
      <c r="B1248" s="92" t="s">
        <v>1503</v>
      </c>
      <c r="C1248" s="88" t="s">
        <v>2450</v>
      </c>
      <c r="D1248" s="94" t="s">
        <v>66</v>
      </c>
      <c r="E1248" s="94" t="s">
        <v>1502</v>
      </c>
      <c r="F1248" s="95" t="s">
        <v>33</v>
      </c>
      <c r="G1248" s="96">
        <v>0.46</v>
      </c>
      <c r="H1248" s="96">
        <v>0.48</v>
      </c>
      <c r="I1248" s="95">
        <v>300</v>
      </c>
      <c r="J1248" s="97"/>
      <c r="K1248" s="98">
        <f t="shared" si="19"/>
        <v>0</v>
      </c>
    </row>
    <row r="1249" spans="1:11" ht="14.45" hidden="1" customHeight="1" x14ac:dyDescent="0.25">
      <c r="A1249" s="90">
        <v>0</v>
      </c>
      <c r="B1249" s="92" t="s">
        <v>1504</v>
      </c>
      <c r="C1249" s="88" t="s">
        <v>2450</v>
      </c>
      <c r="D1249" s="94" t="s">
        <v>66</v>
      </c>
      <c r="E1249" s="94" t="s">
        <v>1502</v>
      </c>
      <c r="F1249" s="95" t="s">
        <v>35</v>
      </c>
      <c r="G1249" s="96">
        <v>0.57999999999999996</v>
      </c>
      <c r="H1249" s="96">
        <v>0.6</v>
      </c>
      <c r="I1249" s="95">
        <v>200</v>
      </c>
      <c r="J1249" s="97"/>
      <c r="K1249" s="98">
        <f t="shared" si="19"/>
        <v>0</v>
      </c>
    </row>
    <row r="1250" spans="1:11" ht="14.45" hidden="1" customHeight="1" x14ac:dyDescent="0.25">
      <c r="A1250" s="90">
        <v>0</v>
      </c>
      <c r="B1250" s="92" t="s">
        <v>1505</v>
      </c>
      <c r="C1250" s="88" t="s">
        <v>2450</v>
      </c>
      <c r="D1250" s="94" t="s">
        <v>66</v>
      </c>
      <c r="E1250" s="94" t="s">
        <v>1502</v>
      </c>
      <c r="F1250" s="95" t="s">
        <v>37</v>
      </c>
      <c r="G1250" s="96">
        <v>0.7</v>
      </c>
      <c r="H1250" s="96">
        <v>0.73</v>
      </c>
      <c r="I1250" s="95">
        <v>150</v>
      </c>
      <c r="J1250" s="97"/>
      <c r="K1250" s="98">
        <f t="shared" si="19"/>
        <v>0</v>
      </c>
    </row>
    <row r="1251" spans="1:11" ht="14.45" hidden="1" customHeight="1" x14ac:dyDescent="0.25">
      <c r="A1251" s="90">
        <v>0</v>
      </c>
      <c r="B1251" s="92" t="s">
        <v>1506</v>
      </c>
      <c r="C1251" s="88" t="s">
        <v>2450</v>
      </c>
      <c r="D1251" s="94" t="s">
        <v>45</v>
      </c>
      <c r="E1251" s="94" t="s">
        <v>1507</v>
      </c>
      <c r="F1251" s="95" t="s">
        <v>33</v>
      </c>
      <c r="G1251" s="96">
        <v>0.33</v>
      </c>
      <c r="H1251" s="96">
        <v>0.35000000000000003</v>
      </c>
      <c r="I1251" s="95">
        <v>300</v>
      </c>
      <c r="J1251" s="97"/>
      <c r="K1251" s="98">
        <f t="shared" si="19"/>
        <v>0</v>
      </c>
    </row>
    <row r="1252" spans="1:11" ht="14.45" hidden="1" customHeight="1" x14ac:dyDescent="0.25">
      <c r="A1252" s="90">
        <v>0</v>
      </c>
      <c r="B1252" s="92" t="s">
        <v>2568</v>
      </c>
      <c r="C1252" s="88" t="s">
        <v>2450</v>
      </c>
      <c r="D1252" s="94" t="s">
        <v>59</v>
      </c>
      <c r="E1252" s="94" t="s">
        <v>1949</v>
      </c>
      <c r="F1252" s="95" t="s">
        <v>33</v>
      </c>
      <c r="G1252" s="96">
        <v>0.36</v>
      </c>
      <c r="H1252" s="96">
        <v>0.38</v>
      </c>
      <c r="I1252" s="95">
        <v>300</v>
      </c>
      <c r="J1252" s="102"/>
      <c r="K1252" s="98">
        <f t="shared" si="19"/>
        <v>0</v>
      </c>
    </row>
    <row r="1253" spans="1:11" ht="14.45" hidden="1" customHeight="1" x14ac:dyDescent="0.25">
      <c r="A1253" s="90">
        <v>0</v>
      </c>
      <c r="B1253" s="92" t="s">
        <v>2569</v>
      </c>
      <c r="C1253" s="88" t="s">
        <v>2450</v>
      </c>
      <c r="D1253" s="94" t="s">
        <v>59</v>
      </c>
      <c r="E1253" s="94" t="s">
        <v>1949</v>
      </c>
      <c r="F1253" s="95" t="s">
        <v>35</v>
      </c>
      <c r="G1253" s="96">
        <v>0.46</v>
      </c>
      <c r="H1253" s="96">
        <v>0.48</v>
      </c>
      <c r="I1253" s="95">
        <v>200</v>
      </c>
      <c r="J1253" s="97"/>
      <c r="K1253" s="98">
        <f t="shared" si="19"/>
        <v>0</v>
      </c>
    </row>
    <row r="1254" spans="1:11" hidden="1" x14ac:dyDescent="0.25">
      <c r="A1254" s="90">
        <v>0</v>
      </c>
      <c r="B1254" s="92" t="s">
        <v>1508</v>
      </c>
      <c r="C1254" s="88" t="s">
        <v>2450</v>
      </c>
      <c r="D1254" s="94" t="s">
        <v>45</v>
      </c>
      <c r="E1254" s="94" t="s">
        <v>1507</v>
      </c>
      <c r="F1254" s="95" t="s">
        <v>57</v>
      </c>
      <c r="G1254" s="96">
        <v>0.9</v>
      </c>
      <c r="H1254" s="96">
        <v>0.94000000000000006</v>
      </c>
      <c r="I1254" s="95">
        <v>125</v>
      </c>
      <c r="J1254" s="97"/>
      <c r="K1254" s="98">
        <f t="shared" si="19"/>
        <v>0</v>
      </c>
    </row>
    <row r="1255" spans="1:11" ht="14.45" hidden="1" customHeight="1" x14ac:dyDescent="0.25">
      <c r="A1255" s="90">
        <v>0</v>
      </c>
      <c r="B1255" s="92" t="s">
        <v>1509</v>
      </c>
      <c r="C1255" s="88" t="s">
        <v>2450</v>
      </c>
      <c r="D1255" s="94" t="s">
        <v>45</v>
      </c>
      <c r="E1255" s="94" t="s">
        <v>1510</v>
      </c>
      <c r="F1255" s="95" t="s">
        <v>33</v>
      </c>
      <c r="G1255" s="96">
        <v>0.33</v>
      </c>
      <c r="H1255" s="96">
        <v>0.35000000000000003</v>
      </c>
      <c r="I1255" s="95">
        <v>300</v>
      </c>
      <c r="J1255" s="97"/>
      <c r="K1255" s="98">
        <f t="shared" si="19"/>
        <v>0</v>
      </c>
    </row>
    <row r="1256" spans="1:11" ht="14.45" hidden="1" customHeight="1" x14ac:dyDescent="0.25">
      <c r="A1256" s="90">
        <v>0</v>
      </c>
      <c r="B1256" s="92" t="s">
        <v>1511</v>
      </c>
      <c r="C1256" s="88" t="s">
        <v>2450</v>
      </c>
      <c r="D1256" s="94" t="s">
        <v>45</v>
      </c>
      <c r="E1256" s="94" t="s">
        <v>1510</v>
      </c>
      <c r="F1256" s="95" t="s">
        <v>35</v>
      </c>
      <c r="G1256" s="96">
        <v>0.47000000000000003</v>
      </c>
      <c r="H1256" s="96">
        <v>0.49</v>
      </c>
      <c r="I1256" s="95">
        <v>200</v>
      </c>
      <c r="J1256" s="97"/>
      <c r="K1256" s="98">
        <f t="shared" si="19"/>
        <v>0</v>
      </c>
    </row>
    <row r="1257" spans="1:11" hidden="1" x14ac:dyDescent="0.25">
      <c r="A1257" s="90">
        <v>0</v>
      </c>
      <c r="B1257" s="92" t="s">
        <v>1512</v>
      </c>
      <c r="C1257" s="88" t="s">
        <v>2450</v>
      </c>
      <c r="D1257" s="94" t="s">
        <v>45</v>
      </c>
      <c r="E1257" s="94" t="s">
        <v>1510</v>
      </c>
      <c r="F1257" s="95" t="s">
        <v>37</v>
      </c>
      <c r="G1257" s="96">
        <v>0.61</v>
      </c>
      <c r="H1257" s="96">
        <v>0.64</v>
      </c>
      <c r="I1257" s="95">
        <v>150</v>
      </c>
      <c r="J1257" s="97"/>
      <c r="K1257" s="98">
        <f t="shared" ref="K1257:K1320" si="20">IF(J1257&lt;3,H1257*J1257*I1257,G1257*J1257*I1257)</f>
        <v>0</v>
      </c>
    </row>
    <row r="1258" spans="1:11" ht="14.45" hidden="1" customHeight="1" x14ac:dyDescent="0.25">
      <c r="A1258" s="90">
        <v>0</v>
      </c>
      <c r="B1258" s="92" t="s">
        <v>1513</v>
      </c>
      <c r="C1258" s="88" t="s">
        <v>2450</v>
      </c>
      <c r="D1258" s="94" t="s">
        <v>66</v>
      </c>
      <c r="E1258" s="94" t="s">
        <v>1514</v>
      </c>
      <c r="F1258" s="95" t="s">
        <v>31</v>
      </c>
      <c r="G1258" s="96">
        <v>0.29000000000000004</v>
      </c>
      <c r="H1258" s="96">
        <v>0.3</v>
      </c>
      <c r="I1258" s="95">
        <v>400</v>
      </c>
      <c r="J1258" s="97"/>
      <c r="K1258" s="98">
        <f t="shared" si="20"/>
        <v>0</v>
      </c>
    </row>
    <row r="1259" spans="1:11" ht="14.45" hidden="1" customHeight="1" x14ac:dyDescent="0.25">
      <c r="A1259" s="90">
        <v>0</v>
      </c>
      <c r="B1259" s="92" t="s">
        <v>1515</v>
      </c>
      <c r="C1259" s="88" t="s">
        <v>2450</v>
      </c>
      <c r="D1259" s="94" t="s">
        <v>66</v>
      </c>
      <c r="E1259" s="94" t="s">
        <v>1514</v>
      </c>
      <c r="F1259" s="95" t="s">
        <v>33</v>
      </c>
      <c r="G1259" s="96">
        <v>0.37</v>
      </c>
      <c r="H1259" s="96">
        <v>0.39</v>
      </c>
      <c r="I1259" s="95">
        <v>300</v>
      </c>
      <c r="J1259" s="97"/>
      <c r="K1259" s="98">
        <f t="shared" si="20"/>
        <v>0</v>
      </c>
    </row>
    <row r="1260" spans="1:11" ht="14.45" hidden="1" customHeight="1" x14ac:dyDescent="0.25">
      <c r="A1260" s="90">
        <v>0</v>
      </c>
      <c r="B1260" s="92" t="s">
        <v>1516</v>
      </c>
      <c r="C1260" s="88" t="s">
        <v>2450</v>
      </c>
      <c r="D1260" s="94" t="s">
        <v>66</v>
      </c>
      <c r="E1260" s="94" t="s">
        <v>1514</v>
      </c>
      <c r="F1260" s="95" t="s">
        <v>35</v>
      </c>
      <c r="G1260" s="96">
        <v>0.54</v>
      </c>
      <c r="H1260" s="96">
        <v>0.56000000000000005</v>
      </c>
      <c r="I1260" s="95">
        <v>200</v>
      </c>
      <c r="J1260" s="97"/>
      <c r="K1260" s="98">
        <f t="shared" si="20"/>
        <v>0</v>
      </c>
    </row>
    <row r="1261" spans="1:11" ht="14.45" hidden="1" customHeight="1" x14ac:dyDescent="0.25">
      <c r="A1261" s="90">
        <v>0</v>
      </c>
      <c r="B1261" s="92" t="s">
        <v>1517</v>
      </c>
      <c r="C1261" s="88" t="s">
        <v>2450</v>
      </c>
      <c r="D1261" s="94" t="s">
        <v>66</v>
      </c>
      <c r="E1261" s="94" t="s">
        <v>1514</v>
      </c>
      <c r="F1261" s="95" t="s">
        <v>37</v>
      </c>
      <c r="G1261" s="96">
        <v>0.66</v>
      </c>
      <c r="H1261" s="96">
        <v>0.69000000000000006</v>
      </c>
      <c r="I1261" s="95">
        <v>150</v>
      </c>
      <c r="J1261" s="97"/>
      <c r="K1261" s="98">
        <f t="shared" si="20"/>
        <v>0</v>
      </c>
    </row>
    <row r="1262" spans="1:11" ht="14.45" hidden="1" customHeight="1" x14ac:dyDescent="0.25">
      <c r="A1262" s="90">
        <v>0</v>
      </c>
      <c r="B1262" s="92" t="s">
        <v>2570</v>
      </c>
      <c r="C1262" s="88" t="s">
        <v>2450</v>
      </c>
      <c r="D1262" s="94" t="s">
        <v>59</v>
      </c>
      <c r="E1262" s="94" t="s">
        <v>1949</v>
      </c>
      <c r="F1262" s="95" t="s">
        <v>37</v>
      </c>
      <c r="G1262" s="96">
        <v>0.55000000000000004</v>
      </c>
      <c r="H1262" s="96">
        <v>0.57999999999999996</v>
      </c>
      <c r="I1262" s="95">
        <v>150</v>
      </c>
      <c r="J1262" s="97"/>
      <c r="K1262" s="98">
        <f t="shared" si="20"/>
        <v>0</v>
      </c>
    </row>
    <row r="1263" spans="1:11" hidden="1" x14ac:dyDescent="0.25">
      <c r="A1263" s="90">
        <v>0</v>
      </c>
      <c r="B1263" s="92" t="s">
        <v>2571</v>
      </c>
      <c r="C1263" s="88" t="s">
        <v>2450</v>
      </c>
      <c r="D1263" s="94" t="s">
        <v>66</v>
      </c>
      <c r="E1263" s="94" t="s">
        <v>1952</v>
      </c>
      <c r="F1263" s="95" t="s">
        <v>37</v>
      </c>
      <c r="G1263" s="96">
        <v>0.61</v>
      </c>
      <c r="H1263" s="96">
        <v>0.64</v>
      </c>
      <c r="I1263" s="95">
        <v>150</v>
      </c>
      <c r="J1263" s="97"/>
      <c r="K1263" s="98">
        <f t="shared" si="20"/>
        <v>0</v>
      </c>
    </row>
    <row r="1264" spans="1:11" hidden="1" x14ac:dyDescent="0.25">
      <c r="A1264" s="90">
        <v>0</v>
      </c>
      <c r="B1264" s="92" t="s">
        <v>2572</v>
      </c>
      <c r="C1264" s="88" t="s">
        <v>2450</v>
      </c>
      <c r="D1264" s="94" t="s">
        <v>66</v>
      </c>
      <c r="E1264" s="94" t="s">
        <v>2182</v>
      </c>
      <c r="F1264" s="95" t="s">
        <v>35</v>
      </c>
      <c r="G1264" s="96">
        <v>0.59</v>
      </c>
      <c r="H1264" s="96">
        <v>0.61</v>
      </c>
      <c r="I1264" s="95">
        <v>200</v>
      </c>
      <c r="J1264" s="97"/>
      <c r="K1264" s="98">
        <f t="shared" si="20"/>
        <v>0</v>
      </c>
    </row>
    <row r="1265" spans="1:11" hidden="1" x14ac:dyDescent="0.25">
      <c r="A1265" s="90">
        <v>0</v>
      </c>
      <c r="B1265" s="92" t="s">
        <v>1521</v>
      </c>
      <c r="C1265" s="88" t="s">
        <v>2450</v>
      </c>
      <c r="D1265" s="94" t="s">
        <v>66</v>
      </c>
      <c r="E1265" s="94" t="s">
        <v>1518</v>
      </c>
      <c r="F1265" s="95" t="s">
        <v>57</v>
      </c>
      <c r="G1265" s="96">
        <v>0.8</v>
      </c>
      <c r="H1265" s="96">
        <v>0.84</v>
      </c>
      <c r="I1265" s="95">
        <v>125</v>
      </c>
      <c r="J1265" s="102"/>
      <c r="K1265" s="98">
        <f t="shared" si="20"/>
        <v>0</v>
      </c>
    </row>
    <row r="1266" spans="1:11" ht="14.45" hidden="1" customHeight="1" x14ac:dyDescent="0.25">
      <c r="A1266" s="90">
        <v>0</v>
      </c>
      <c r="B1266" s="92" t="s">
        <v>1522</v>
      </c>
      <c r="C1266" s="88" t="s">
        <v>2450</v>
      </c>
      <c r="D1266" s="94" t="s">
        <v>59</v>
      </c>
      <c r="E1266" s="94" t="s">
        <v>1523</v>
      </c>
      <c r="F1266" s="95" t="s">
        <v>31</v>
      </c>
      <c r="G1266" s="96">
        <v>0.22</v>
      </c>
      <c r="H1266" s="96">
        <v>0.23</v>
      </c>
      <c r="I1266" s="95">
        <v>400</v>
      </c>
      <c r="J1266" s="97"/>
      <c r="K1266" s="98">
        <f t="shared" si="20"/>
        <v>0</v>
      </c>
    </row>
    <row r="1267" spans="1:11" hidden="1" x14ac:dyDescent="0.25">
      <c r="A1267" s="90">
        <v>0</v>
      </c>
      <c r="B1267" s="92" t="s">
        <v>1524</v>
      </c>
      <c r="C1267" s="88" t="s">
        <v>2450</v>
      </c>
      <c r="D1267" s="94" t="s">
        <v>59</v>
      </c>
      <c r="E1267" s="94" t="s">
        <v>1523</v>
      </c>
      <c r="F1267" s="95" t="s">
        <v>33</v>
      </c>
      <c r="G1267" s="96">
        <v>0.32</v>
      </c>
      <c r="H1267" s="96">
        <v>0.34</v>
      </c>
      <c r="I1267" s="95">
        <v>300</v>
      </c>
      <c r="J1267" s="97"/>
      <c r="K1267" s="98">
        <f t="shared" si="20"/>
        <v>0</v>
      </c>
    </row>
    <row r="1268" spans="1:11" ht="14.45" hidden="1" customHeight="1" x14ac:dyDescent="0.25">
      <c r="A1268" s="90">
        <v>0</v>
      </c>
      <c r="B1268" s="92" t="s">
        <v>1525</v>
      </c>
      <c r="C1268" s="88" t="s">
        <v>2450</v>
      </c>
      <c r="D1268" s="94" t="s">
        <v>711</v>
      </c>
      <c r="E1268" s="94" t="s">
        <v>1526</v>
      </c>
      <c r="F1268" s="95" t="s">
        <v>31</v>
      </c>
      <c r="G1268" s="96">
        <v>1.2</v>
      </c>
      <c r="H1268" s="96">
        <v>1.21</v>
      </c>
      <c r="I1268" s="95">
        <v>400</v>
      </c>
      <c r="J1268" s="97"/>
      <c r="K1268" s="98">
        <f t="shared" si="20"/>
        <v>0</v>
      </c>
    </row>
    <row r="1269" spans="1:11" ht="14.45" hidden="1" customHeight="1" x14ac:dyDescent="0.25">
      <c r="A1269" s="90">
        <v>0</v>
      </c>
      <c r="B1269" s="92" t="s">
        <v>1527</v>
      </c>
      <c r="C1269" s="88" t="s">
        <v>2450</v>
      </c>
      <c r="D1269" s="94" t="s">
        <v>711</v>
      </c>
      <c r="E1269" s="94" t="s">
        <v>1526</v>
      </c>
      <c r="F1269" s="95" t="s">
        <v>33</v>
      </c>
      <c r="G1269" s="96">
        <v>1.4</v>
      </c>
      <c r="H1269" s="96">
        <v>1.42</v>
      </c>
      <c r="I1269" s="95">
        <v>300</v>
      </c>
      <c r="J1269" s="97"/>
      <c r="K1269" s="98">
        <f t="shared" si="20"/>
        <v>0</v>
      </c>
    </row>
    <row r="1270" spans="1:11" ht="14.45" hidden="1" customHeight="1" x14ac:dyDescent="0.25">
      <c r="A1270" s="90">
        <v>0</v>
      </c>
      <c r="B1270" s="92" t="s">
        <v>1528</v>
      </c>
      <c r="C1270" s="88" t="s">
        <v>2450</v>
      </c>
      <c r="D1270" s="94" t="s">
        <v>711</v>
      </c>
      <c r="E1270" s="94" t="s">
        <v>1526</v>
      </c>
      <c r="F1270" s="95" t="s">
        <v>35</v>
      </c>
      <c r="G1270" s="96">
        <v>1.65</v>
      </c>
      <c r="H1270" s="96">
        <v>1.67</v>
      </c>
      <c r="I1270" s="95">
        <v>200</v>
      </c>
      <c r="J1270" s="97"/>
      <c r="K1270" s="98">
        <f t="shared" si="20"/>
        <v>0</v>
      </c>
    </row>
    <row r="1271" spans="1:11" ht="14.45" hidden="1" customHeight="1" x14ac:dyDescent="0.25">
      <c r="A1271" s="90">
        <v>0</v>
      </c>
      <c r="B1271" s="92" t="s">
        <v>1529</v>
      </c>
      <c r="C1271" s="88" t="s">
        <v>2450</v>
      </c>
      <c r="D1271" s="94" t="s">
        <v>29</v>
      </c>
      <c r="E1271" s="94" t="s">
        <v>1530</v>
      </c>
      <c r="F1271" s="95" t="s">
        <v>31</v>
      </c>
      <c r="G1271" s="96">
        <v>0.38</v>
      </c>
      <c r="H1271" s="96">
        <v>0.39</v>
      </c>
      <c r="I1271" s="95">
        <v>400</v>
      </c>
      <c r="J1271" s="97"/>
      <c r="K1271" s="98">
        <f t="shared" si="20"/>
        <v>0</v>
      </c>
    </row>
    <row r="1272" spans="1:11" ht="14.45" hidden="1" customHeight="1" x14ac:dyDescent="0.25">
      <c r="A1272" s="90">
        <v>0</v>
      </c>
      <c r="B1272" s="92" t="s">
        <v>1531</v>
      </c>
      <c r="C1272" s="88" t="s">
        <v>2450</v>
      </c>
      <c r="D1272" s="94" t="s">
        <v>29</v>
      </c>
      <c r="E1272" s="94" t="s">
        <v>1530</v>
      </c>
      <c r="F1272" s="95" t="s">
        <v>33</v>
      </c>
      <c r="G1272" s="96">
        <v>0.5</v>
      </c>
      <c r="H1272" s="96">
        <v>0.52</v>
      </c>
      <c r="I1272" s="95">
        <v>300</v>
      </c>
      <c r="J1272" s="97"/>
      <c r="K1272" s="98">
        <f t="shared" si="20"/>
        <v>0</v>
      </c>
    </row>
    <row r="1273" spans="1:11" ht="14.45" hidden="1" customHeight="1" x14ac:dyDescent="0.25">
      <c r="A1273" s="90">
        <v>0</v>
      </c>
      <c r="B1273" s="92" t="s">
        <v>1532</v>
      </c>
      <c r="C1273" s="88" t="s">
        <v>2450</v>
      </c>
      <c r="D1273" s="94" t="s">
        <v>29</v>
      </c>
      <c r="E1273" s="94" t="s">
        <v>1530</v>
      </c>
      <c r="F1273" s="95" t="s">
        <v>35</v>
      </c>
      <c r="G1273" s="96">
        <v>0.66</v>
      </c>
      <c r="H1273" s="96">
        <v>0.68</v>
      </c>
      <c r="I1273" s="95">
        <v>200</v>
      </c>
      <c r="J1273" s="97"/>
      <c r="K1273" s="98">
        <f t="shared" si="20"/>
        <v>0</v>
      </c>
    </row>
    <row r="1274" spans="1:11" ht="14.45" hidden="1" customHeight="1" x14ac:dyDescent="0.25">
      <c r="A1274" s="90">
        <v>0</v>
      </c>
      <c r="B1274" s="92" t="s">
        <v>1533</v>
      </c>
      <c r="C1274" s="88" t="s">
        <v>2450</v>
      </c>
      <c r="D1274" s="94" t="s">
        <v>29</v>
      </c>
      <c r="E1274" s="94" t="s">
        <v>1530</v>
      </c>
      <c r="F1274" s="95" t="s">
        <v>37</v>
      </c>
      <c r="G1274" s="96">
        <v>0.83</v>
      </c>
      <c r="H1274" s="96">
        <v>0.86</v>
      </c>
      <c r="I1274" s="95">
        <v>150</v>
      </c>
      <c r="J1274" s="97"/>
      <c r="K1274" s="98">
        <f t="shared" si="20"/>
        <v>0</v>
      </c>
    </row>
    <row r="1275" spans="1:11" ht="14.45" hidden="1" customHeight="1" x14ac:dyDescent="0.25">
      <c r="A1275" s="90">
        <v>0</v>
      </c>
      <c r="B1275" s="92" t="s">
        <v>1534</v>
      </c>
      <c r="C1275" s="88" t="s">
        <v>2450</v>
      </c>
      <c r="D1275" s="94" t="s">
        <v>66</v>
      </c>
      <c r="E1275" s="94" t="s">
        <v>1535</v>
      </c>
      <c r="F1275" s="95" t="s">
        <v>31</v>
      </c>
      <c r="G1275" s="96">
        <v>0.29000000000000004</v>
      </c>
      <c r="H1275" s="96">
        <v>0.3</v>
      </c>
      <c r="I1275" s="95">
        <v>400</v>
      </c>
      <c r="J1275" s="97"/>
      <c r="K1275" s="98">
        <f t="shared" si="20"/>
        <v>0</v>
      </c>
    </row>
    <row r="1276" spans="1:11" ht="14.45" hidden="1" customHeight="1" x14ac:dyDescent="0.25">
      <c r="A1276" s="90">
        <v>0</v>
      </c>
      <c r="B1276" s="92" t="s">
        <v>1536</v>
      </c>
      <c r="C1276" s="88" t="s">
        <v>2450</v>
      </c>
      <c r="D1276" s="94" t="s">
        <v>66</v>
      </c>
      <c r="E1276" s="94" t="s">
        <v>1535</v>
      </c>
      <c r="F1276" s="95" t="s">
        <v>33</v>
      </c>
      <c r="G1276" s="96">
        <v>0.37</v>
      </c>
      <c r="H1276" s="96">
        <v>0.39</v>
      </c>
      <c r="I1276" s="95">
        <v>300</v>
      </c>
      <c r="J1276" s="97"/>
      <c r="K1276" s="98">
        <f t="shared" si="20"/>
        <v>0</v>
      </c>
    </row>
    <row r="1277" spans="1:11" ht="14.45" hidden="1" customHeight="1" x14ac:dyDescent="0.25">
      <c r="A1277" s="90">
        <v>0</v>
      </c>
      <c r="B1277" s="92" t="s">
        <v>1537</v>
      </c>
      <c r="C1277" s="88" t="s">
        <v>2450</v>
      </c>
      <c r="D1277" s="94" t="s">
        <v>66</v>
      </c>
      <c r="E1277" s="94" t="s">
        <v>1535</v>
      </c>
      <c r="F1277" s="95" t="s">
        <v>35</v>
      </c>
      <c r="G1277" s="96">
        <v>0.54</v>
      </c>
      <c r="H1277" s="96">
        <v>0.56000000000000005</v>
      </c>
      <c r="I1277" s="95">
        <v>200</v>
      </c>
      <c r="J1277" s="97"/>
      <c r="K1277" s="98">
        <f t="shared" si="20"/>
        <v>0</v>
      </c>
    </row>
    <row r="1278" spans="1:11" ht="14.45" hidden="1" customHeight="1" x14ac:dyDescent="0.25">
      <c r="A1278" s="90">
        <v>0</v>
      </c>
      <c r="B1278" s="92" t="s">
        <v>1538</v>
      </c>
      <c r="C1278" s="88" t="s">
        <v>2450</v>
      </c>
      <c r="D1278" s="94" t="s">
        <v>66</v>
      </c>
      <c r="E1278" s="94" t="s">
        <v>1535</v>
      </c>
      <c r="F1278" s="95" t="s">
        <v>37</v>
      </c>
      <c r="G1278" s="96">
        <v>0.66</v>
      </c>
      <c r="H1278" s="96">
        <v>0.69000000000000006</v>
      </c>
      <c r="I1278" s="95">
        <v>150</v>
      </c>
      <c r="J1278" s="97"/>
      <c r="K1278" s="98">
        <f t="shared" si="20"/>
        <v>0</v>
      </c>
    </row>
    <row r="1279" spans="1:11" ht="14.45" hidden="1" customHeight="1" x14ac:dyDescent="0.25">
      <c r="A1279" s="90">
        <v>0</v>
      </c>
      <c r="B1279" s="92" t="s">
        <v>1539</v>
      </c>
      <c r="C1279" s="88" t="s">
        <v>2450</v>
      </c>
      <c r="D1279" s="94" t="s">
        <v>59</v>
      </c>
      <c r="E1279" s="94" t="s">
        <v>1540</v>
      </c>
      <c r="F1279" s="95" t="s">
        <v>31</v>
      </c>
      <c r="G1279" s="96">
        <v>0.46</v>
      </c>
      <c r="H1279" s="96">
        <v>0.47</v>
      </c>
      <c r="I1279" s="95">
        <v>400</v>
      </c>
      <c r="J1279" s="97"/>
      <c r="K1279" s="98">
        <f t="shared" si="20"/>
        <v>0</v>
      </c>
    </row>
    <row r="1280" spans="1:11" ht="14.45" hidden="1" customHeight="1" x14ac:dyDescent="0.25">
      <c r="A1280" s="90">
        <v>0</v>
      </c>
      <c r="B1280" s="92" t="s">
        <v>1541</v>
      </c>
      <c r="C1280" s="88" t="s">
        <v>2450</v>
      </c>
      <c r="D1280" s="94" t="s">
        <v>59</v>
      </c>
      <c r="E1280" s="94" t="s">
        <v>1540</v>
      </c>
      <c r="F1280" s="95" t="s">
        <v>33</v>
      </c>
      <c r="G1280" s="96">
        <v>0.57999999999999996</v>
      </c>
      <c r="H1280" s="96">
        <v>0.6</v>
      </c>
      <c r="I1280" s="95">
        <v>300</v>
      </c>
      <c r="J1280" s="97"/>
      <c r="K1280" s="98">
        <f t="shared" si="20"/>
        <v>0</v>
      </c>
    </row>
    <row r="1281" spans="1:11" ht="14.45" hidden="1" customHeight="1" x14ac:dyDescent="0.25">
      <c r="A1281" s="90">
        <v>0</v>
      </c>
      <c r="B1281" s="92" t="s">
        <v>1542</v>
      </c>
      <c r="C1281" s="88" t="s">
        <v>2450</v>
      </c>
      <c r="D1281" s="94" t="s">
        <v>59</v>
      </c>
      <c r="E1281" s="94" t="s">
        <v>1540</v>
      </c>
      <c r="F1281" s="95" t="s">
        <v>35</v>
      </c>
      <c r="G1281" s="96">
        <v>0.74</v>
      </c>
      <c r="H1281" s="96">
        <v>0.76</v>
      </c>
      <c r="I1281" s="95">
        <v>200</v>
      </c>
      <c r="J1281" s="97"/>
      <c r="K1281" s="98">
        <f t="shared" si="20"/>
        <v>0</v>
      </c>
    </row>
    <row r="1282" spans="1:11" ht="14.45" hidden="1" customHeight="1" x14ac:dyDescent="0.25">
      <c r="A1282" s="90">
        <v>0</v>
      </c>
      <c r="B1282" s="92" t="s">
        <v>1543</v>
      </c>
      <c r="C1282" s="88" t="s">
        <v>2450</v>
      </c>
      <c r="D1282" s="94" t="s">
        <v>59</v>
      </c>
      <c r="E1282" s="94" t="s">
        <v>1540</v>
      </c>
      <c r="F1282" s="95" t="s">
        <v>37</v>
      </c>
      <c r="G1282" s="96">
        <v>0.91</v>
      </c>
      <c r="H1282" s="96">
        <v>0.94000000000000006</v>
      </c>
      <c r="I1282" s="95">
        <v>150</v>
      </c>
      <c r="J1282" s="97"/>
      <c r="K1282" s="98">
        <f t="shared" si="20"/>
        <v>0</v>
      </c>
    </row>
    <row r="1283" spans="1:11" ht="14.45" hidden="1" customHeight="1" x14ac:dyDescent="0.25">
      <c r="A1283" s="90">
        <v>0</v>
      </c>
      <c r="B1283" s="92" t="s">
        <v>1544</v>
      </c>
      <c r="C1283" s="88" t="s">
        <v>2450</v>
      </c>
      <c r="D1283" s="94" t="s">
        <v>66</v>
      </c>
      <c r="E1283" s="94" t="s">
        <v>1545</v>
      </c>
      <c r="F1283" s="95" t="s">
        <v>31</v>
      </c>
      <c r="G1283" s="96">
        <v>0.29000000000000004</v>
      </c>
      <c r="H1283" s="96">
        <v>0.3</v>
      </c>
      <c r="I1283" s="95">
        <v>400</v>
      </c>
      <c r="J1283" s="97"/>
      <c r="K1283" s="98">
        <f t="shared" si="20"/>
        <v>0</v>
      </c>
    </row>
    <row r="1284" spans="1:11" hidden="1" x14ac:dyDescent="0.25">
      <c r="A1284" s="90">
        <v>0</v>
      </c>
      <c r="B1284" s="92" t="s">
        <v>1546</v>
      </c>
      <c r="C1284" s="88" t="s">
        <v>2450</v>
      </c>
      <c r="D1284" s="94" t="s">
        <v>66</v>
      </c>
      <c r="E1284" s="94" t="s">
        <v>1545</v>
      </c>
      <c r="F1284" s="95" t="s">
        <v>33</v>
      </c>
      <c r="G1284" s="96">
        <v>0.37</v>
      </c>
      <c r="H1284" s="96">
        <v>0.39</v>
      </c>
      <c r="I1284" s="95">
        <v>300</v>
      </c>
      <c r="J1284" s="97"/>
      <c r="K1284" s="98">
        <f t="shared" si="20"/>
        <v>0</v>
      </c>
    </row>
    <row r="1285" spans="1:11" ht="14.45" hidden="1" customHeight="1" x14ac:dyDescent="0.25">
      <c r="A1285" s="90">
        <v>0</v>
      </c>
      <c r="B1285" s="92" t="s">
        <v>1547</v>
      </c>
      <c r="C1285" s="88" t="s">
        <v>2450</v>
      </c>
      <c r="D1285" s="94" t="s">
        <v>66</v>
      </c>
      <c r="E1285" s="94" t="s">
        <v>1545</v>
      </c>
      <c r="F1285" s="95" t="s">
        <v>35</v>
      </c>
      <c r="G1285" s="96">
        <v>0.54</v>
      </c>
      <c r="H1285" s="96">
        <v>0.56000000000000005</v>
      </c>
      <c r="I1285" s="95">
        <v>200</v>
      </c>
      <c r="J1285" s="97"/>
      <c r="K1285" s="98">
        <f t="shared" si="20"/>
        <v>0</v>
      </c>
    </row>
    <row r="1286" spans="1:11" ht="14.45" hidden="1" customHeight="1" x14ac:dyDescent="0.25">
      <c r="A1286" s="90">
        <v>0</v>
      </c>
      <c r="B1286" s="92" t="s">
        <v>1548</v>
      </c>
      <c r="C1286" s="88" t="s">
        <v>2450</v>
      </c>
      <c r="D1286" s="94" t="s">
        <v>66</v>
      </c>
      <c r="E1286" s="94" t="s">
        <v>1545</v>
      </c>
      <c r="F1286" s="95" t="s">
        <v>37</v>
      </c>
      <c r="G1286" s="96">
        <v>0.66</v>
      </c>
      <c r="H1286" s="96">
        <v>0.69000000000000006</v>
      </c>
      <c r="I1286" s="95">
        <v>150</v>
      </c>
      <c r="J1286" s="97"/>
      <c r="K1286" s="98">
        <f t="shared" si="20"/>
        <v>0</v>
      </c>
    </row>
    <row r="1287" spans="1:11" hidden="1" x14ac:dyDescent="0.25">
      <c r="A1287" s="90">
        <v>0</v>
      </c>
      <c r="B1287" s="92" t="s">
        <v>1549</v>
      </c>
      <c r="C1287" s="88" t="s">
        <v>2450</v>
      </c>
      <c r="D1287" s="94" t="s">
        <v>45</v>
      </c>
      <c r="E1287" s="94" t="s">
        <v>1550</v>
      </c>
      <c r="F1287" s="95" t="s">
        <v>31</v>
      </c>
      <c r="G1287" s="96">
        <v>0.31</v>
      </c>
      <c r="H1287" s="96">
        <v>0.32</v>
      </c>
      <c r="I1287" s="95">
        <v>400</v>
      </c>
      <c r="J1287" s="102"/>
      <c r="K1287" s="98">
        <f t="shared" si="20"/>
        <v>0</v>
      </c>
    </row>
    <row r="1288" spans="1:11" hidden="1" x14ac:dyDescent="0.25">
      <c r="A1288" s="90">
        <v>0</v>
      </c>
      <c r="B1288" s="92" t="s">
        <v>1551</v>
      </c>
      <c r="C1288" s="88" t="s">
        <v>2450</v>
      </c>
      <c r="D1288" s="94" t="s">
        <v>45</v>
      </c>
      <c r="E1288" s="94" t="s">
        <v>1550</v>
      </c>
      <c r="F1288" s="95" t="s">
        <v>33</v>
      </c>
      <c r="G1288" s="96">
        <v>0.4</v>
      </c>
      <c r="H1288" s="96">
        <v>0.42</v>
      </c>
      <c r="I1288" s="95">
        <v>300</v>
      </c>
      <c r="J1288" s="102"/>
      <c r="K1288" s="98">
        <f t="shared" si="20"/>
        <v>0</v>
      </c>
    </row>
    <row r="1289" spans="1:11" hidden="1" x14ac:dyDescent="0.25">
      <c r="A1289" s="90">
        <v>0</v>
      </c>
      <c r="B1289" s="92" t="s">
        <v>1552</v>
      </c>
      <c r="C1289" s="88" t="s">
        <v>2450</v>
      </c>
      <c r="D1289" s="94" t="s">
        <v>45</v>
      </c>
      <c r="E1289" s="94" t="s">
        <v>1550</v>
      </c>
      <c r="F1289" s="95" t="s">
        <v>35</v>
      </c>
      <c r="G1289" s="96">
        <v>0.59</v>
      </c>
      <c r="H1289" s="96">
        <v>0.61</v>
      </c>
      <c r="I1289" s="95">
        <v>200</v>
      </c>
      <c r="J1289" s="102"/>
      <c r="K1289" s="98">
        <f t="shared" si="20"/>
        <v>0</v>
      </c>
    </row>
    <row r="1290" spans="1:11" hidden="1" x14ac:dyDescent="0.25">
      <c r="A1290" s="90">
        <v>0</v>
      </c>
      <c r="B1290" s="92" t="s">
        <v>1553</v>
      </c>
      <c r="C1290" s="88" t="s">
        <v>2450</v>
      </c>
      <c r="D1290" s="94" t="s">
        <v>45</v>
      </c>
      <c r="E1290" s="94" t="s">
        <v>1550</v>
      </c>
      <c r="F1290" s="95" t="s">
        <v>37</v>
      </c>
      <c r="G1290" s="96">
        <v>0.71</v>
      </c>
      <c r="H1290" s="96">
        <v>0.74</v>
      </c>
      <c r="I1290" s="95">
        <v>150</v>
      </c>
      <c r="J1290" s="97"/>
      <c r="K1290" s="98">
        <f t="shared" si="20"/>
        <v>0</v>
      </c>
    </row>
    <row r="1291" spans="1:11" hidden="1" x14ac:dyDescent="0.25">
      <c r="A1291" s="90">
        <v>0</v>
      </c>
      <c r="B1291" s="92" t="s">
        <v>1554</v>
      </c>
      <c r="C1291" s="93"/>
      <c r="D1291" s="94" t="s">
        <v>51</v>
      </c>
      <c r="E1291" s="104" t="s">
        <v>1555</v>
      </c>
      <c r="F1291" s="95" t="s">
        <v>31</v>
      </c>
      <c r="G1291" s="96">
        <v>0.48</v>
      </c>
      <c r="H1291" s="96">
        <v>0.49</v>
      </c>
      <c r="I1291" s="95">
        <v>400</v>
      </c>
      <c r="J1291" s="102"/>
      <c r="K1291" s="98">
        <f t="shared" si="20"/>
        <v>0</v>
      </c>
    </row>
    <row r="1292" spans="1:11" hidden="1" x14ac:dyDescent="0.25">
      <c r="A1292" s="90">
        <v>0</v>
      </c>
      <c r="B1292" s="92" t="s">
        <v>1556</v>
      </c>
      <c r="C1292" s="93"/>
      <c r="D1292" s="94" t="s">
        <v>51</v>
      </c>
      <c r="E1292" s="94" t="s">
        <v>1555</v>
      </c>
      <c r="F1292" s="95" t="s">
        <v>33</v>
      </c>
      <c r="G1292" s="96">
        <v>0.7</v>
      </c>
      <c r="H1292" s="96">
        <v>0.72</v>
      </c>
      <c r="I1292" s="95">
        <v>300</v>
      </c>
      <c r="J1292" s="102"/>
      <c r="K1292" s="98">
        <f t="shared" si="20"/>
        <v>0</v>
      </c>
    </row>
    <row r="1293" spans="1:11" x14ac:dyDescent="0.25">
      <c r="A1293" s="90">
        <v>1</v>
      </c>
      <c r="B1293" s="91" t="s">
        <v>1557</v>
      </c>
      <c r="C1293" s="88"/>
      <c r="D1293" s="86" t="s">
        <v>51</v>
      </c>
      <c r="E1293" s="103" t="s">
        <v>1555</v>
      </c>
      <c r="F1293" s="87" t="s">
        <v>35</v>
      </c>
      <c r="G1293" s="30">
        <v>0.93</v>
      </c>
      <c r="H1293" s="30">
        <v>0.95</v>
      </c>
      <c r="I1293" s="87">
        <v>200</v>
      </c>
      <c r="J1293" s="31"/>
      <c r="K1293" s="32">
        <f t="shared" si="20"/>
        <v>0</v>
      </c>
    </row>
    <row r="1294" spans="1:11" hidden="1" x14ac:dyDescent="0.25">
      <c r="A1294" s="90">
        <v>0</v>
      </c>
      <c r="B1294" s="92" t="s">
        <v>1558</v>
      </c>
      <c r="C1294" s="105"/>
      <c r="D1294" s="94" t="s">
        <v>51</v>
      </c>
      <c r="E1294" s="94" t="s">
        <v>1555</v>
      </c>
      <c r="F1294" s="95" t="s">
        <v>37</v>
      </c>
      <c r="G1294" s="96">
        <v>1.1300000000000001</v>
      </c>
      <c r="H1294" s="96">
        <v>1.1599999999999999</v>
      </c>
      <c r="I1294" s="95">
        <v>150</v>
      </c>
      <c r="J1294" s="102"/>
      <c r="K1294" s="98">
        <f t="shared" si="20"/>
        <v>0</v>
      </c>
    </row>
    <row r="1295" spans="1:11" hidden="1" x14ac:dyDescent="0.25">
      <c r="A1295" s="90">
        <v>0</v>
      </c>
      <c r="B1295" s="92" t="s">
        <v>1559</v>
      </c>
      <c r="C1295" s="88"/>
      <c r="D1295" s="94" t="s">
        <v>51</v>
      </c>
      <c r="E1295" s="94" t="s">
        <v>1555</v>
      </c>
      <c r="F1295" s="95" t="s">
        <v>57</v>
      </c>
      <c r="G1295" s="96">
        <v>1.1599999999999999</v>
      </c>
      <c r="H1295" s="96">
        <v>1.2</v>
      </c>
      <c r="I1295" s="95">
        <v>125</v>
      </c>
      <c r="J1295" s="97"/>
      <c r="K1295" s="98">
        <f t="shared" si="20"/>
        <v>0</v>
      </c>
    </row>
    <row r="1296" spans="1:11" hidden="1" x14ac:dyDescent="0.25">
      <c r="A1296" s="90">
        <v>0</v>
      </c>
      <c r="B1296" s="92" t="s">
        <v>1560</v>
      </c>
      <c r="C1296" s="88" t="s">
        <v>2450</v>
      </c>
      <c r="D1296" s="94" t="s">
        <v>51</v>
      </c>
      <c r="E1296" s="94" t="s">
        <v>1561</v>
      </c>
      <c r="F1296" s="95" t="s">
        <v>31</v>
      </c>
      <c r="G1296" s="96">
        <v>0.48</v>
      </c>
      <c r="H1296" s="96">
        <v>0.49</v>
      </c>
      <c r="I1296" s="95">
        <v>400</v>
      </c>
      <c r="J1296" s="97"/>
      <c r="K1296" s="98">
        <f t="shared" si="20"/>
        <v>0</v>
      </c>
    </row>
    <row r="1297" spans="1:11" hidden="1" x14ac:dyDescent="0.25">
      <c r="A1297" s="90">
        <v>0</v>
      </c>
      <c r="B1297" s="92" t="s">
        <v>1562</v>
      </c>
      <c r="C1297" s="88" t="s">
        <v>2450</v>
      </c>
      <c r="D1297" s="94" t="s">
        <v>51</v>
      </c>
      <c r="E1297" s="94" t="s">
        <v>1561</v>
      </c>
      <c r="F1297" s="95" t="s">
        <v>33</v>
      </c>
      <c r="G1297" s="96">
        <v>0.7</v>
      </c>
      <c r="H1297" s="96">
        <v>0.72</v>
      </c>
      <c r="I1297" s="95">
        <v>300</v>
      </c>
      <c r="J1297" s="97"/>
      <c r="K1297" s="98">
        <f t="shared" si="20"/>
        <v>0</v>
      </c>
    </row>
    <row r="1298" spans="1:11" hidden="1" x14ac:dyDescent="0.25">
      <c r="A1298" s="90">
        <v>0</v>
      </c>
      <c r="B1298" s="92" t="s">
        <v>1563</v>
      </c>
      <c r="C1298" s="88" t="s">
        <v>2450</v>
      </c>
      <c r="D1298" s="94" t="s">
        <v>51</v>
      </c>
      <c r="E1298" s="94" t="s">
        <v>1561</v>
      </c>
      <c r="F1298" s="95" t="s">
        <v>35</v>
      </c>
      <c r="G1298" s="96">
        <v>0.93</v>
      </c>
      <c r="H1298" s="96">
        <v>0.95</v>
      </c>
      <c r="I1298" s="95">
        <v>200</v>
      </c>
      <c r="J1298" s="97"/>
      <c r="K1298" s="98">
        <f t="shared" si="20"/>
        <v>0</v>
      </c>
    </row>
    <row r="1299" spans="1:11" hidden="1" x14ac:dyDescent="0.25">
      <c r="A1299" s="90">
        <v>0</v>
      </c>
      <c r="B1299" s="92" t="s">
        <v>1564</v>
      </c>
      <c r="C1299" s="88" t="s">
        <v>2450</v>
      </c>
      <c r="D1299" s="94" t="s">
        <v>51</v>
      </c>
      <c r="E1299" s="94" t="s">
        <v>1561</v>
      </c>
      <c r="F1299" s="95" t="s">
        <v>37</v>
      </c>
      <c r="G1299" s="96">
        <v>1.1300000000000001</v>
      </c>
      <c r="H1299" s="96">
        <v>1.1599999999999999</v>
      </c>
      <c r="I1299" s="95">
        <v>150</v>
      </c>
      <c r="J1299" s="97"/>
      <c r="K1299" s="98">
        <f t="shared" si="20"/>
        <v>0</v>
      </c>
    </row>
    <row r="1300" spans="1:11" hidden="1" x14ac:dyDescent="0.25">
      <c r="A1300" s="90">
        <v>0</v>
      </c>
      <c r="B1300" s="92" t="s">
        <v>1565</v>
      </c>
      <c r="C1300" s="88" t="s">
        <v>2450</v>
      </c>
      <c r="D1300" s="94" t="s">
        <v>51</v>
      </c>
      <c r="E1300" s="94" t="s">
        <v>1561</v>
      </c>
      <c r="F1300" s="95" t="s">
        <v>57</v>
      </c>
      <c r="G1300" s="96">
        <v>1.1599999999999999</v>
      </c>
      <c r="H1300" s="96">
        <v>1.2</v>
      </c>
      <c r="I1300" s="95">
        <v>125</v>
      </c>
      <c r="J1300" s="97"/>
      <c r="K1300" s="98">
        <f t="shared" si="20"/>
        <v>0</v>
      </c>
    </row>
    <row r="1301" spans="1:11" hidden="1" x14ac:dyDescent="0.25">
      <c r="A1301" s="90">
        <v>0</v>
      </c>
      <c r="B1301" s="92" t="s">
        <v>1566</v>
      </c>
      <c r="C1301" s="88" t="s">
        <v>2450</v>
      </c>
      <c r="D1301" s="94" t="s">
        <v>59</v>
      </c>
      <c r="E1301" s="94" t="s">
        <v>1567</v>
      </c>
      <c r="F1301" s="95" t="s">
        <v>31</v>
      </c>
      <c r="G1301" s="96">
        <v>0.24000000000000002</v>
      </c>
      <c r="H1301" s="96">
        <v>0.25</v>
      </c>
      <c r="I1301" s="95">
        <v>400</v>
      </c>
      <c r="J1301" s="97"/>
      <c r="K1301" s="98">
        <f t="shared" si="20"/>
        <v>0</v>
      </c>
    </row>
    <row r="1302" spans="1:11" hidden="1" x14ac:dyDescent="0.25">
      <c r="A1302" s="90">
        <v>0</v>
      </c>
      <c r="B1302" s="92" t="s">
        <v>1568</v>
      </c>
      <c r="C1302" s="88" t="s">
        <v>2450</v>
      </c>
      <c r="D1302" s="94" t="s">
        <v>59</v>
      </c>
      <c r="E1302" s="94" t="s">
        <v>1567</v>
      </c>
      <c r="F1302" s="95" t="s">
        <v>33</v>
      </c>
      <c r="G1302" s="96">
        <v>0.3</v>
      </c>
      <c r="H1302" s="96">
        <v>0.32</v>
      </c>
      <c r="I1302" s="95">
        <v>300</v>
      </c>
      <c r="J1302" s="97"/>
      <c r="K1302" s="98">
        <f t="shared" si="20"/>
        <v>0</v>
      </c>
    </row>
    <row r="1303" spans="1:11" hidden="1" x14ac:dyDescent="0.25">
      <c r="A1303" s="90">
        <v>0</v>
      </c>
      <c r="B1303" s="92" t="s">
        <v>1569</v>
      </c>
      <c r="C1303" s="88" t="s">
        <v>2450</v>
      </c>
      <c r="D1303" s="94" t="s">
        <v>59</v>
      </c>
      <c r="E1303" s="94" t="s">
        <v>1567</v>
      </c>
      <c r="F1303" s="95" t="s">
        <v>35</v>
      </c>
      <c r="G1303" s="96">
        <v>0.43</v>
      </c>
      <c r="H1303" s="96">
        <v>0.45</v>
      </c>
      <c r="I1303" s="95">
        <v>200</v>
      </c>
      <c r="J1303" s="97"/>
      <c r="K1303" s="98">
        <f t="shared" si="20"/>
        <v>0</v>
      </c>
    </row>
    <row r="1304" spans="1:11" ht="14.45" hidden="1" customHeight="1" x14ac:dyDescent="0.25">
      <c r="A1304" s="90">
        <v>0</v>
      </c>
      <c r="B1304" s="92" t="s">
        <v>1570</v>
      </c>
      <c r="C1304" s="88" t="s">
        <v>2450</v>
      </c>
      <c r="D1304" s="94" t="s">
        <v>29</v>
      </c>
      <c r="E1304" s="94" t="s">
        <v>1571</v>
      </c>
      <c r="F1304" s="95" t="s">
        <v>31</v>
      </c>
      <c r="G1304" s="96">
        <v>0.29000000000000004</v>
      </c>
      <c r="H1304" s="96">
        <v>0.3</v>
      </c>
      <c r="I1304" s="95">
        <v>400</v>
      </c>
      <c r="J1304" s="97"/>
      <c r="K1304" s="98">
        <f t="shared" si="20"/>
        <v>0</v>
      </c>
    </row>
    <row r="1305" spans="1:11" ht="14.45" hidden="1" customHeight="1" x14ac:dyDescent="0.25">
      <c r="A1305" s="90">
        <v>0</v>
      </c>
      <c r="B1305" s="92" t="s">
        <v>1572</v>
      </c>
      <c r="C1305" s="88" t="s">
        <v>2450</v>
      </c>
      <c r="D1305" s="94" t="s">
        <v>29</v>
      </c>
      <c r="E1305" s="94" t="s">
        <v>1571</v>
      </c>
      <c r="F1305" s="95" t="s">
        <v>33</v>
      </c>
      <c r="G1305" s="96">
        <v>0.37</v>
      </c>
      <c r="H1305" s="96">
        <v>0.39</v>
      </c>
      <c r="I1305" s="95">
        <v>300</v>
      </c>
      <c r="J1305" s="97"/>
      <c r="K1305" s="98">
        <f t="shared" si="20"/>
        <v>0</v>
      </c>
    </row>
    <row r="1306" spans="1:11" ht="14.45" hidden="1" customHeight="1" x14ac:dyDescent="0.25">
      <c r="A1306" s="90">
        <v>0</v>
      </c>
      <c r="B1306" s="92" t="s">
        <v>1573</v>
      </c>
      <c r="C1306" s="88" t="s">
        <v>2450</v>
      </c>
      <c r="D1306" s="94" t="s">
        <v>29</v>
      </c>
      <c r="E1306" s="94" t="s">
        <v>1571</v>
      </c>
      <c r="F1306" s="95" t="s">
        <v>35</v>
      </c>
      <c r="G1306" s="96">
        <v>0.5</v>
      </c>
      <c r="H1306" s="96">
        <v>0.52</v>
      </c>
      <c r="I1306" s="95">
        <v>200</v>
      </c>
      <c r="J1306" s="97"/>
      <c r="K1306" s="98">
        <f t="shared" si="20"/>
        <v>0</v>
      </c>
    </row>
    <row r="1307" spans="1:11" ht="14.45" hidden="1" customHeight="1" x14ac:dyDescent="0.25">
      <c r="A1307" s="90">
        <v>0</v>
      </c>
      <c r="B1307" s="92" t="s">
        <v>1574</v>
      </c>
      <c r="C1307" s="88" t="s">
        <v>2450</v>
      </c>
      <c r="D1307" s="94" t="s">
        <v>29</v>
      </c>
      <c r="E1307" s="94" t="s">
        <v>1571</v>
      </c>
      <c r="F1307" s="95" t="s">
        <v>37</v>
      </c>
      <c r="G1307" s="96">
        <v>0.62</v>
      </c>
      <c r="H1307" s="96">
        <v>0.65</v>
      </c>
      <c r="I1307" s="95">
        <v>150</v>
      </c>
      <c r="J1307" s="97"/>
      <c r="K1307" s="98">
        <f t="shared" si="20"/>
        <v>0</v>
      </c>
    </row>
    <row r="1308" spans="1:11" hidden="1" x14ac:dyDescent="0.25">
      <c r="A1308" s="90">
        <v>0</v>
      </c>
      <c r="B1308" s="92" t="s">
        <v>2573</v>
      </c>
      <c r="C1308" s="88" t="s">
        <v>2450</v>
      </c>
      <c r="D1308" s="94" t="s">
        <v>66</v>
      </c>
      <c r="E1308" s="94" t="s">
        <v>2182</v>
      </c>
      <c r="F1308" s="95" t="s">
        <v>37</v>
      </c>
      <c r="G1308" s="96">
        <v>0.75</v>
      </c>
      <c r="H1308" s="96">
        <v>0.78</v>
      </c>
      <c r="I1308" s="95">
        <v>150</v>
      </c>
      <c r="J1308" s="102"/>
      <c r="K1308" s="98">
        <f t="shared" si="20"/>
        <v>0</v>
      </c>
    </row>
    <row r="1309" spans="1:11" ht="14.45" hidden="1" customHeight="1" x14ac:dyDescent="0.25">
      <c r="A1309" s="90">
        <v>0</v>
      </c>
      <c r="B1309" s="92" t="s">
        <v>2574</v>
      </c>
      <c r="C1309" s="88" t="s">
        <v>2450</v>
      </c>
      <c r="D1309" s="94" t="s">
        <v>29</v>
      </c>
      <c r="E1309" s="94" t="s">
        <v>2214</v>
      </c>
      <c r="F1309" s="95" t="s">
        <v>31</v>
      </c>
      <c r="G1309" s="96">
        <v>0.26</v>
      </c>
      <c r="H1309" s="96">
        <v>0.27</v>
      </c>
      <c r="I1309" s="95">
        <v>400</v>
      </c>
      <c r="J1309" s="102"/>
      <c r="K1309" s="98">
        <f t="shared" si="20"/>
        <v>0</v>
      </c>
    </row>
    <row r="1310" spans="1:11" hidden="1" x14ac:dyDescent="0.25">
      <c r="A1310" s="90">
        <v>0</v>
      </c>
      <c r="B1310" s="92" t="s">
        <v>2575</v>
      </c>
      <c r="C1310" s="88" t="s">
        <v>2450</v>
      </c>
      <c r="D1310" s="94" t="s">
        <v>276</v>
      </c>
      <c r="E1310" s="94" t="s">
        <v>2273</v>
      </c>
      <c r="F1310" s="95" t="s">
        <v>35</v>
      </c>
      <c r="G1310" s="96">
        <v>0.51</v>
      </c>
      <c r="H1310" s="96">
        <v>0.53</v>
      </c>
      <c r="I1310" s="95">
        <v>200</v>
      </c>
      <c r="J1310" s="102"/>
      <c r="K1310" s="98">
        <f t="shared" si="20"/>
        <v>0</v>
      </c>
    </row>
    <row r="1311" spans="1:11" hidden="1" x14ac:dyDescent="0.25">
      <c r="A1311" s="90">
        <v>0</v>
      </c>
      <c r="B1311" s="92" t="s">
        <v>1578</v>
      </c>
      <c r="C1311" s="88" t="s">
        <v>2450</v>
      </c>
      <c r="D1311" s="94" t="s">
        <v>66</v>
      </c>
      <c r="E1311" s="94" t="s">
        <v>1576</v>
      </c>
      <c r="F1311" s="95" t="s">
        <v>57</v>
      </c>
      <c r="G1311" s="96">
        <v>0.8</v>
      </c>
      <c r="H1311" s="96">
        <v>0.84</v>
      </c>
      <c r="I1311" s="95">
        <v>125</v>
      </c>
      <c r="J1311" s="102"/>
      <c r="K1311" s="98">
        <f t="shared" si="20"/>
        <v>0</v>
      </c>
    </row>
    <row r="1312" spans="1:11" ht="14.45" hidden="1" customHeight="1" x14ac:dyDescent="0.25">
      <c r="A1312" s="90">
        <v>0</v>
      </c>
      <c r="B1312" s="92" t="s">
        <v>1579</v>
      </c>
      <c r="C1312" s="88" t="s">
        <v>2450</v>
      </c>
      <c r="D1312" s="94" t="s">
        <v>29</v>
      </c>
      <c r="E1312" s="94" t="s">
        <v>1580</v>
      </c>
      <c r="F1312" s="95" t="s">
        <v>31</v>
      </c>
      <c r="G1312" s="96">
        <v>0.29000000000000004</v>
      </c>
      <c r="H1312" s="96">
        <v>0.3</v>
      </c>
      <c r="I1312" s="95">
        <v>400</v>
      </c>
      <c r="J1312" s="102"/>
      <c r="K1312" s="98">
        <f t="shared" si="20"/>
        <v>0</v>
      </c>
    </row>
    <row r="1313" spans="1:11" ht="14.45" hidden="1" customHeight="1" x14ac:dyDescent="0.25">
      <c r="A1313" s="90">
        <v>0</v>
      </c>
      <c r="B1313" s="92" t="s">
        <v>1581</v>
      </c>
      <c r="C1313" s="88" t="s">
        <v>2450</v>
      </c>
      <c r="D1313" s="94" t="s">
        <v>29</v>
      </c>
      <c r="E1313" s="94" t="s">
        <v>1580</v>
      </c>
      <c r="F1313" s="95" t="s">
        <v>33</v>
      </c>
      <c r="G1313" s="96">
        <v>0.37</v>
      </c>
      <c r="H1313" s="96">
        <v>0.39</v>
      </c>
      <c r="I1313" s="95">
        <v>300</v>
      </c>
      <c r="J1313" s="102"/>
      <c r="K1313" s="98">
        <f t="shared" si="20"/>
        <v>0</v>
      </c>
    </row>
    <row r="1314" spans="1:11" ht="14.45" hidden="1" customHeight="1" x14ac:dyDescent="0.25">
      <c r="A1314" s="90">
        <v>0</v>
      </c>
      <c r="B1314" s="92" t="s">
        <v>1582</v>
      </c>
      <c r="C1314" s="88" t="s">
        <v>2450</v>
      </c>
      <c r="D1314" s="94" t="s">
        <v>29</v>
      </c>
      <c r="E1314" s="94" t="s">
        <v>1580</v>
      </c>
      <c r="F1314" s="95" t="s">
        <v>35</v>
      </c>
      <c r="G1314" s="96">
        <v>0.5</v>
      </c>
      <c r="H1314" s="96">
        <v>0.52</v>
      </c>
      <c r="I1314" s="95">
        <v>200</v>
      </c>
      <c r="J1314" s="102"/>
      <c r="K1314" s="98">
        <f t="shared" si="20"/>
        <v>0</v>
      </c>
    </row>
    <row r="1315" spans="1:11" ht="14.45" hidden="1" customHeight="1" x14ac:dyDescent="0.25">
      <c r="A1315" s="90">
        <v>0</v>
      </c>
      <c r="B1315" s="92" t="s">
        <v>1583</v>
      </c>
      <c r="C1315" s="88" t="s">
        <v>2450</v>
      </c>
      <c r="D1315" s="94" t="s">
        <v>29</v>
      </c>
      <c r="E1315" s="94" t="s">
        <v>1580</v>
      </c>
      <c r="F1315" s="95" t="s">
        <v>37</v>
      </c>
      <c r="G1315" s="96">
        <v>0.62</v>
      </c>
      <c r="H1315" s="96">
        <v>0.65</v>
      </c>
      <c r="I1315" s="95">
        <v>150</v>
      </c>
      <c r="J1315" s="102"/>
      <c r="K1315" s="98">
        <f t="shared" si="20"/>
        <v>0</v>
      </c>
    </row>
    <row r="1316" spans="1:11" ht="14.45" hidden="1" customHeight="1" x14ac:dyDescent="0.25">
      <c r="A1316" s="90">
        <v>0</v>
      </c>
      <c r="B1316" s="92" t="s">
        <v>1584</v>
      </c>
      <c r="C1316" s="88" t="s">
        <v>2450</v>
      </c>
      <c r="D1316" s="94" t="s">
        <v>1585</v>
      </c>
      <c r="E1316" s="94" t="s">
        <v>1586</v>
      </c>
      <c r="F1316" s="95" t="s">
        <v>31</v>
      </c>
      <c r="G1316" s="96">
        <v>0.31</v>
      </c>
      <c r="H1316" s="96">
        <v>0.32</v>
      </c>
      <c r="I1316" s="95">
        <v>400</v>
      </c>
      <c r="J1316" s="102"/>
      <c r="K1316" s="98">
        <f t="shared" si="20"/>
        <v>0</v>
      </c>
    </row>
    <row r="1317" spans="1:11" ht="14.45" hidden="1" customHeight="1" x14ac:dyDescent="0.25">
      <c r="A1317" s="90">
        <v>0</v>
      </c>
      <c r="B1317" s="92" t="s">
        <v>1587</v>
      </c>
      <c r="C1317" s="88" t="s">
        <v>2450</v>
      </c>
      <c r="D1317" s="94" t="s">
        <v>1585</v>
      </c>
      <c r="E1317" s="94" t="s">
        <v>1586</v>
      </c>
      <c r="F1317" s="95" t="s">
        <v>33</v>
      </c>
      <c r="G1317" s="96">
        <v>0.35000000000000003</v>
      </c>
      <c r="H1317" s="96">
        <v>0.37</v>
      </c>
      <c r="I1317" s="95">
        <v>300</v>
      </c>
      <c r="J1317" s="97"/>
      <c r="K1317" s="98">
        <f t="shared" si="20"/>
        <v>0</v>
      </c>
    </row>
    <row r="1318" spans="1:11" ht="14.45" hidden="1" customHeight="1" x14ac:dyDescent="0.25">
      <c r="A1318" s="90">
        <v>0</v>
      </c>
      <c r="B1318" s="92" t="s">
        <v>1588</v>
      </c>
      <c r="C1318" s="88" t="s">
        <v>2450</v>
      </c>
      <c r="D1318" s="94" t="s">
        <v>1585</v>
      </c>
      <c r="E1318" s="94" t="s">
        <v>1586</v>
      </c>
      <c r="F1318" s="95" t="s">
        <v>35</v>
      </c>
      <c r="G1318" s="96">
        <v>0.46</v>
      </c>
      <c r="H1318" s="96">
        <v>0.48</v>
      </c>
      <c r="I1318" s="95">
        <v>200</v>
      </c>
      <c r="J1318" s="97"/>
      <c r="K1318" s="98">
        <f t="shared" si="20"/>
        <v>0</v>
      </c>
    </row>
    <row r="1319" spans="1:11" ht="14.45" hidden="1" customHeight="1" x14ac:dyDescent="0.25">
      <c r="A1319" s="90">
        <v>0</v>
      </c>
      <c r="B1319" s="92" t="s">
        <v>1589</v>
      </c>
      <c r="C1319" s="88" t="s">
        <v>2450</v>
      </c>
      <c r="D1319" s="94" t="s">
        <v>66</v>
      </c>
      <c r="E1319" s="94" t="s">
        <v>1590</v>
      </c>
      <c r="F1319" s="95" t="s">
        <v>31</v>
      </c>
      <c r="G1319" s="96">
        <v>0.44</v>
      </c>
      <c r="H1319" s="96">
        <v>0.45</v>
      </c>
      <c r="I1319" s="95">
        <v>400</v>
      </c>
      <c r="J1319" s="97"/>
      <c r="K1319" s="98">
        <f t="shared" si="20"/>
        <v>0</v>
      </c>
    </row>
    <row r="1320" spans="1:11" ht="14.45" hidden="1" customHeight="1" x14ac:dyDescent="0.25">
      <c r="A1320" s="90">
        <v>0</v>
      </c>
      <c r="B1320" s="92" t="s">
        <v>1591</v>
      </c>
      <c r="C1320" s="88" t="s">
        <v>2450</v>
      </c>
      <c r="D1320" s="94" t="s">
        <v>66</v>
      </c>
      <c r="E1320" s="94" t="s">
        <v>1590</v>
      </c>
      <c r="F1320" s="95" t="s">
        <v>33</v>
      </c>
      <c r="G1320" s="96">
        <v>0.57000000000000006</v>
      </c>
      <c r="H1320" s="96">
        <v>0.59</v>
      </c>
      <c r="I1320" s="95">
        <v>300</v>
      </c>
      <c r="J1320" s="97"/>
      <c r="K1320" s="98">
        <f t="shared" si="20"/>
        <v>0</v>
      </c>
    </row>
    <row r="1321" spans="1:11" ht="14.45" hidden="1" customHeight="1" x14ac:dyDescent="0.25">
      <c r="A1321" s="90">
        <v>0</v>
      </c>
      <c r="B1321" s="92" t="s">
        <v>1592</v>
      </c>
      <c r="C1321" s="88" t="s">
        <v>2450</v>
      </c>
      <c r="D1321" s="94" t="s">
        <v>66</v>
      </c>
      <c r="E1321" s="94" t="s">
        <v>1590</v>
      </c>
      <c r="F1321" s="95" t="s">
        <v>35</v>
      </c>
      <c r="G1321" s="96">
        <v>0.74</v>
      </c>
      <c r="H1321" s="96">
        <v>0.76</v>
      </c>
      <c r="I1321" s="95">
        <v>200</v>
      </c>
      <c r="J1321" s="97"/>
      <c r="K1321" s="98">
        <f t="shared" ref="K1321:K1384" si="21">IF(J1321&lt;3,H1321*J1321*I1321,G1321*J1321*I1321)</f>
        <v>0</v>
      </c>
    </row>
    <row r="1322" spans="1:11" ht="14.45" hidden="1" customHeight="1" x14ac:dyDescent="0.25">
      <c r="A1322" s="90">
        <v>0</v>
      </c>
      <c r="B1322" s="92" t="s">
        <v>1593</v>
      </c>
      <c r="C1322" s="88" t="s">
        <v>2450</v>
      </c>
      <c r="D1322" s="94" t="s">
        <v>66</v>
      </c>
      <c r="E1322" s="94" t="s">
        <v>1590</v>
      </c>
      <c r="F1322" s="95" t="s">
        <v>37</v>
      </c>
      <c r="G1322" s="96">
        <v>0.88</v>
      </c>
      <c r="H1322" s="96">
        <v>0.91</v>
      </c>
      <c r="I1322" s="95">
        <v>150</v>
      </c>
      <c r="J1322" s="97"/>
      <c r="K1322" s="98">
        <f t="shared" si="21"/>
        <v>0</v>
      </c>
    </row>
    <row r="1323" spans="1:11" ht="14.45" hidden="1" customHeight="1" x14ac:dyDescent="0.25">
      <c r="A1323" s="90">
        <v>0</v>
      </c>
      <c r="B1323" s="92" t="s">
        <v>1594</v>
      </c>
      <c r="C1323" s="88" t="s">
        <v>2450</v>
      </c>
      <c r="D1323" s="94" t="s">
        <v>59</v>
      </c>
      <c r="E1323" s="94" t="s">
        <v>1595</v>
      </c>
      <c r="F1323" s="95" t="s">
        <v>31</v>
      </c>
      <c r="G1323" s="96">
        <v>0.22</v>
      </c>
      <c r="H1323" s="96">
        <v>0.23</v>
      </c>
      <c r="I1323" s="95">
        <v>400</v>
      </c>
      <c r="J1323" s="97"/>
      <c r="K1323" s="98">
        <f t="shared" si="21"/>
        <v>0</v>
      </c>
    </row>
    <row r="1324" spans="1:11" ht="14.45" hidden="1" customHeight="1" x14ac:dyDescent="0.25">
      <c r="A1324" s="90">
        <v>0</v>
      </c>
      <c r="B1324" s="92" t="s">
        <v>1596</v>
      </c>
      <c r="C1324" s="88" t="s">
        <v>2450</v>
      </c>
      <c r="D1324" s="94" t="s">
        <v>59</v>
      </c>
      <c r="E1324" s="94" t="s">
        <v>1595</v>
      </c>
      <c r="F1324" s="95" t="s">
        <v>33</v>
      </c>
      <c r="G1324" s="96">
        <v>0.32</v>
      </c>
      <c r="H1324" s="96">
        <v>0.34</v>
      </c>
      <c r="I1324" s="95">
        <v>300</v>
      </c>
      <c r="J1324" s="97"/>
      <c r="K1324" s="98">
        <f t="shared" si="21"/>
        <v>0</v>
      </c>
    </row>
    <row r="1325" spans="1:11" ht="14.45" hidden="1" customHeight="1" x14ac:dyDescent="0.25">
      <c r="A1325" s="90">
        <v>0</v>
      </c>
      <c r="B1325" s="92" t="s">
        <v>1597</v>
      </c>
      <c r="C1325" s="88" t="s">
        <v>2450</v>
      </c>
      <c r="D1325" s="94" t="s">
        <v>59</v>
      </c>
      <c r="E1325" s="94" t="s">
        <v>1595</v>
      </c>
      <c r="F1325" s="95" t="s">
        <v>35</v>
      </c>
      <c r="G1325" s="96">
        <v>0.41000000000000003</v>
      </c>
      <c r="H1325" s="96">
        <v>0.43</v>
      </c>
      <c r="I1325" s="95">
        <v>200</v>
      </c>
      <c r="J1325" s="97"/>
      <c r="K1325" s="98">
        <f t="shared" si="21"/>
        <v>0</v>
      </c>
    </row>
    <row r="1326" spans="1:11" ht="14.45" hidden="1" customHeight="1" x14ac:dyDescent="0.25">
      <c r="A1326" s="90">
        <v>0</v>
      </c>
      <c r="B1326" s="92" t="s">
        <v>1598</v>
      </c>
      <c r="C1326" s="88" t="s">
        <v>2450</v>
      </c>
      <c r="D1326" s="94" t="s">
        <v>59</v>
      </c>
      <c r="E1326" s="94" t="s">
        <v>1595</v>
      </c>
      <c r="F1326" s="95" t="s">
        <v>37</v>
      </c>
      <c r="G1326" s="96">
        <v>0.52</v>
      </c>
      <c r="H1326" s="96">
        <v>0.55000000000000004</v>
      </c>
      <c r="I1326" s="95">
        <v>150</v>
      </c>
      <c r="J1326" s="97"/>
      <c r="K1326" s="98">
        <f t="shared" si="21"/>
        <v>0</v>
      </c>
    </row>
    <row r="1327" spans="1:11" ht="14.45" hidden="1" customHeight="1" x14ac:dyDescent="0.25">
      <c r="A1327" s="90">
        <v>0</v>
      </c>
      <c r="B1327" s="92" t="s">
        <v>1599</v>
      </c>
      <c r="C1327" s="88" t="s">
        <v>2450</v>
      </c>
      <c r="D1327" s="94" t="s">
        <v>29</v>
      </c>
      <c r="E1327" s="94" t="s">
        <v>1600</v>
      </c>
      <c r="F1327" s="95" t="s">
        <v>31</v>
      </c>
      <c r="G1327" s="96">
        <v>0.49</v>
      </c>
      <c r="H1327" s="96">
        <v>0.5</v>
      </c>
      <c r="I1327" s="95">
        <v>400</v>
      </c>
      <c r="J1327" s="97"/>
      <c r="K1327" s="98">
        <f t="shared" si="21"/>
        <v>0</v>
      </c>
    </row>
    <row r="1328" spans="1:11" ht="14.45" hidden="1" customHeight="1" x14ac:dyDescent="0.25">
      <c r="A1328" s="90">
        <v>0</v>
      </c>
      <c r="B1328" s="92" t="s">
        <v>1601</v>
      </c>
      <c r="C1328" s="88" t="s">
        <v>2450</v>
      </c>
      <c r="D1328" s="94" t="s">
        <v>29</v>
      </c>
      <c r="E1328" s="94" t="s">
        <v>1600</v>
      </c>
      <c r="F1328" s="95" t="s">
        <v>33</v>
      </c>
      <c r="G1328" s="96">
        <v>0.61</v>
      </c>
      <c r="H1328" s="96">
        <v>0.63</v>
      </c>
      <c r="I1328" s="95">
        <v>300</v>
      </c>
      <c r="J1328" s="97"/>
      <c r="K1328" s="98">
        <f t="shared" si="21"/>
        <v>0</v>
      </c>
    </row>
    <row r="1329" spans="1:11" ht="14.45" hidden="1" customHeight="1" x14ac:dyDescent="0.25">
      <c r="A1329" s="90">
        <v>0</v>
      </c>
      <c r="B1329" s="92" t="s">
        <v>1602</v>
      </c>
      <c r="C1329" s="88" t="s">
        <v>2450</v>
      </c>
      <c r="D1329" s="94" t="s">
        <v>29</v>
      </c>
      <c r="E1329" s="94" t="s">
        <v>1600</v>
      </c>
      <c r="F1329" s="95" t="s">
        <v>35</v>
      </c>
      <c r="G1329" s="96">
        <v>0.78</v>
      </c>
      <c r="H1329" s="96">
        <v>0.8</v>
      </c>
      <c r="I1329" s="95">
        <v>200</v>
      </c>
      <c r="J1329" s="97"/>
      <c r="K1329" s="98">
        <f t="shared" si="21"/>
        <v>0</v>
      </c>
    </row>
    <row r="1330" spans="1:11" ht="14.45" hidden="1" customHeight="1" x14ac:dyDescent="0.25">
      <c r="A1330" s="90">
        <v>0</v>
      </c>
      <c r="B1330" s="92" t="s">
        <v>1603</v>
      </c>
      <c r="C1330" s="88" t="s">
        <v>2450</v>
      </c>
      <c r="D1330" s="94" t="s">
        <v>29</v>
      </c>
      <c r="E1330" s="94" t="s">
        <v>1600</v>
      </c>
      <c r="F1330" s="95" t="s">
        <v>37</v>
      </c>
      <c r="G1330" s="96">
        <v>0.94000000000000006</v>
      </c>
      <c r="H1330" s="96">
        <v>0.97</v>
      </c>
      <c r="I1330" s="95">
        <v>150</v>
      </c>
      <c r="J1330" s="97"/>
      <c r="K1330" s="98">
        <f t="shared" si="21"/>
        <v>0</v>
      </c>
    </row>
    <row r="1331" spans="1:11" ht="14.45" hidden="1" customHeight="1" x14ac:dyDescent="0.25">
      <c r="A1331" s="90">
        <v>0</v>
      </c>
      <c r="B1331" s="92" t="s">
        <v>1604</v>
      </c>
      <c r="C1331" s="88"/>
      <c r="D1331" s="94" t="s">
        <v>29</v>
      </c>
      <c r="E1331" s="94" t="s">
        <v>1605</v>
      </c>
      <c r="F1331" s="95" t="s">
        <v>31</v>
      </c>
      <c r="G1331" s="96">
        <v>0.44</v>
      </c>
      <c r="H1331" s="96">
        <v>0.45</v>
      </c>
      <c r="I1331" s="95">
        <v>400</v>
      </c>
      <c r="J1331" s="97"/>
      <c r="K1331" s="98">
        <f t="shared" si="21"/>
        <v>0</v>
      </c>
    </row>
    <row r="1332" spans="1:11" ht="14.45" hidden="1" customHeight="1" x14ac:dyDescent="0.25">
      <c r="A1332" s="90">
        <v>0</v>
      </c>
      <c r="B1332" s="92" t="s">
        <v>1606</v>
      </c>
      <c r="C1332" s="88"/>
      <c r="D1332" s="94" t="s">
        <v>29</v>
      </c>
      <c r="E1332" s="94" t="s">
        <v>1605</v>
      </c>
      <c r="F1332" s="95" t="s">
        <v>33</v>
      </c>
      <c r="G1332" s="96">
        <v>0.59</v>
      </c>
      <c r="H1332" s="96">
        <v>0.61</v>
      </c>
      <c r="I1332" s="95">
        <v>300</v>
      </c>
      <c r="J1332" s="97"/>
      <c r="K1332" s="98">
        <f t="shared" si="21"/>
        <v>0</v>
      </c>
    </row>
    <row r="1333" spans="1:11" ht="14.45" hidden="1" customHeight="1" x14ac:dyDescent="0.25">
      <c r="A1333" s="90">
        <v>0</v>
      </c>
      <c r="B1333" s="92" t="s">
        <v>1607</v>
      </c>
      <c r="C1333" s="88"/>
      <c r="D1333" s="94" t="s">
        <v>29</v>
      </c>
      <c r="E1333" s="94" t="s">
        <v>1605</v>
      </c>
      <c r="F1333" s="95" t="s">
        <v>35</v>
      </c>
      <c r="G1333" s="96">
        <v>0.74</v>
      </c>
      <c r="H1333" s="96">
        <v>0.76</v>
      </c>
      <c r="I1333" s="95">
        <v>200</v>
      </c>
      <c r="J1333" s="97"/>
      <c r="K1333" s="98">
        <f t="shared" si="21"/>
        <v>0</v>
      </c>
    </row>
    <row r="1334" spans="1:11" ht="14.45" hidden="1" customHeight="1" x14ac:dyDescent="0.25">
      <c r="A1334" s="90">
        <v>0</v>
      </c>
      <c r="B1334" s="92" t="s">
        <v>1608</v>
      </c>
      <c r="C1334" s="88"/>
      <c r="D1334" s="94" t="s">
        <v>29</v>
      </c>
      <c r="E1334" s="94" t="s">
        <v>1605</v>
      </c>
      <c r="F1334" s="95" t="s">
        <v>37</v>
      </c>
      <c r="G1334" s="96">
        <v>0.89</v>
      </c>
      <c r="H1334" s="96">
        <v>0.92</v>
      </c>
      <c r="I1334" s="95">
        <v>150</v>
      </c>
      <c r="J1334" s="97"/>
      <c r="K1334" s="98">
        <f t="shared" si="21"/>
        <v>0</v>
      </c>
    </row>
    <row r="1335" spans="1:11" ht="14.45" hidden="1" customHeight="1" x14ac:dyDescent="0.25">
      <c r="A1335" s="90">
        <v>0</v>
      </c>
      <c r="B1335" s="92" t="s">
        <v>2576</v>
      </c>
      <c r="C1335" s="88" t="s">
        <v>2450</v>
      </c>
      <c r="D1335" s="94" t="s">
        <v>276</v>
      </c>
      <c r="E1335" s="94" t="s">
        <v>2273</v>
      </c>
      <c r="F1335" s="95" t="s">
        <v>37</v>
      </c>
      <c r="G1335" s="96">
        <v>0.61</v>
      </c>
      <c r="H1335" s="96">
        <v>0.64</v>
      </c>
      <c r="I1335" s="95">
        <v>150</v>
      </c>
      <c r="J1335" s="97"/>
      <c r="K1335" s="98">
        <f t="shared" si="21"/>
        <v>0</v>
      </c>
    </row>
    <row r="1336" spans="1:11" ht="14.45" hidden="1" customHeight="1" x14ac:dyDescent="0.25">
      <c r="A1336" s="90">
        <v>0</v>
      </c>
      <c r="B1336" s="92" t="s">
        <v>2581</v>
      </c>
      <c r="C1336" s="88" t="s">
        <v>2450</v>
      </c>
      <c r="D1336" s="94" t="s">
        <v>59</v>
      </c>
      <c r="E1336" s="94" t="s">
        <v>2349</v>
      </c>
      <c r="F1336" s="95" t="s">
        <v>37</v>
      </c>
      <c r="G1336" s="96">
        <v>0.52</v>
      </c>
      <c r="H1336" s="96">
        <v>0.55000000000000004</v>
      </c>
      <c r="I1336" s="95">
        <v>150</v>
      </c>
      <c r="J1336" s="102"/>
      <c r="K1336" s="98">
        <f t="shared" si="21"/>
        <v>0</v>
      </c>
    </row>
    <row r="1337" spans="1:11" ht="14.45" hidden="1" customHeight="1" x14ac:dyDescent="0.25">
      <c r="A1337" s="90">
        <v>0</v>
      </c>
      <c r="B1337" s="92" t="s">
        <v>2577</v>
      </c>
      <c r="C1337" s="88" t="s">
        <v>2450</v>
      </c>
      <c r="D1337" s="94" t="s">
        <v>66</v>
      </c>
      <c r="E1337" s="94" t="s">
        <v>2374</v>
      </c>
      <c r="F1337" s="95" t="s">
        <v>33</v>
      </c>
      <c r="G1337" s="96">
        <v>0.41000000000000003</v>
      </c>
      <c r="H1337" s="96">
        <v>0.43</v>
      </c>
      <c r="I1337" s="95">
        <v>300</v>
      </c>
      <c r="J1337" s="97"/>
      <c r="K1337" s="98">
        <f t="shared" si="21"/>
        <v>0</v>
      </c>
    </row>
    <row r="1338" spans="1:11" hidden="1" x14ac:dyDescent="0.25">
      <c r="A1338" s="90">
        <v>0</v>
      </c>
      <c r="B1338" s="92" t="s">
        <v>1610</v>
      </c>
      <c r="C1338" s="88" t="s">
        <v>2450</v>
      </c>
      <c r="D1338" s="94" t="s">
        <v>66</v>
      </c>
      <c r="E1338" s="94" t="s">
        <v>1609</v>
      </c>
      <c r="F1338" s="95" t="s">
        <v>57</v>
      </c>
      <c r="G1338" s="96">
        <v>0.78</v>
      </c>
      <c r="H1338" s="96">
        <v>0.82000000000000006</v>
      </c>
      <c r="I1338" s="95">
        <v>125</v>
      </c>
      <c r="J1338" s="97"/>
      <c r="K1338" s="98">
        <f t="shared" si="21"/>
        <v>0</v>
      </c>
    </row>
    <row r="1339" spans="1:11" ht="14.45" hidden="1" customHeight="1" x14ac:dyDescent="0.25">
      <c r="A1339" s="90">
        <v>0</v>
      </c>
      <c r="B1339" s="92" t="s">
        <v>1611</v>
      </c>
      <c r="C1339" s="88" t="s">
        <v>2450</v>
      </c>
      <c r="D1339" s="94" t="s">
        <v>39</v>
      </c>
      <c r="E1339" s="94" t="s">
        <v>1612</v>
      </c>
      <c r="F1339" s="95" t="s">
        <v>31</v>
      </c>
      <c r="G1339" s="96">
        <v>0.44</v>
      </c>
      <c r="H1339" s="96">
        <v>0.45</v>
      </c>
      <c r="I1339" s="95">
        <v>400</v>
      </c>
      <c r="J1339" s="97"/>
      <c r="K1339" s="98">
        <f t="shared" si="21"/>
        <v>0</v>
      </c>
    </row>
    <row r="1340" spans="1:11" ht="14.45" hidden="1" customHeight="1" x14ac:dyDescent="0.25">
      <c r="A1340" s="90">
        <v>0</v>
      </c>
      <c r="B1340" s="92" t="s">
        <v>1613</v>
      </c>
      <c r="C1340" s="88" t="s">
        <v>2450</v>
      </c>
      <c r="D1340" s="94" t="s">
        <v>39</v>
      </c>
      <c r="E1340" s="94" t="s">
        <v>1612</v>
      </c>
      <c r="F1340" s="95" t="s">
        <v>33</v>
      </c>
      <c r="G1340" s="96">
        <v>0.56000000000000005</v>
      </c>
      <c r="H1340" s="96">
        <v>0.57999999999999996</v>
      </c>
      <c r="I1340" s="95">
        <v>300</v>
      </c>
      <c r="J1340" s="97"/>
      <c r="K1340" s="98">
        <f t="shared" si="21"/>
        <v>0</v>
      </c>
    </row>
    <row r="1341" spans="1:11" ht="14.45" hidden="1" customHeight="1" x14ac:dyDescent="0.25">
      <c r="A1341" s="90">
        <v>0</v>
      </c>
      <c r="B1341" s="92" t="s">
        <v>1614</v>
      </c>
      <c r="C1341" s="88" t="s">
        <v>2450</v>
      </c>
      <c r="D1341" s="94" t="s">
        <v>39</v>
      </c>
      <c r="E1341" s="94" t="s">
        <v>1612</v>
      </c>
      <c r="F1341" s="95" t="s">
        <v>35</v>
      </c>
      <c r="G1341" s="96">
        <v>0.74</v>
      </c>
      <c r="H1341" s="96">
        <v>0.76</v>
      </c>
      <c r="I1341" s="95">
        <v>200</v>
      </c>
      <c r="J1341" s="97"/>
      <c r="K1341" s="98">
        <f t="shared" si="21"/>
        <v>0</v>
      </c>
    </row>
    <row r="1342" spans="1:11" ht="14.45" hidden="1" customHeight="1" x14ac:dyDescent="0.25">
      <c r="A1342" s="90">
        <v>0</v>
      </c>
      <c r="B1342" s="92" t="s">
        <v>1615</v>
      </c>
      <c r="C1342" s="88" t="s">
        <v>2450</v>
      </c>
      <c r="D1342" s="94" t="s">
        <v>39</v>
      </c>
      <c r="E1342" s="94" t="s">
        <v>1612</v>
      </c>
      <c r="F1342" s="95" t="s">
        <v>37</v>
      </c>
      <c r="G1342" s="96">
        <v>0.89</v>
      </c>
      <c r="H1342" s="96">
        <v>0.92</v>
      </c>
      <c r="I1342" s="95">
        <v>150</v>
      </c>
      <c r="J1342" s="97"/>
      <c r="K1342" s="98">
        <f t="shared" si="21"/>
        <v>0</v>
      </c>
    </row>
    <row r="1343" spans="1:11" ht="14.45" hidden="1" customHeight="1" x14ac:dyDescent="0.25">
      <c r="A1343" s="90">
        <v>0</v>
      </c>
      <c r="B1343" s="92" t="s">
        <v>1616</v>
      </c>
      <c r="C1343" s="88" t="s">
        <v>2450</v>
      </c>
      <c r="D1343" s="94" t="s">
        <v>39</v>
      </c>
      <c r="E1343" s="94" t="s">
        <v>1617</v>
      </c>
      <c r="F1343" s="95" t="s">
        <v>31</v>
      </c>
      <c r="G1343" s="96">
        <v>0.44</v>
      </c>
      <c r="H1343" s="96">
        <v>0.45</v>
      </c>
      <c r="I1343" s="95">
        <v>400</v>
      </c>
      <c r="J1343" s="97"/>
      <c r="K1343" s="98">
        <f t="shared" si="21"/>
        <v>0</v>
      </c>
    </row>
    <row r="1344" spans="1:11" ht="14.45" hidden="1" customHeight="1" x14ac:dyDescent="0.25">
      <c r="A1344" s="90">
        <v>0</v>
      </c>
      <c r="B1344" s="92" t="s">
        <v>1618</v>
      </c>
      <c r="C1344" s="88" t="s">
        <v>2450</v>
      </c>
      <c r="D1344" s="94" t="s">
        <v>39</v>
      </c>
      <c r="E1344" s="94" t="s">
        <v>1617</v>
      </c>
      <c r="F1344" s="95" t="s">
        <v>33</v>
      </c>
      <c r="G1344" s="96">
        <v>0.56000000000000005</v>
      </c>
      <c r="H1344" s="96">
        <v>0.57999999999999996</v>
      </c>
      <c r="I1344" s="95">
        <v>300</v>
      </c>
      <c r="J1344" s="97"/>
      <c r="K1344" s="98">
        <f t="shared" si="21"/>
        <v>0</v>
      </c>
    </row>
    <row r="1345" spans="1:11" ht="14.45" hidden="1" customHeight="1" x14ac:dyDescent="0.25">
      <c r="A1345" s="90">
        <v>0</v>
      </c>
      <c r="B1345" s="92" t="s">
        <v>1619</v>
      </c>
      <c r="C1345" s="88" t="s">
        <v>2450</v>
      </c>
      <c r="D1345" s="94" t="s">
        <v>39</v>
      </c>
      <c r="E1345" s="94" t="s">
        <v>1617</v>
      </c>
      <c r="F1345" s="95" t="s">
        <v>35</v>
      </c>
      <c r="G1345" s="96">
        <v>0.74</v>
      </c>
      <c r="H1345" s="96">
        <v>0.76</v>
      </c>
      <c r="I1345" s="95">
        <v>200</v>
      </c>
      <c r="J1345" s="97"/>
      <c r="K1345" s="98">
        <f t="shared" si="21"/>
        <v>0</v>
      </c>
    </row>
    <row r="1346" spans="1:11" ht="14.45" hidden="1" customHeight="1" x14ac:dyDescent="0.25">
      <c r="A1346" s="90">
        <v>0</v>
      </c>
      <c r="B1346" s="92" t="s">
        <v>1620</v>
      </c>
      <c r="C1346" s="88" t="s">
        <v>2450</v>
      </c>
      <c r="D1346" s="94" t="s">
        <v>39</v>
      </c>
      <c r="E1346" s="94" t="s">
        <v>1617</v>
      </c>
      <c r="F1346" s="95" t="s">
        <v>37</v>
      </c>
      <c r="G1346" s="96">
        <v>0.89</v>
      </c>
      <c r="H1346" s="96">
        <v>0.92</v>
      </c>
      <c r="I1346" s="95">
        <v>150</v>
      </c>
      <c r="J1346" s="97"/>
      <c r="K1346" s="98">
        <f t="shared" si="21"/>
        <v>0</v>
      </c>
    </row>
    <row r="1347" spans="1:11" hidden="1" x14ac:dyDescent="0.25">
      <c r="A1347" s="90">
        <v>0</v>
      </c>
      <c r="B1347" s="92" t="s">
        <v>1621</v>
      </c>
      <c r="C1347" s="88" t="s">
        <v>2450</v>
      </c>
      <c r="D1347" s="94" t="s">
        <v>59</v>
      </c>
      <c r="E1347" s="94" t="s">
        <v>1622</v>
      </c>
      <c r="F1347" s="95" t="s">
        <v>31</v>
      </c>
      <c r="G1347" s="96">
        <v>0.23</v>
      </c>
      <c r="H1347" s="96">
        <v>0.24</v>
      </c>
      <c r="I1347" s="95">
        <v>400</v>
      </c>
      <c r="J1347" s="97"/>
      <c r="K1347" s="98">
        <f t="shared" si="21"/>
        <v>0</v>
      </c>
    </row>
    <row r="1348" spans="1:11" hidden="1" x14ac:dyDescent="0.25">
      <c r="A1348" s="90">
        <v>0</v>
      </c>
      <c r="B1348" s="92" t="s">
        <v>1623</v>
      </c>
      <c r="C1348" s="88" t="s">
        <v>2450</v>
      </c>
      <c r="D1348" s="94" t="s">
        <v>59</v>
      </c>
      <c r="E1348" s="94" t="s">
        <v>1622</v>
      </c>
      <c r="F1348" s="95" t="s">
        <v>33</v>
      </c>
      <c r="G1348" s="96">
        <v>0.32</v>
      </c>
      <c r="H1348" s="96">
        <v>0.34</v>
      </c>
      <c r="I1348" s="95">
        <v>300</v>
      </c>
      <c r="J1348" s="97"/>
      <c r="K1348" s="98">
        <f t="shared" si="21"/>
        <v>0</v>
      </c>
    </row>
    <row r="1349" spans="1:11" hidden="1" x14ac:dyDescent="0.25">
      <c r="A1349" s="90">
        <v>0</v>
      </c>
      <c r="B1349" s="92" t="s">
        <v>1624</v>
      </c>
      <c r="C1349" s="88" t="s">
        <v>2450</v>
      </c>
      <c r="D1349" s="94" t="s">
        <v>59</v>
      </c>
      <c r="E1349" s="94" t="s">
        <v>1622</v>
      </c>
      <c r="F1349" s="95" t="s">
        <v>35</v>
      </c>
      <c r="G1349" s="96">
        <v>0.43</v>
      </c>
      <c r="H1349" s="96">
        <v>0.45</v>
      </c>
      <c r="I1349" s="95">
        <v>200</v>
      </c>
      <c r="J1349" s="97"/>
      <c r="K1349" s="98">
        <f t="shared" si="21"/>
        <v>0</v>
      </c>
    </row>
    <row r="1350" spans="1:11" ht="14.45" hidden="1" customHeight="1" x14ac:dyDescent="0.25">
      <c r="A1350" s="90">
        <v>0</v>
      </c>
      <c r="B1350" s="92" t="s">
        <v>2578</v>
      </c>
      <c r="C1350" s="88" t="s">
        <v>2450</v>
      </c>
      <c r="D1350" s="94" t="s">
        <v>66</v>
      </c>
      <c r="E1350" s="94" t="s">
        <v>2374</v>
      </c>
      <c r="F1350" s="95" t="s">
        <v>35</v>
      </c>
      <c r="G1350" s="96">
        <v>0.57999999999999996</v>
      </c>
      <c r="H1350" s="96">
        <v>0.6</v>
      </c>
      <c r="I1350" s="95">
        <v>200</v>
      </c>
      <c r="J1350" s="97"/>
      <c r="K1350" s="98">
        <f t="shared" si="21"/>
        <v>0</v>
      </c>
    </row>
    <row r="1351" spans="1:11" hidden="1" x14ac:dyDescent="0.25">
      <c r="A1351" s="90">
        <v>0</v>
      </c>
      <c r="B1351" s="92" t="s">
        <v>110</v>
      </c>
      <c r="C1351" s="88" t="s">
        <v>2450</v>
      </c>
      <c r="D1351" s="94" t="s">
        <v>59</v>
      </c>
      <c r="E1351" s="94" t="s">
        <v>109</v>
      </c>
      <c r="F1351" s="95" t="s">
        <v>33</v>
      </c>
      <c r="G1351" s="96">
        <v>0.3</v>
      </c>
      <c r="H1351" s="96">
        <v>0.32</v>
      </c>
      <c r="I1351" s="95">
        <v>300</v>
      </c>
      <c r="J1351" s="102"/>
      <c r="K1351" s="98">
        <f t="shared" si="21"/>
        <v>0</v>
      </c>
    </row>
    <row r="1352" spans="1:11" ht="14.45" hidden="1" customHeight="1" x14ac:dyDescent="0.25">
      <c r="A1352" s="90">
        <v>0</v>
      </c>
      <c r="B1352" s="92" t="s">
        <v>111</v>
      </c>
      <c r="C1352" s="88" t="s">
        <v>2450</v>
      </c>
      <c r="D1352" s="94" t="s">
        <v>59</v>
      </c>
      <c r="E1352" s="94" t="s">
        <v>109</v>
      </c>
      <c r="F1352" s="95" t="s">
        <v>35</v>
      </c>
      <c r="G1352" s="96">
        <v>0.42</v>
      </c>
      <c r="H1352" s="96">
        <v>0.44</v>
      </c>
      <c r="I1352" s="95">
        <v>200</v>
      </c>
      <c r="J1352" s="97"/>
      <c r="K1352" s="98">
        <f t="shared" si="21"/>
        <v>0</v>
      </c>
    </row>
    <row r="1353" spans="1:11" ht="14.45" hidden="1" customHeight="1" x14ac:dyDescent="0.25">
      <c r="A1353" s="90">
        <v>0</v>
      </c>
      <c r="B1353" s="92" t="s">
        <v>1627</v>
      </c>
      <c r="C1353" s="88" t="s">
        <v>2450</v>
      </c>
      <c r="D1353" s="94" t="s">
        <v>59</v>
      </c>
      <c r="E1353" s="94" t="s">
        <v>1625</v>
      </c>
      <c r="F1353" s="95" t="s">
        <v>37</v>
      </c>
      <c r="G1353" s="96">
        <v>0.51</v>
      </c>
      <c r="H1353" s="96">
        <v>0.54</v>
      </c>
      <c r="I1353" s="95">
        <v>150</v>
      </c>
      <c r="J1353" s="97"/>
      <c r="K1353" s="98">
        <f t="shared" si="21"/>
        <v>0</v>
      </c>
    </row>
    <row r="1354" spans="1:11" ht="14.45" hidden="1" customHeight="1" x14ac:dyDescent="0.25">
      <c r="A1354" s="90">
        <v>0</v>
      </c>
      <c r="B1354" s="92" t="s">
        <v>1628</v>
      </c>
      <c r="C1354" s="88" t="s">
        <v>2450</v>
      </c>
      <c r="D1354" s="94" t="s">
        <v>29</v>
      </c>
      <c r="E1354" s="94" t="s">
        <v>1629</v>
      </c>
      <c r="F1354" s="95" t="s">
        <v>31</v>
      </c>
      <c r="G1354" s="96">
        <v>0.38</v>
      </c>
      <c r="H1354" s="96">
        <v>0.39</v>
      </c>
      <c r="I1354" s="95">
        <v>400</v>
      </c>
      <c r="J1354" s="97"/>
      <c r="K1354" s="98">
        <f t="shared" si="21"/>
        <v>0</v>
      </c>
    </row>
    <row r="1355" spans="1:11" ht="14.45" hidden="1" customHeight="1" x14ac:dyDescent="0.25">
      <c r="A1355" s="90">
        <v>0</v>
      </c>
      <c r="B1355" s="92" t="s">
        <v>1630</v>
      </c>
      <c r="C1355" s="88" t="s">
        <v>2450</v>
      </c>
      <c r="D1355" s="94" t="s">
        <v>29</v>
      </c>
      <c r="E1355" s="94" t="s">
        <v>1629</v>
      </c>
      <c r="F1355" s="95" t="s">
        <v>33</v>
      </c>
      <c r="G1355" s="96">
        <v>0.47000000000000003</v>
      </c>
      <c r="H1355" s="96">
        <v>0.49</v>
      </c>
      <c r="I1355" s="95">
        <v>300</v>
      </c>
      <c r="J1355" s="97"/>
      <c r="K1355" s="98">
        <f t="shared" si="21"/>
        <v>0</v>
      </c>
    </row>
    <row r="1356" spans="1:11" ht="14.45" hidden="1" customHeight="1" x14ac:dyDescent="0.25">
      <c r="A1356" s="90">
        <v>0</v>
      </c>
      <c r="B1356" s="92" t="s">
        <v>1631</v>
      </c>
      <c r="C1356" s="88" t="s">
        <v>2450</v>
      </c>
      <c r="D1356" s="94" t="s">
        <v>66</v>
      </c>
      <c r="E1356" s="94" t="s">
        <v>1632</v>
      </c>
      <c r="F1356" s="95" t="s">
        <v>31</v>
      </c>
      <c r="G1356" s="96">
        <v>0.44</v>
      </c>
      <c r="H1356" s="96">
        <v>0.45</v>
      </c>
      <c r="I1356" s="95">
        <v>400</v>
      </c>
      <c r="J1356" s="97"/>
      <c r="K1356" s="98">
        <f t="shared" si="21"/>
        <v>0</v>
      </c>
    </row>
    <row r="1357" spans="1:11" ht="14.45" hidden="1" customHeight="1" x14ac:dyDescent="0.25">
      <c r="A1357" s="90">
        <v>0</v>
      </c>
      <c r="B1357" s="92" t="s">
        <v>1633</v>
      </c>
      <c r="C1357" s="88" t="s">
        <v>2450</v>
      </c>
      <c r="D1357" s="94" t="s">
        <v>66</v>
      </c>
      <c r="E1357" s="94" t="s">
        <v>1632</v>
      </c>
      <c r="F1357" s="95" t="s">
        <v>33</v>
      </c>
      <c r="G1357" s="96">
        <v>0.57000000000000006</v>
      </c>
      <c r="H1357" s="96">
        <v>0.59</v>
      </c>
      <c r="I1357" s="95">
        <v>300</v>
      </c>
      <c r="J1357" s="97"/>
      <c r="K1357" s="98">
        <f t="shared" si="21"/>
        <v>0</v>
      </c>
    </row>
    <row r="1358" spans="1:11" ht="14.45" hidden="1" customHeight="1" x14ac:dyDescent="0.25">
      <c r="A1358" s="90">
        <v>0</v>
      </c>
      <c r="B1358" s="92" t="s">
        <v>1634</v>
      </c>
      <c r="C1358" s="88" t="s">
        <v>2450</v>
      </c>
      <c r="D1358" s="94" t="s">
        <v>66</v>
      </c>
      <c r="E1358" s="94" t="s">
        <v>1632</v>
      </c>
      <c r="F1358" s="95" t="s">
        <v>35</v>
      </c>
      <c r="G1358" s="96">
        <v>0.74</v>
      </c>
      <c r="H1358" s="96">
        <v>0.76</v>
      </c>
      <c r="I1358" s="95">
        <v>200</v>
      </c>
      <c r="J1358" s="97"/>
      <c r="K1358" s="98">
        <f t="shared" si="21"/>
        <v>0</v>
      </c>
    </row>
    <row r="1359" spans="1:11" ht="14.45" hidden="1" customHeight="1" x14ac:dyDescent="0.25">
      <c r="A1359" s="90">
        <v>0</v>
      </c>
      <c r="B1359" s="92" t="s">
        <v>1635</v>
      </c>
      <c r="C1359" s="88" t="s">
        <v>2450</v>
      </c>
      <c r="D1359" s="94" t="s">
        <v>66</v>
      </c>
      <c r="E1359" s="94" t="s">
        <v>1632</v>
      </c>
      <c r="F1359" s="95" t="s">
        <v>37</v>
      </c>
      <c r="G1359" s="96">
        <v>0.88</v>
      </c>
      <c r="H1359" s="96">
        <v>0.91</v>
      </c>
      <c r="I1359" s="95">
        <v>150</v>
      </c>
      <c r="J1359" s="97"/>
      <c r="K1359" s="98">
        <f t="shared" si="21"/>
        <v>0</v>
      </c>
    </row>
    <row r="1360" spans="1:11" ht="14.45" hidden="1" customHeight="1" x14ac:dyDescent="0.25">
      <c r="A1360" s="90">
        <v>0</v>
      </c>
      <c r="B1360" s="92" t="s">
        <v>1636</v>
      </c>
      <c r="C1360" s="88" t="s">
        <v>2450</v>
      </c>
      <c r="D1360" s="94" t="s">
        <v>66</v>
      </c>
      <c r="E1360" s="94" t="s">
        <v>1637</v>
      </c>
      <c r="F1360" s="95" t="s">
        <v>31</v>
      </c>
      <c r="G1360" s="96">
        <v>0.44</v>
      </c>
      <c r="H1360" s="96">
        <v>0.45</v>
      </c>
      <c r="I1360" s="95">
        <v>400</v>
      </c>
      <c r="J1360" s="97"/>
      <c r="K1360" s="98">
        <f t="shared" si="21"/>
        <v>0</v>
      </c>
    </row>
    <row r="1361" spans="1:11" ht="14.45" hidden="1" customHeight="1" x14ac:dyDescent="0.25">
      <c r="A1361" s="90">
        <v>0</v>
      </c>
      <c r="B1361" s="92" t="s">
        <v>1638</v>
      </c>
      <c r="C1361" s="88" t="s">
        <v>2450</v>
      </c>
      <c r="D1361" s="94" t="s">
        <v>66</v>
      </c>
      <c r="E1361" s="94" t="s">
        <v>1637</v>
      </c>
      <c r="F1361" s="95" t="s">
        <v>33</v>
      </c>
      <c r="G1361" s="96">
        <v>0.57000000000000006</v>
      </c>
      <c r="H1361" s="96">
        <v>0.59</v>
      </c>
      <c r="I1361" s="95">
        <v>300</v>
      </c>
      <c r="J1361" s="97"/>
      <c r="K1361" s="98">
        <f t="shared" si="21"/>
        <v>0</v>
      </c>
    </row>
    <row r="1362" spans="1:11" ht="14.45" hidden="1" customHeight="1" x14ac:dyDescent="0.25">
      <c r="A1362" s="90">
        <v>0</v>
      </c>
      <c r="B1362" s="92" t="s">
        <v>1639</v>
      </c>
      <c r="C1362" s="88" t="s">
        <v>2450</v>
      </c>
      <c r="D1362" s="94" t="s">
        <v>66</v>
      </c>
      <c r="E1362" s="94" t="s">
        <v>1637</v>
      </c>
      <c r="F1362" s="95" t="s">
        <v>35</v>
      </c>
      <c r="G1362" s="96">
        <v>0.74</v>
      </c>
      <c r="H1362" s="96">
        <v>0.76</v>
      </c>
      <c r="I1362" s="95">
        <v>200</v>
      </c>
      <c r="J1362" s="97"/>
      <c r="K1362" s="98">
        <f t="shared" si="21"/>
        <v>0</v>
      </c>
    </row>
    <row r="1363" spans="1:11" ht="14.45" hidden="1" customHeight="1" x14ac:dyDescent="0.25">
      <c r="A1363" s="90">
        <v>0</v>
      </c>
      <c r="B1363" s="92" t="s">
        <v>1640</v>
      </c>
      <c r="C1363" s="88" t="s">
        <v>2450</v>
      </c>
      <c r="D1363" s="94" t="s">
        <v>66</v>
      </c>
      <c r="E1363" s="94" t="s">
        <v>1637</v>
      </c>
      <c r="F1363" s="95" t="s">
        <v>37</v>
      </c>
      <c r="G1363" s="96">
        <v>0.88</v>
      </c>
      <c r="H1363" s="96">
        <v>0.91</v>
      </c>
      <c r="I1363" s="95">
        <v>150</v>
      </c>
      <c r="J1363" s="97"/>
      <c r="K1363" s="98">
        <f t="shared" si="21"/>
        <v>0</v>
      </c>
    </row>
    <row r="1364" spans="1:11" hidden="1" x14ac:dyDescent="0.25">
      <c r="A1364" s="90">
        <v>0</v>
      </c>
      <c r="B1364" s="92" t="s">
        <v>1641</v>
      </c>
      <c r="C1364" s="88" t="s">
        <v>2450</v>
      </c>
      <c r="D1364" s="94" t="s">
        <v>66</v>
      </c>
      <c r="E1364" s="94" t="s">
        <v>1642</v>
      </c>
      <c r="F1364" s="95" t="s">
        <v>33</v>
      </c>
      <c r="G1364" s="96">
        <v>0.28000000000000003</v>
      </c>
      <c r="H1364" s="96">
        <v>0.3</v>
      </c>
      <c r="I1364" s="95">
        <v>300</v>
      </c>
      <c r="J1364" s="102"/>
      <c r="K1364" s="98">
        <f t="shared" si="21"/>
        <v>0</v>
      </c>
    </row>
    <row r="1365" spans="1:11" hidden="1" x14ac:dyDescent="0.25">
      <c r="A1365" s="90">
        <v>0</v>
      </c>
      <c r="B1365" s="92" t="s">
        <v>1643</v>
      </c>
      <c r="C1365" s="88" t="s">
        <v>2450</v>
      </c>
      <c r="D1365" s="94" t="s">
        <v>66</v>
      </c>
      <c r="E1365" s="94" t="s">
        <v>1642</v>
      </c>
      <c r="F1365" s="95" t="s">
        <v>35</v>
      </c>
      <c r="G1365" s="96">
        <v>0.41000000000000003</v>
      </c>
      <c r="H1365" s="96">
        <v>0.43</v>
      </c>
      <c r="I1365" s="95">
        <v>200</v>
      </c>
      <c r="J1365" s="102"/>
      <c r="K1365" s="98">
        <f t="shared" si="21"/>
        <v>0</v>
      </c>
    </row>
    <row r="1366" spans="1:11" hidden="1" x14ac:dyDescent="0.25">
      <c r="A1366" s="90">
        <v>0</v>
      </c>
      <c r="B1366" s="92" t="s">
        <v>1644</v>
      </c>
      <c r="C1366" s="88" t="s">
        <v>2450</v>
      </c>
      <c r="D1366" s="94" t="s">
        <v>66</v>
      </c>
      <c r="E1366" s="94" t="s">
        <v>1642</v>
      </c>
      <c r="F1366" s="95" t="s">
        <v>37</v>
      </c>
      <c r="G1366" s="96">
        <v>0.53</v>
      </c>
      <c r="H1366" s="96">
        <v>0.56000000000000005</v>
      </c>
      <c r="I1366" s="95">
        <v>150</v>
      </c>
      <c r="J1366" s="102"/>
      <c r="K1366" s="98">
        <f t="shared" si="21"/>
        <v>0</v>
      </c>
    </row>
    <row r="1367" spans="1:11" hidden="1" x14ac:dyDescent="0.25">
      <c r="A1367" s="90">
        <v>0</v>
      </c>
      <c r="B1367" s="92" t="s">
        <v>1645</v>
      </c>
      <c r="C1367" s="88" t="s">
        <v>2450</v>
      </c>
      <c r="D1367" s="94" t="s">
        <v>66</v>
      </c>
      <c r="E1367" s="94" t="s">
        <v>1642</v>
      </c>
      <c r="F1367" s="95" t="s">
        <v>57</v>
      </c>
      <c r="G1367" s="96">
        <v>0.64</v>
      </c>
      <c r="H1367" s="96">
        <v>0.68</v>
      </c>
      <c r="I1367" s="95">
        <v>125</v>
      </c>
      <c r="J1367" s="102"/>
      <c r="K1367" s="98">
        <f t="shared" si="21"/>
        <v>0</v>
      </c>
    </row>
    <row r="1368" spans="1:11" hidden="1" x14ac:dyDescent="0.25">
      <c r="A1368" s="90">
        <v>0</v>
      </c>
      <c r="B1368" s="92" t="s">
        <v>1646</v>
      </c>
      <c r="C1368" s="88" t="s">
        <v>2450</v>
      </c>
      <c r="D1368" s="94" t="s">
        <v>59</v>
      </c>
      <c r="E1368" s="94" t="s">
        <v>1647</v>
      </c>
      <c r="F1368" s="95" t="s">
        <v>31</v>
      </c>
      <c r="G1368" s="96">
        <v>0.21000000000000002</v>
      </c>
      <c r="H1368" s="96">
        <v>0.22</v>
      </c>
      <c r="I1368" s="95">
        <v>400</v>
      </c>
      <c r="J1368" s="102"/>
      <c r="K1368" s="98">
        <f t="shared" si="21"/>
        <v>0</v>
      </c>
    </row>
    <row r="1369" spans="1:11" hidden="1" x14ac:dyDescent="0.25">
      <c r="A1369" s="90">
        <v>0</v>
      </c>
      <c r="B1369" s="92" t="s">
        <v>1648</v>
      </c>
      <c r="C1369" s="88" t="s">
        <v>2450</v>
      </c>
      <c r="D1369" s="94" t="s">
        <v>59</v>
      </c>
      <c r="E1369" s="94" t="s">
        <v>1647</v>
      </c>
      <c r="F1369" s="95" t="s">
        <v>33</v>
      </c>
      <c r="G1369" s="96">
        <v>0.31</v>
      </c>
      <c r="H1369" s="96">
        <v>0.33</v>
      </c>
      <c r="I1369" s="95">
        <v>300</v>
      </c>
      <c r="J1369" s="102"/>
      <c r="K1369" s="98">
        <f t="shared" si="21"/>
        <v>0</v>
      </c>
    </row>
    <row r="1370" spans="1:11" hidden="1" x14ac:dyDescent="0.25">
      <c r="A1370" s="90">
        <v>0</v>
      </c>
      <c r="B1370" s="92" t="s">
        <v>1649</v>
      </c>
      <c r="C1370" s="88" t="s">
        <v>2450</v>
      </c>
      <c r="D1370" s="94" t="s">
        <v>59</v>
      </c>
      <c r="E1370" s="94" t="s">
        <v>1647</v>
      </c>
      <c r="F1370" s="95" t="s">
        <v>35</v>
      </c>
      <c r="G1370" s="96">
        <v>0.41000000000000003</v>
      </c>
      <c r="H1370" s="96">
        <v>0.43</v>
      </c>
      <c r="I1370" s="95">
        <v>200</v>
      </c>
      <c r="J1370" s="102"/>
      <c r="K1370" s="98">
        <f t="shared" si="21"/>
        <v>0</v>
      </c>
    </row>
    <row r="1371" spans="1:11" hidden="1" x14ac:dyDescent="0.25">
      <c r="A1371" s="90">
        <v>0</v>
      </c>
      <c r="B1371" s="92" t="s">
        <v>1650</v>
      </c>
      <c r="C1371" s="88" t="s">
        <v>2450</v>
      </c>
      <c r="D1371" s="94" t="s">
        <v>59</v>
      </c>
      <c r="E1371" s="94" t="s">
        <v>1647</v>
      </c>
      <c r="F1371" s="95" t="s">
        <v>37</v>
      </c>
      <c r="G1371" s="96">
        <v>0.54</v>
      </c>
      <c r="H1371" s="96">
        <v>0.57000000000000006</v>
      </c>
      <c r="I1371" s="95">
        <v>150</v>
      </c>
      <c r="J1371" s="102"/>
      <c r="K1371" s="98">
        <f t="shared" si="21"/>
        <v>0</v>
      </c>
    </row>
    <row r="1372" spans="1:11" hidden="1" x14ac:dyDescent="0.25">
      <c r="A1372" s="90">
        <v>0</v>
      </c>
      <c r="B1372" s="92" t="s">
        <v>1651</v>
      </c>
      <c r="C1372" s="88" t="s">
        <v>2450</v>
      </c>
      <c r="D1372" s="94" t="s">
        <v>59</v>
      </c>
      <c r="E1372" s="94" t="s">
        <v>1647</v>
      </c>
      <c r="F1372" s="95" t="s">
        <v>57</v>
      </c>
      <c r="G1372" s="96">
        <v>0.61</v>
      </c>
      <c r="H1372" s="96">
        <v>0.65</v>
      </c>
      <c r="I1372" s="95">
        <v>125</v>
      </c>
      <c r="J1372" s="97"/>
      <c r="K1372" s="98">
        <f t="shared" si="21"/>
        <v>0</v>
      </c>
    </row>
    <row r="1373" spans="1:11" ht="14.45" hidden="1" customHeight="1" x14ac:dyDescent="0.25">
      <c r="A1373" s="90">
        <v>0</v>
      </c>
      <c r="B1373" s="92" t="s">
        <v>1652</v>
      </c>
      <c r="C1373" s="88" t="s">
        <v>2450</v>
      </c>
      <c r="D1373" s="94" t="s">
        <v>29</v>
      </c>
      <c r="E1373" s="94" t="s">
        <v>1653</v>
      </c>
      <c r="F1373" s="95" t="s">
        <v>31</v>
      </c>
      <c r="G1373" s="96">
        <v>0.29000000000000004</v>
      </c>
      <c r="H1373" s="96">
        <v>0.3</v>
      </c>
      <c r="I1373" s="95">
        <v>400</v>
      </c>
      <c r="J1373" s="97"/>
      <c r="K1373" s="98">
        <f t="shared" si="21"/>
        <v>0</v>
      </c>
    </row>
    <row r="1374" spans="1:11" ht="14.45" hidden="1" customHeight="1" x14ac:dyDescent="0.25">
      <c r="A1374" s="90">
        <v>0</v>
      </c>
      <c r="B1374" s="92" t="s">
        <v>1654</v>
      </c>
      <c r="C1374" s="88" t="s">
        <v>2450</v>
      </c>
      <c r="D1374" s="94" t="s">
        <v>29</v>
      </c>
      <c r="E1374" s="94" t="s">
        <v>1653</v>
      </c>
      <c r="F1374" s="95" t="s">
        <v>33</v>
      </c>
      <c r="G1374" s="96">
        <v>0.37</v>
      </c>
      <c r="H1374" s="96">
        <v>0.39</v>
      </c>
      <c r="I1374" s="95">
        <v>300</v>
      </c>
      <c r="J1374" s="97"/>
      <c r="K1374" s="98">
        <f t="shared" si="21"/>
        <v>0</v>
      </c>
    </row>
    <row r="1375" spans="1:11" ht="14.45" hidden="1" customHeight="1" x14ac:dyDescent="0.25">
      <c r="A1375" s="90">
        <v>0</v>
      </c>
      <c r="B1375" s="92" t="s">
        <v>1655</v>
      </c>
      <c r="C1375" s="88" t="s">
        <v>2450</v>
      </c>
      <c r="D1375" s="94" t="s">
        <v>29</v>
      </c>
      <c r="E1375" s="94" t="s">
        <v>1653</v>
      </c>
      <c r="F1375" s="95" t="s">
        <v>35</v>
      </c>
      <c r="G1375" s="96">
        <v>0.5</v>
      </c>
      <c r="H1375" s="96">
        <v>0.52</v>
      </c>
      <c r="I1375" s="95">
        <v>200</v>
      </c>
      <c r="J1375" s="97"/>
      <c r="K1375" s="98">
        <f t="shared" si="21"/>
        <v>0</v>
      </c>
    </row>
    <row r="1376" spans="1:11" ht="14.45" hidden="1" customHeight="1" x14ac:dyDescent="0.25">
      <c r="A1376" s="90">
        <v>0</v>
      </c>
      <c r="B1376" s="92" t="s">
        <v>1656</v>
      </c>
      <c r="C1376" s="88" t="s">
        <v>2450</v>
      </c>
      <c r="D1376" s="94" t="s">
        <v>29</v>
      </c>
      <c r="E1376" s="94" t="s">
        <v>1653</v>
      </c>
      <c r="F1376" s="95" t="s">
        <v>37</v>
      </c>
      <c r="G1376" s="96">
        <v>0.62</v>
      </c>
      <c r="H1376" s="96">
        <v>0.65</v>
      </c>
      <c r="I1376" s="95">
        <v>150</v>
      </c>
      <c r="J1376" s="97"/>
      <c r="K1376" s="98">
        <f t="shared" si="21"/>
        <v>0</v>
      </c>
    </row>
    <row r="1377" spans="1:11" ht="14.45" hidden="1" customHeight="1" x14ac:dyDescent="0.25">
      <c r="A1377" s="90">
        <v>0</v>
      </c>
      <c r="B1377" s="92" t="s">
        <v>1657</v>
      </c>
      <c r="C1377" s="88" t="s">
        <v>2450</v>
      </c>
      <c r="D1377" s="94" t="s">
        <v>59</v>
      </c>
      <c r="E1377" s="94" t="s">
        <v>1658</v>
      </c>
      <c r="F1377" s="95" t="s">
        <v>31</v>
      </c>
      <c r="G1377" s="96">
        <v>0.29000000000000004</v>
      </c>
      <c r="H1377" s="96">
        <v>0.3</v>
      </c>
      <c r="I1377" s="95">
        <v>400</v>
      </c>
      <c r="J1377" s="97"/>
      <c r="K1377" s="98">
        <f t="shared" si="21"/>
        <v>0</v>
      </c>
    </row>
    <row r="1378" spans="1:11" ht="14.45" hidden="1" customHeight="1" x14ac:dyDescent="0.25">
      <c r="A1378" s="90">
        <v>0</v>
      </c>
      <c r="B1378" s="92" t="s">
        <v>1659</v>
      </c>
      <c r="C1378" s="88" t="s">
        <v>2450</v>
      </c>
      <c r="D1378" s="94" t="s">
        <v>59</v>
      </c>
      <c r="E1378" s="94" t="s">
        <v>1658</v>
      </c>
      <c r="F1378" s="95" t="s">
        <v>33</v>
      </c>
      <c r="G1378" s="96">
        <v>0.37</v>
      </c>
      <c r="H1378" s="96">
        <v>0.39</v>
      </c>
      <c r="I1378" s="95">
        <v>300</v>
      </c>
      <c r="J1378" s="97"/>
      <c r="K1378" s="98">
        <f t="shared" si="21"/>
        <v>0</v>
      </c>
    </row>
    <row r="1379" spans="1:11" ht="14.45" hidden="1" customHeight="1" x14ac:dyDescent="0.25">
      <c r="A1379" s="90">
        <v>0</v>
      </c>
      <c r="B1379" s="92" t="s">
        <v>1660</v>
      </c>
      <c r="C1379" s="88" t="s">
        <v>2450</v>
      </c>
      <c r="D1379" s="94" t="s">
        <v>59</v>
      </c>
      <c r="E1379" s="94" t="s">
        <v>1658</v>
      </c>
      <c r="F1379" s="95" t="s">
        <v>35</v>
      </c>
      <c r="G1379" s="96">
        <v>0.5</v>
      </c>
      <c r="H1379" s="96">
        <v>0.52</v>
      </c>
      <c r="I1379" s="95">
        <v>200</v>
      </c>
      <c r="J1379" s="97"/>
      <c r="K1379" s="98">
        <f t="shared" si="21"/>
        <v>0</v>
      </c>
    </row>
    <row r="1380" spans="1:11" ht="14.45" hidden="1" customHeight="1" x14ac:dyDescent="0.25">
      <c r="A1380" s="90">
        <v>0</v>
      </c>
      <c r="B1380" s="92" t="s">
        <v>1661</v>
      </c>
      <c r="C1380" s="88" t="s">
        <v>2450</v>
      </c>
      <c r="D1380" s="94" t="s">
        <v>59</v>
      </c>
      <c r="E1380" s="94" t="s">
        <v>1658</v>
      </c>
      <c r="F1380" s="95" t="s">
        <v>37</v>
      </c>
      <c r="G1380" s="96">
        <v>0.62</v>
      </c>
      <c r="H1380" s="96">
        <v>0.65</v>
      </c>
      <c r="I1380" s="95">
        <v>150</v>
      </c>
      <c r="J1380" s="97"/>
      <c r="K1380" s="98">
        <f t="shared" si="21"/>
        <v>0</v>
      </c>
    </row>
    <row r="1381" spans="1:11" ht="14.45" hidden="1" customHeight="1" x14ac:dyDescent="0.25">
      <c r="A1381" s="90">
        <v>0</v>
      </c>
      <c r="B1381" s="92" t="s">
        <v>114</v>
      </c>
      <c r="C1381" s="88" t="s">
        <v>2450</v>
      </c>
      <c r="D1381" s="94" t="s">
        <v>59</v>
      </c>
      <c r="E1381" s="94" t="s">
        <v>113</v>
      </c>
      <c r="F1381" s="95" t="s">
        <v>35</v>
      </c>
      <c r="G1381" s="96">
        <v>0.42</v>
      </c>
      <c r="H1381" s="96">
        <v>0.44</v>
      </c>
      <c r="I1381" s="95">
        <v>200</v>
      </c>
      <c r="J1381" s="102"/>
      <c r="K1381" s="98">
        <f t="shared" si="21"/>
        <v>0</v>
      </c>
    </row>
    <row r="1382" spans="1:11" ht="14.45" hidden="1" customHeight="1" x14ac:dyDescent="0.25">
      <c r="A1382" s="90">
        <v>0</v>
      </c>
      <c r="B1382" s="92" t="s">
        <v>123</v>
      </c>
      <c r="C1382" s="88" t="s">
        <v>2450</v>
      </c>
      <c r="D1382" s="94" t="s">
        <v>59</v>
      </c>
      <c r="E1382" s="94" t="s">
        <v>124</v>
      </c>
      <c r="F1382" s="95" t="s">
        <v>31</v>
      </c>
      <c r="G1382" s="96">
        <v>0.24000000000000002</v>
      </c>
      <c r="H1382" s="96">
        <v>0.25</v>
      </c>
      <c r="I1382" s="95">
        <v>400</v>
      </c>
      <c r="J1382" s="102"/>
      <c r="K1382" s="98">
        <f t="shared" si="21"/>
        <v>0</v>
      </c>
    </row>
    <row r="1383" spans="1:11" ht="14.45" hidden="1" customHeight="1" x14ac:dyDescent="0.25">
      <c r="A1383" s="90">
        <v>0</v>
      </c>
      <c r="B1383" s="92" t="s">
        <v>132</v>
      </c>
      <c r="C1383" s="88" t="s">
        <v>2450</v>
      </c>
      <c r="D1383" s="94" t="s">
        <v>45</v>
      </c>
      <c r="E1383" s="94" t="s">
        <v>131</v>
      </c>
      <c r="F1383" s="95" t="s">
        <v>37</v>
      </c>
      <c r="G1383" s="96">
        <v>0.57000000000000006</v>
      </c>
      <c r="H1383" s="96">
        <v>0.6</v>
      </c>
      <c r="I1383" s="95">
        <v>150</v>
      </c>
      <c r="J1383" s="102"/>
      <c r="K1383" s="98">
        <f t="shared" si="21"/>
        <v>0</v>
      </c>
    </row>
    <row r="1384" spans="1:11" ht="14.45" hidden="1" customHeight="1" x14ac:dyDescent="0.25">
      <c r="A1384" s="90">
        <v>0</v>
      </c>
      <c r="B1384" s="92" t="s">
        <v>157</v>
      </c>
      <c r="C1384" s="88" t="s">
        <v>2450</v>
      </c>
      <c r="D1384" s="94" t="s">
        <v>45</v>
      </c>
      <c r="E1384" s="94" t="s">
        <v>154</v>
      </c>
      <c r="F1384" s="95" t="s">
        <v>37</v>
      </c>
      <c r="G1384" s="96">
        <v>0.6</v>
      </c>
      <c r="H1384" s="96">
        <v>0.63</v>
      </c>
      <c r="I1384" s="95">
        <v>150</v>
      </c>
      <c r="J1384" s="102"/>
      <c r="K1384" s="98">
        <f t="shared" si="21"/>
        <v>0</v>
      </c>
    </row>
    <row r="1385" spans="1:11" ht="14.45" hidden="1" customHeight="1" x14ac:dyDescent="0.25">
      <c r="A1385" s="90">
        <v>0</v>
      </c>
      <c r="B1385" s="92" t="s">
        <v>1663</v>
      </c>
      <c r="C1385" s="88" t="s">
        <v>2450</v>
      </c>
      <c r="D1385" s="94" t="s">
        <v>95</v>
      </c>
      <c r="E1385" s="94" t="s">
        <v>1664</v>
      </c>
      <c r="F1385" s="95" t="s">
        <v>31</v>
      </c>
      <c r="G1385" s="96">
        <v>0.31</v>
      </c>
      <c r="H1385" s="96">
        <v>0.32</v>
      </c>
      <c r="I1385" s="95">
        <v>400</v>
      </c>
      <c r="J1385" s="102"/>
      <c r="K1385" s="98">
        <f t="shared" ref="K1385:K1448" si="22">IF(J1385&lt;3,H1385*J1385*I1385,G1385*J1385*I1385)</f>
        <v>0</v>
      </c>
    </row>
    <row r="1386" spans="1:11" ht="14.45" hidden="1" customHeight="1" x14ac:dyDescent="0.25">
      <c r="A1386" s="90">
        <v>0</v>
      </c>
      <c r="B1386" s="92" t="s">
        <v>1665</v>
      </c>
      <c r="C1386" s="88" t="s">
        <v>2450</v>
      </c>
      <c r="D1386" s="94" t="s">
        <v>95</v>
      </c>
      <c r="E1386" s="94" t="s">
        <v>1664</v>
      </c>
      <c r="F1386" s="95" t="s">
        <v>33</v>
      </c>
      <c r="G1386" s="96">
        <v>0.35000000000000003</v>
      </c>
      <c r="H1386" s="96">
        <v>0.37</v>
      </c>
      <c r="I1386" s="95">
        <v>300</v>
      </c>
      <c r="J1386" s="97"/>
      <c r="K1386" s="98">
        <f t="shared" si="22"/>
        <v>0</v>
      </c>
    </row>
    <row r="1387" spans="1:11" ht="14.45" hidden="1" customHeight="1" x14ac:dyDescent="0.25">
      <c r="A1387" s="90">
        <v>0</v>
      </c>
      <c r="B1387" s="92" t="s">
        <v>1666</v>
      </c>
      <c r="C1387" s="88" t="s">
        <v>2450</v>
      </c>
      <c r="D1387" s="94" t="s">
        <v>95</v>
      </c>
      <c r="E1387" s="94" t="s">
        <v>1664</v>
      </c>
      <c r="F1387" s="95" t="s">
        <v>35</v>
      </c>
      <c r="G1387" s="96">
        <v>0.46</v>
      </c>
      <c r="H1387" s="96">
        <v>0.48</v>
      </c>
      <c r="I1387" s="95">
        <v>200</v>
      </c>
      <c r="J1387" s="97"/>
      <c r="K1387" s="98">
        <f t="shared" si="22"/>
        <v>0</v>
      </c>
    </row>
    <row r="1388" spans="1:11" hidden="1" x14ac:dyDescent="0.25">
      <c r="A1388" s="90">
        <v>0</v>
      </c>
      <c r="B1388" s="92" t="s">
        <v>1667</v>
      </c>
      <c r="C1388" s="88" t="s">
        <v>2450</v>
      </c>
      <c r="D1388" s="94" t="s">
        <v>45</v>
      </c>
      <c r="E1388" s="94" t="s">
        <v>1668</v>
      </c>
      <c r="F1388" s="95" t="s">
        <v>33</v>
      </c>
      <c r="G1388" s="96">
        <v>0.38</v>
      </c>
      <c r="H1388" s="96">
        <v>0.4</v>
      </c>
      <c r="I1388" s="95">
        <v>300</v>
      </c>
      <c r="J1388" s="97"/>
      <c r="K1388" s="98">
        <f t="shared" si="22"/>
        <v>0</v>
      </c>
    </row>
    <row r="1389" spans="1:11" hidden="1" x14ac:dyDescent="0.25">
      <c r="A1389" s="90">
        <v>0</v>
      </c>
      <c r="B1389" s="92" t="s">
        <v>1669</v>
      </c>
      <c r="C1389" s="88" t="s">
        <v>2450</v>
      </c>
      <c r="D1389" s="94" t="s">
        <v>45</v>
      </c>
      <c r="E1389" s="94" t="s">
        <v>1668</v>
      </c>
      <c r="F1389" s="95" t="s">
        <v>35</v>
      </c>
      <c r="G1389" s="96">
        <v>0.52</v>
      </c>
      <c r="H1389" s="96">
        <v>0.54</v>
      </c>
      <c r="I1389" s="95">
        <v>200</v>
      </c>
      <c r="J1389" s="97"/>
      <c r="K1389" s="98">
        <f t="shared" si="22"/>
        <v>0</v>
      </c>
    </row>
    <row r="1390" spans="1:11" hidden="1" x14ac:dyDescent="0.25">
      <c r="A1390" s="90">
        <v>0</v>
      </c>
      <c r="B1390" s="92" t="s">
        <v>1670</v>
      </c>
      <c r="C1390" s="88" t="s">
        <v>2450</v>
      </c>
      <c r="D1390" s="94" t="s">
        <v>45</v>
      </c>
      <c r="E1390" s="94" t="s">
        <v>1668</v>
      </c>
      <c r="F1390" s="95" t="s">
        <v>37</v>
      </c>
      <c r="G1390" s="96">
        <v>0.63</v>
      </c>
      <c r="H1390" s="96">
        <v>0.66</v>
      </c>
      <c r="I1390" s="95">
        <v>150</v>
      </c>
      <c r="J1390" s="97"/>
      <c r="K1390" s="98">
        <f t="shared" si="22"/>
        <v>0</v>
      </c>
    </row>
    <row r="1391" spans="1:11" hidden="1" x14ac:dyDescent="0.25">
      <c r="A1391" s="90">
        <v>0</v>
      </c>
      <c r="B1391" s="92" t="s">
        <v>1671</v>
      </c>
      <c r="C1391" s="88" t="s">
        <v>2450</v>
      </c>
      <c r="D1391" s="94" t="s">
        <v>45</v>
      </c>
      <c r="E1391" s="94" t="s">
        <v>1668</v>
      </c>
      <c r="F1391" s="95" t="s">
        <v>57</v>
      </c>
      <c r="G1391" s="96">
        <v>0.72</v>
      </c>
      <c r="H1391" s="96">
        <v>0.76</v>
      </c>
      <c r="I1391" s="95">
        <v>125</v>
      </c>
      <c r="J1391" s="97"/>
      <c r="K1391" s="98">
        <f t="shared" si="22"/>
        <v>0</v>
      </c>
    </row>
    <row r="1392" spans="1:11" ht="14.45" hidden="1" customHeight="1" x14ac:dyDescent="0.25">
      <c r="A1392" s="90">
        <v>0</v>
      </c>
      <c r="B1392" s="92" t="s">
        <v>1672</v>
      </c>
      <c r="C1392" s="88" t="s">
        <v>2450</v>
      </c>
      <c r="D1392" s="94" t="s">
        <v>95</v>
      </c>
      <c r="E1392" s="94" t="s">
        <v>1673</v>
      </c>
      <c r="F1392" s="95" t="s">
        <v>31</v>
      </c>
      <c r="G1392" s="96">
        <v>0.31</v>
      </c>
      <c r="H1392" s="96">
        <v>0.32</v>
      </c>
      <c r="I1392" s="95">
        <v>400</v>
      </c>
      <c r="J1392" s="97"/>
      <c r="K1392" s="98">
        <f t="shared" si="22"/>
        <v>0</v>
      </c>
    </row>
    <row r="1393" spans="1:11" ht="14.45" hidden="1" customHeight="1" x14ac:dyDescent="0.25">
      <c r="A1393" s="90">
        <v>0</v>
      </c>
      <c r="B1393" s="92" t="s">
        <v>1674</v>
      </c>
      <c r="C1393" s="88" t="s">
        <v>2450</v>
      </c>
      <c r="D1393" s="94" t="s">
        <v>95</v>
      </c>
      <c r="E1393" s="94" t="s">
        <v>1673</v>
      </c>
      <c r="F1393" s="95" t="s">
        <v>33</v>
      </c>
      <c r="G1393" s="96">
        <v>0.35000000000000003</v>
      </c>
      <c r="H1393" s="96">
        <v>0.37</v>
      </c>
      <c r="I1393" s="95">
        <v>300</v>
      </c>
      <c r="J1393" s="97"/>
      <c r="K1393" s="98">
        <f t="shared" si="22"/>
        <v>0</v>
      </c>
    </row>
    <row r="1394" spans="1:11" ht="14.45" hidden="1" customHeight="1" x14ac:dyDescent="0.25">
      <c r="A1394" s="90">
        <v>0</v>
      </c>
      <c r="B1394" s="92" t="s">
        <v>1675</v>
      </c>
      <c r="C1394" s="88" t="s">
        <v>2450</v>
      </c>
      <c r="D1394" s="94" t="s">
        <v>95</v>
      </c>
      <c r="E1394" s="94" t="s">
        <v>1673</v>
      </c>
      <c r="F1394" s="95" t="s">
        <v>35</v>
      </c>
      <c r="G1394" s="96">
        <v>0.46</v>
      </c>
      <c r="H1394" s="96">
        <v>0.48</v>
      </c>
      <c r="I1394" s="95">
        <v>200</v>
      </c>
      <c r="J1394" s="97"/>
      <c r="K1394" s="98">
        <f t="shared" si="22"/>
        <v>0</v>
      </c>
    </row>
    <row r="1395" spans="1:11" hidden="1" x14ac:dyDescent="0.25">
      <c r="A1395" s="90">
        <v>0</v>
      </c>
      <c r="B1395" s="92" t="s">
        <v>1676</v>
      </c>
      <c r="C1395" s="88" t="s">
        <v>2450</v>
      </c>
      <c r="D1395" s="94" t="s">
        <v>51</v>
      </c>
      <c r="E1395" s="94" t="s">
        <v>1677</v>
      </c>
      <c r="F1395" s="95" t="s">
        <v>31</v>
      </c>
      <c r="G1395" s="96">
        <v>0.48</v>
      </c>
      <c r="H1395" s="96">
        <v>0.49</v>
      </c>
      <c r="I1395" s="95">
        <v>400</v>
      </c>
      <c r="J1395" s="97"/>
      <c r="K1395" s="98">
        <f t="shared" si="22"/>
        <v>0</v>
      </c>
    </row>
    <row r="1396" spans="1:11" hidden="1" x14ac:dyDescent="0.25">
      <c r="A1396" s="90">
        <v>0</v>
      </c>
      <c r="B1396" s="92" t="s">
        <v>1678</v>
      </c>
      <c r="C1396" s="88" t="s">
        <v>2450</v>
      </c>
      <c r="D1396" s="94" t="s">
        <v>51</v>
      </c>
      <c r="E1396" s="94" t="s">
        <v>1677</v>
      </c>
      <c r="F1396" s="95" t="s">
        <v>33</v>
      </c>
      <c r="G1396" s="96">
        <v>0.7</v>
      </c>
      <c r="H1396" s="96">
        <v>0.72</v>
      </c>
      <c r="I1396" s="95">
        <v>300</v>
      </c>
      <c r="J1396" s="97"/>
      <c r="K1396" s="98">
        <f t="shared" si="22"/>
        <v>0</v>
      </c>
    </row>
    <row r="1397" spans="1:11" hidden="1" x14ac:dyDescent="0.25">
      <c r="A1397" s="90">
        <v>0</v>
      </c>
      <c r="B1397" s="92" t="s">
        <v>1679</v>
      </c>
      <c r="C1397" s="88" t="s">
        <v>2450</v>
      </c>
      <c r="D1397" s="94" t="s">
        <v>51</v>
      </c>
      <c r="E1397" s="94" t="s">
        <v>1677</v>
      </c>
      <c r="F1397" s="95" t="s">
        <v>35</v>
      </c>
      <c r="G1397" s="96">
        <v>0.93</v>
      </c>
      <c r="H1397" s="96">
        <v>0.95</v>
      </c>
      <c r="I1397" s="95">
        <v>200</v>
      </c>
      <c r="J1397" s="97"/>
      <c r="K1397" s="98">
        <f t="shared" si="22"/>
        <v>0</v>
      </c>
    </row>
    <row r="1398" spans="1:11" hidden="1" x14ac:dyDescent="0.25">
      <c r="A1398" s="90">
        <v>0</v>
      </c>
      <c r="B1398" s="92" t="s">
        <v>1680</v>
      </c>
      <c r="C1398" s="88" t="s">
        <v>2450</v>
      </c>
      <c r="D1398" s="94" t="s">
        <v>51</v>
      </c>
      <c r="E1398" s="94" t="s">
        <v>1677</v>
      </c>
      <c r="F1398" s="95" t="s">
        <v>37</v>
      </c>
      <c r="G1398" s="96">
        <v>1.1300000000000001</v>
      </c>
      <c r="H1398" s="96">
        <v>1.1599999999999999</v>
      </c>
      <c r="I1398" s="95">
        <v>150</v>
      </c>
      <c r="J1398" s="97"/>
      <c r="K1398" s="98">
        <f t="shared" si="22"/>
        <v>0</v>
      </c>
    </row>
    <row r="1399" spans="1:11" hidden="1" x14ac:dyDescent="0.25">
      <c r="A1399" s="90">
        <v>0</v>
      </c>
      <c r="B1399" s="92" t="s">
        <v>1681</v>
      </c>
      <c r="C1399" s="88" t="s">
        <v>2450</v>
      </c>
      <c r="D1399" s="94" t="s">
        <v>51</v>
      </c>
      <c r="E1399" s="94" t="s">
        <v>1677</v>
      </c>
      <c r="F1399" s="95" t="s">
        <v>57</v>
      </c>
      <c r="G1399" s="96">
        <v>1.1599999999999999</v>
      </c>
      <c r="H1399" s="96">
        <v>1.2</v>
      </c>
      <c r="I1399" s="95">
        <v>125</v>
      </c>
      <c r="J1399" s="97"/>
      <c r="K1399" s="98">
        <f t="shared" si="22"/>
        <v>0</v>
      </c>
    </row>
    <row r="1400" spans="1:11" hidden="1" x14ac:dyDescent="0.25">
      <c r="A1400" s="90">
        <v>0</v>
      </c>
      <c r="B1400" s="92" t="s">
        <v>1682</v>
      </c>
      <c r="C1400" s="88" t="s">
        <v>2450</v>
      </c>
      <c r="D1400" s="94" t="s">
        <v>45</v>
      </c>
      <c r="E1400" s="94" t="s">
        <v>1683</v>
      </c>
      <c r="F1400" s="95" t="s">
        <v>33</v>
      </c>
      <c r="G1400" s="96">
        <v>0.36</v>
      </c>
      <c r="H1400" s="96">
        <v>0.38</v>
      </c>
      <c r="I1400" s="95">
        <v>300</v>
      </c>
      <c r="J1400" s="97"/>
      <c r="K1400" s="98">
        <f t="shared" si="22"/>
        <v>0</v>
      </c>
    </row>
    <row r="1401" spans="1:11" hidden="1" x14ac:dyDescent="0.25">
      <c r="A1401" s="90">
        <v>0</v>
      </c>
      <c r="B1401" s="92" t="s">
        <v>1684</v>
      </c>
      <c r="C1401" s="88" t="s">
        <v>2450</v>
      </c>
      <c r="D1401" s="94" t="s">
        <v>45</v>
      </c>
      <c r="E1401" s="94" t="s">
        <v>1683</v>
      </c>
      <c r="F1401" s="95" t="s">
        <v>35</v>
      </c>
      <c r="G1401" s="96">
        <v>0.47000000000000003</v>
      </c>
      <c r="H1401" s="96">
        <v>0.49</v>
      </c>
      <c r="I1401" s="95">
        <v>200</v>
      </c>
      <c r="J1401" s="97"/>
      <c r="K1401" s="98">
        <f t="shared" si="22"/>
        <v>0</v>
      </c>
    </row>
    <row r="1402" spans="1:11" hidden="1" x14ac:dyDescent="0.25">
      <c r="A1402" s="90">
        <v>0</v>
      </c>
      <c r="B1402" s="92" t="s">
        <v>1685</v>
      </c>
      <c r="C1402" s="88" t="s">
        <v>2450</v>
      </c>
      <c r="D1402" s="94" t="s">
        <v>45</v>
      </c>
      <c r="E1402" s="94" t="s">
        <v>1683</v>
      </c>
      <c r="F1402" s="95" t="s">
        <v>37</v>
      </c>
      <c r="G1402" s="96">
        <v>0.57000000000000006</v>
      </c>
      <c r="H1402" s="96">
        <v>0.6</v>
      </c>
      <c r="I1402" s="95">
        <v>150</v>
      </c>
      <c r="J1402" s="97"/>
      <c r="K1402" s="98">
        <f t="shared" si="22"/>
        <v>0</v>
      </c>
    </row>
    <row r="1403" spans="1:11" hidden="1" x14ac:dyDescent="0.25">
      <c r="A1403" s="90">
        <v>0</v>
      </c>
      <c r="B1403" s="92" t="s">
        <v>1686</v>
      </c>
      <c r="C1403" s="88" t="s">
        <v>2450</v>
      </c>
      <c r="D1403" s="94" t="s">
        <v>45</v>
      </c>
      <c r="E1403" s="94" t="s">
        <v>1683</v>
      </c>
      <c r="F1403" s="95" t="s">
        <v>57</v>
      </c>
      <c r="G1403" s="96">
        <v>0.67</v>
      </c>
      <c r="H1403" s="96">
        <v>0.71</v>
      </c>
      <c r="I1403" s="95">
        <v>125</v>
      </c>
      <c r="J1403" s="102"/>
      <c r="K1403" s="98">
        <f t="shared" si="22"/>
        <v>0</v>
      </c>
    </row>
    <row r="1404" spans="1:11" hidden="1" x14ac:dyDescent="0.25">
      <c r="A1404" s="90">
        <v>0</v>
      </c>
      <c r="B1404" s="92" t="s">
        <v>1687</v>
      </c>
      <c r="C1404" s="88" t="s">
        <v>2450</v>
      </c>
      <c r="D1404" s="94" t="s">
        <v>51</v>
      </c>
      <c r="E1404" s="94" t="s">
        <v>1688</v>
      </c>
      <c r="F1404" s="95" t="s">
        <v>31</v>
      </c>
      <c r="G1404" s="96">
        <v>0.48</v>
      </c>
      <c r="H1404" s="96">
        <v>0.49</v>
      </c>
      <c r="I1404" s="95">
        <v>400</v>
      </c>
      <c r="J1404" s="97"/>
      <c r="K1404" s="98">
        <f t="shared" si="22"/>
        <v>0</v>
      </c>
    </row>
    <row r="1405" spans="1:11" hidden="1" x14ac:dyDescent="0.25">
      <c r="A1405" s="90">
        <v>0</v>
      </c>
      <c r="B1405" s="92" t="s">
        <v>1689</v>
      </c>
      <c r="C1405" s="88" t="s">
        <v>2450</v>
      </c>
      <c r="D1405" s="94" t="s">
        <v>51</v>
      </c>
      <c r="E1405" s="94" t="s">
        <v>1688</v>
      </c>
      <c r="F1405" s="95" t="s">
        <v>33</v>
      </c>
      <c r="G1405" s="96">
        <v>0.7</v>
      </c>
      <c r="H1405" s="96">
        <v>0.72</v>
      </c>
      <c r="I1405" s="95">
        <v>300</v>
      </c>
      <c r="J1405" s="97"/>
      <c r="K1405" s="98">
        <f t="shared" si="22"/>
        <v>0</v>
      </c>
    </row>
    <row r="1406" spans="1:11" hidden="1" x14ac:dyDescent="0.25">
      <c r="A1406" s="90">
        <v>0</v>
      </c>
      <c r="B1406" s="91" t="s">
        <v>1690</v>
      </c>
      <c r="C1406" s="88" t="s">
        <v>2450</v>
      </c>
      <c r="D1406" s="86" t="s">
        <v>51</v>
      </c>
      <c r="E1406" s="103" t="s">
        <v>1688</v>
      </c>
      <c r="F1406" s="87" t="s">
        <v>35</v>
      </c>
      <c r="G1406" s="30">
        <v>0.93</v>
      </c>
      <c r="H1406" s="30">
        <v>0.95</v>
      </c>
      <c r="I1406" s="87">
        <v>200</v>
      </c>
      <c r="J1406" s="100"/>
      <c r="K1406" s="99">
        <f t="shared" si="22"/>
        <v>0</v>
      </c>
    </row>
    <row r="1407" spans="1:11" hidden="1" x14ac:dyDescent="0.25">
      <c r="A1407" s="90">
        <v>0</v>
      </c>
      <c r="B1407" s="92" t="s">
        <v>1691</v>
      </c>
      <c r="C1407" s="88" t="s">
        <v>2450</v>
      </c>
      <c r="D1407" s="94" t="s">
        <v>51</v>
      </c>
      <c r="E1407" s="94" t="s">
        <v>1688</v>
      </c>
      <c r="F1407" s="95" t="s">
        <v>37</v>
      </c>
      <c r="G1407" s="96">
        <v>1.1300000000000001</v>
      </c>
      <c r="H1407" s="96">
        <v>1.1599999999999999</v>
      </c>
      <c r="I1407" s="95">
        <v>150</v>
      </c>
      <c r="J1407" s="97"/>
      <c r="K1407" s="98">
        <f t="shared" si="22"/>
        <v>0</v>
      </c>
    </row>
    <row r="1408" spans="1:11" hidden="1" x14ac:dyDescent="0.25">
      <c r="A1408" s="90">
        <v>0</v>
      </c>
      <c r="B1408" s="92" t="s">
        <v>1692</v>
      </c>
      <c r="C1408" s="88" t="s">
        <v>2450</v>
      </c>
      <c r="D1408" s="94" t="s">
        <v>51</v>
      </c>
      <c r="E1408" s="94" t="s">
        <v>1688</v>
      </c>
      <c r="F1408" s="95" t="s">
        <v>57</v>
      </c>
      <c r="G1408" s="96">
        <v>1.1599999999999999</v>
      </c>
      <c r="H1408" s="96">
        <v>1.2</v>
      </c>
      <c r="I1408" s="95">
        <v>125</v>
      </c>
      <c r="J1408" s="97"/>
      <c r="K1408" s="98">
        <f t="shared" si="22"/>
        <v>0</v>
      </c>
    </row>
    <row r="1409" spans="1:11" hidden="1" x14ac:dyDescent="0.25">
      <c r="A1409" s="90">
        <v>0</v>
      </c>
      <c r="B1409" s="92" t="s">
        <v>1693</v>
      </c>
      <c r="C1409" s="88" t="s">
        <v>2450</v>
      </c>
      <c r="D1409" s="94" t="s">
        <v>66</v>
      </c>
      <c r="E1409" s="94" t="s">
        <v>1694</v>
      </c>
      <c r="F1409" s="95" t="s">
        <v>33</v>
      </c>
      <c r="G1409" s="96">
        <v>0.32</v>
      </c>
      <c r="H1409" s="96">
        <v>0.34</v>
      </c>
      <c r="I1409" s="95">
        <v>300</v>
      </c>
      <c r="J1409" s="102"/>
      <c r="K1409" s="98">
        <f t="shared" si="22"/>
        <v>0</v>
      </c>
    </row>
    <row r="1410" spans="1:11" hidden="1" x14ac:dyDescent="0.25">
      <c r="A1410" s="90">
        <v>0</v>
      </c>
      <c r="B1410" s="92" t="s">
        <v>1695</v>
      </c>
      <c r="C1410" s="88" t="s">
        <v>2450</v>
      </c>
      <c r="D1410" s="94" t="s">
        <v>66</v>
      </c>
      <c r="E1410" s="94" t="s">
        <v>1694</v>
      </c>
      <c r="F1410" s="95" t="s">
        <v>35</v>
      </c>
      <c r="G1410" s="96">
        <v>0.42</v>
      </c>
      <c r="H1410" s="96">
        <v>0.44</v>
      </c>
      <c r="I1410" s="95">
        <v>200</v>
      </c>
      <c r="J1410" s="102"/>
      <c r="K1410" s="98">
        <f t="shared" si="22"/>
        <v>0</v>
      </c>
    </row>
    <row r="1411" spans="1:11" hidden="1" x14ac:dyDescent="0.25">
      <c r="A1411" s="90">
        <v>0</v>
      </c>
      <c r="B1411" s="92" t="s">
        <v>1696</v>
      </c>
      <c r="C1411" s="88" t="s">
        <v>2450</v>
      </c>
      <c r="D1411" s="94" t="s">
        <v>66</v>
      </c>
      <c r="E1411" s="94" t="s">
        <v>1694</v>
      </c>
      <c r="F1411" s="95" t="s">
        <v>37</v>
      </c>
      <c r="G1411" s="96">
        <v>0.54</v>
      </c>
      <c r="H1411" s="96">
        <v>0.57000000000000006</v>
      </c>
      <c r="I1411" s="95">
        <v>150</v>
      </c>
      <c r="J1411" s="102"/>
      <c r="K1411" s="98">
        <f t="shared" si="22"/>
        <v>0</v>
      </c>
    </row>
    <row r="1412" spans="1:11" hidden="1" x14ac:dyDescent="0.25">
      <c r="A1412" s="90">
        <v>0</v>
      </c>
      <c r="B1412" s="92" t="s">
        <v>1697</v>
      </c>
      <c r="C1412" s="88" t="s">
        <v>2450</v>
      </c>
      <c r="D1412" s="94" t="s">
        <v>66</v>
      </c>
      <c r="E1412" s="94" t="s">
        <v>1694</v>
      </c>
      <c r="F1412" s="95" t="s">
        <v>57</v>
      </c>
      <c r="G1412" s="96">
        <v>0.66</v>
      </c>
      <c r="H1412" s="96">
        <v>0.7</v>
      </c>
      <c r="I1412" s="95">
        <v>125</v>
      </c>
      <c r="J1412" s="97"/>
      <c r="K1412" s="98">
        <f t="shared" si="22"/>
        <v>0</v>
      </c>
    </row>
    <row r="1413" spans="1:11" ht="14.45" hidden="1" customHeight="1" x14ac:dyDescent="0.25">
      <c r="A1413" s="90">
        <v>0</v>
      </c>
      <c r="B1413" s="92" t="s">
        <v>1698</v>
      </c>
      <c r="C1413" s="88" t="s">
        <v>2450</v>
      </c>
      <c r="D1413" s="94" t="s">
        <v>66</v>
      </c>
      <c r="E1413" s="94" t="s">
        <v>1699</v>
      </c>
      <c r="F1413" s="95" t="s">
        <v>31</v>
      </c>
      <c r="G1413" s="96">
        <v>0.29000000000000004</v>
      </c>
      <c r="H1413" s="96">
        <v>0.3</v>
      </c>
      <c r="I1413" s="95">
        <v>400</v>
      </c>
      <c r="J1413" s="97"/>
      <c r="K1413" s="98">
        <f t="shared" si="22"/>
        <v>0</v>
      </c>
    </row>
    <row r="1414" spans="1:11" ht="14.45" hidden="1" customHeight="1" x14ac:dyDescent="0.25">
      <c r="A1414" s="90">
        <v>0</v>
      </c>
      <c r="B1414" s="92" t="s">
        <v>1700</v>
      </c>
      <c r="C1414" s="88" t="s">
        <v>2450</v>
      </c>
      <c r="D1414" s="94" t="s">
        <v>66</v>
      </c>
      <c r="E1414" s="104" t="s">
        <v>1699</v>
      </c>
      <c r="F1414" s="95" t="s">
        <v>33</v>
      </c>
      <c r="G1414" s="96">
        <v>0.37</v>
      </c>
      <c r="H1414" s="96">
        <v>0.39</v>
      </c>
      <c r="I1414" s="95">
        <v>300</v>
      </c>
      <c r="J1414" s="102"/>
      <c r="K1414" s="98">
        <f t="shared" si="22"/>
        <v>0</v>
      </c>
    </row>
    <row r="1415" spans="1:11" ht="14.45" hidden="1" customHeight="1" x14ac:dyDescent="0.25">
      <c r="A1415" s="90">
        <v>0</v>
      </c>
      <c r="B1415" s="92" t="s">
        <v>1701</v>
      </c>
      <c r="C1415" s="88" t="s">
        <v>2450</v>
      </c>
      <c r="D1415" s="94" t="s">
        <v>66</v>
      </c>
      <c r="E1415" s="94" t="s">
        <v>1699</v>
      </c>
      <c r="F1415" s="95" t="s">
        <v>35</v>
      </c>
      <c r="G1415" s="96">
        <v>0.54</v>
      </c>
      <c r="H1415" s="96">
        <v>0.56000000000000005</v>
      </c>
      <c r="I1415" s="95">
        <v>200</v>
      </c>
      <c r="J1415" s="97"/>
      <c r="K1415" s="98">
        <f t="shared" si="22"/>
        <v>0</v>
      </c>
    </row>
    <row r="1416" spans="1:11" ht="14.45" hidden="1" customHeight="1" x14ac:dyDescent="0.25">
      <c r="A1416" s="90">
        <v>0</v>
      </c>
      <c r="B1416" s="92" t="s">
        <v>1702</v>
      </c>
      <c r="C1416" s="88" t="s">
        <v>2450</v>
      </c>
      <c r="D1416" s="94" t="s">
        <v>66</v>
      </c>
      <c r="E1416" s="94" t="s">
        <v>1699</v>
      </c>
      <c r="F1416" s="95" t="s">
        <v>37</v>
      </c>
      <c r="G1416" s="96">
        <v>0.66</v>
      </c>
      <c r="H1416" s="96">
        <v>0.69000000000000006</v>
      </c>
      <c r="I1416" s="95">
        <v>150</v>
      </c>
      <c r="J1416" s="97"/>
      <c r="K1416" s="98">
        <f t="shared" si="22"/>
        <v>0</v>
      </c>
    </row>
    <row r="1417" spans="1:11" hidden="1" x14ac:dyDescent="0.25">
      <c r="A1417" s="90">
        <v>0</v>
      </c>
      <c r="B1417" s="92" t="s">
        <v>1703</v>
      </c>
      <c r="C1417" s="88" t="s">
        <v>2450</v>
      </c>
      <c r="D1417" s="94" t="s">
        <v>59</v>
      </c>
      <c r="E1417" s="94" t="s">
        <v>1704</v>
      </c>
      <c r="F1417" s="95" t="s">
        <v>31</v>
      </c>
      <c r="G1417" s="96">
        <v>0.24000000000000002</v>
      </c>
      <c r="H1417" s="96">
        <v>0.25</v>
      </c>
      <c r="I1417" s="95">
        <v>400</v>
      </c>
      <c r="J1417" s="97"/>
      <c r="K1417" s="98">
        <f t="shared" si="22"/>
        <v>0</v>
      </c>
    </row>
    <row r="1418" spans="1:11" hidden="1" x14ac:dyDescent="0.25">
      <c r="A1418" s="90">
        <v>0</v>
      </c>
      <c r="B1418" s="92" t="s">
        <v>1705</v>
      </c>
      <c r="C1418" s="88" t="s">
        <v>2450</v>
      </c>
      <c r="D1418" s="94" t="s">
        <v>59</v>
      </c>
      <c r="E1418" s="94" t="s">
        <v>1704</v>
      </c>
      <c r="F1418" s="95" t="s">
        <v>33</v>
      </c>
      <c r="G1418" s="96">
        <v>0.32</v>
      </c>
      <c r="H1418" s="96">
        <v>0.34</v>
      </c>
      <c r="I1418" s="95">
        <v>300</v>
      </c>
      <c r="J1418" s="102"/>
      <c r="K1418" s="98">
        <f t="shared" si="22"/>
        <v>0</v>
      </c>
    </row>
    <row r="1419" spans="1:11" hidden="1" x14ac:dyDescent="0.25">
      <c r="A1419" s="90">
        <v>0</v>
      </c>
      <c r="B1419" s="92" t="s">
        <v>1706</v>
      </c>
      <c r="C1419" s="88" t="s">
        <v>2450</v>
      </c>
      <c r="D1419" s="94" t="s">
        <v>59</v>
      </c>
      <c r="E1419" s="94" t="s">
        <v>1704</v>
      </c>
      <c r="F1419" s="95" t="s">
        <v>35</v>
      </c>
      <c r="G1419" s="96">
        <v>0.44</v>
      </c>
      <c r="H1419" s="96">
        <v>0.46</v>
      </c>
      <c r="I1419" s="95">
        <v>200</v>
      </c>
      <c r="J1419" s="102"/>
      <c r="K1419" s="98">
        <f t="shared" si="22"/>
        <v>0</v>
      </c>
    </row>
    <row r="1420" spans="1:11" ht="14.45" hidden="1" customHeight="1" x14ac:dyDescent="0.25">
      <c r="A1420" s="90">
        <v>0</v>
      </c>
      <c r="B1420" s="92" t="s">
        <v>1707</v>
      </c>
      <c r="C1420" s="88" t="s">
        <v>2450</v>
      </c>
      <c r="D1420" s="94" t="s">
        <v>216</v>
      </c>
      <c r="E1420" s="94" t="s">
        <v>1708</v>
      </c>
      <c r="F1420" s="95" t="s">
        <v>31</v>
      </c>
      <c r="G1420" s="96">
        <v>0.44</v>
      </c>
      <c r="H1420" s="96">
        <v>0.45</v>
      </c>
      <c r="I1420" s="95">
        <v>400</v>
      </c>
      <c r="J1420" s="102"/>
      <c r="K1420" s="98">
        <f t="shared" si="22"/>
        <v>0</v>
      </c>
    </row>
    <row r="1421" spans="1:11" ht="14.45" hidden="1" customHeight="1" x14ac:dyDescent="0.25">
      <c r="A1421" s="90">
        <v>0</v>
      </c>
      <c r="B1421" s="92" t="s">
        <v>1709</v>
      </c>
      <c r="C1421" s="88" t="s">
        <v>2450</v>
      </c>
      <c r="D1421" s="94" t="s">
        <v>216</v>
      </c>
      <c r="E1421" s="94" t="s">
        <v>1708</v>
      </c>
      <c r="F1421" s="95" t="s">
        <v>33</v>
      </c>
      <c r="G1421" s="96">
        <v>0.57000000000000006</v>
      </c>
      <c r="H1421" s="96">
        <v>0.59</v>
      </c>
      <c r="I1421" s="95">
        <v>300</v>
      </c>
      <c r="J1421" s="102"/>
      <c r="K1421" s="98">
        <f t="shared" si="22"/>
        <v>0</v>
      </c>
    </row>
    <row r="1422" spans="1:11" ht="14.45" hidden="1" customHeight="1" x14ac:dyDescent="0.25">
      <c r="A1422" s="90">
        <v>0</v>
      </c>
      <c r="B1422" s="92" t="s">
        <v>1710</v>
      </c>
      <c r="C1422" s="88" t="s">
        <v>2450</v>
      </c>
      <c r="D1422" s="94" t="s">
        <v>216</v>
      </c>
      <c r="E1422" s="94" t="s">
        <v>1708</v>
      </c>
      <c r="F1422" s="95" t="s">
        <v>35</v>
      </c>
      <c r="G1422" s="96">
        <v>0.74</v>
      </c>
      <c r="H1422" s="96">
        <v>0.76</v>
      </c>
      <c r="I1422" s="95">
        <v>200</v>
      </c>
      <c r="J1422" s="102"/>
      <c r="K1422" s="98">
        <f t="shared" si="22"/>
        <v>0</v>
      </c>
    </row>
    <row r="1423" spans="1:11" ht="14.45" hidden="1" customHeight="1" x14ac:dyDescent="0.25">
      <c r="A1423" s="90">
        <v>0</v>
      </c>
      <c r="B1423" s="92" t="s">
        <v>1711</v>
      </c>
      <c r="C1423" s="88" t="s">
        <v>2450</v>
      </c>
      <c r="D1423" s="94" t="s">
        <v>216</v>
      </c>
      <c r="E1423" s="94" t="s">
        <v>1708</v>
      </c>
      <c r="F1423" s="95" t="s">
        <v>37</v>
      </c>
      <c r="G1423" s="96">
        <v>0.88</v>
      </c>
      <c r="H1423" s="96">
        <v>0.91</v>
      </c>
      <c r="I1423" s="95">
        <v>150</v>
      </c>
      <c r="J1423" s="102"/>
      <c r="K1423" s="98">
        <f t="shared" si="22"/>
        <v>0</v>
      </c>
    </row>
    <row r="1424" spans="1:11" ht="14.45" hidden="1" customHeight="1" x14ac:dyDescent="0.25">
      <c r="A1424" s="90">
        <v>0</v>
      </c>
      <c r="B1424" s="92" t="s">
        <v>239</v>
      </c>
      <c r="C1424" s="88" t="s">
        <v>2450</v>
      </c>
      <c r="D1424" s="94" t="s">
        <v>59</v>
      </c>
      <c r="E1424" s="94" t="s">
        <v>238</v>
      </c>
      <c r="F1424" s="95" t="s">
        <v>33</v>
      </c>
      <c r="G1424" s="96">
        <v>0.32</v>
      </c>
      <c r="H1424" s="96">
        <v>0.34</v>
      </c>
      <c r="I1424" s="95">
        <v>300</v>
      </c>
      <c r="J1424" s="102"/>
      <c r="K1424" s="98">
        <f t="shared" si="22"/>
        <v>0</v>
      </c>
    </row>
    <row r="1425" spans="1:11" hidden="1" x14ac:dyDescent="0.25">
      <c r="A1425" s="90">
        <v>0</v>
      </c>
      <c r="B1425" s="92" t="s">
        <v>240</v>
      </c>
      <c r="C1425" s="88" t="s">
        <v>2450</v>
      </c>
      <c r="D1425" s="94" t="s">
        <v>59</v>
      </c>
      <c r="E1425" s="94" t="s">
        <v>238</v>
      </c>
      <c r="F1425" s="95" t="s">
        <v>37</v>
      </c>
      <c r="G1425" s="96">
        <v>0.54</v>
      </c>
      <c r="H1425" s="96">
        <v>0.57000000000000006</v>
      </c>
      <c r="I1425" s="95">
        <v>150</v>
      </c>
      <c r="J1425" s="102"/>
      <c r="K1425" s="98">
        <f t="shared" si="22"/>
        <v>0</v>
      </c>
    </row>
    <row r="1426" spans="1:11" hidden="1" x14ac:dyDescent="0.25">
      <c r="A1426" s="90">
        <v>0</v>
      </c>
      <c r="B1426" s="92" t="s">
        <v>349</v>
      </c>
      <c r="C1426" s="88" t="s">
        <v>2450</v>
      </c>
      <c r="D1426" s="94" t="s">
        <v>59</v>
      </c>
      <c r="E1426" s="94" t="s">
        <v>348</v>
      </c>
      <c r="F1426" s="95" t="s">
        <v>33</v>
      </c>
      <c r="G1426" s="96">
        <v>0.31</v>
      </c>
      <c r="H1426" s="96">
        <v>0.33</v>
      </c>
      <c r="I1426" s="95">
        <v>300</v>
      </c>
      <c r="J1426" s="97"/>
      <c r="K1426" s="98">
        <f t="shared" si="22"/>
        <v>0</v>
      </c>
    </row>
    <row r="1427" spans="1:11" hidden="1" x14ac:dyDescent="0.25">
      <c r="A1427" s="90">
        <v>0</v>
      </c>
      <c r="B1427" s="92" t="s">
        <v>1715</v>
      </c>
      <c r="C1427" s="88" t="s">
        <v>2450</v>
      </c>
      <c r="D1427" s="94" t="s">
        <v>59</v>
      </c>
      <c r="E1427" s="94" t="s">
        <v>1712</v>
      </c>
      <c r="F1427" s="95" t="s">
        <v>37</v>
      </c>
      <c r="G1427" s="96">
        <v>0.54</v>
      </c>
      <c r="H1427" s="96">
        <v>0.57000000000000006</v>
      </c>
      <c r="I1427" s="95">
        <v>150</v>
      </c>
      <c r="J1427" s="102"/>
      <c r="K1427" s="98">
        <f t="shared" si="22"/>
        <v>0</v>
      </c>
    </row>
    <row r="1428" spans="1:11" hidden="1" x14ac:dyDescent="0.25">
      <c r="A1428" s="90">
        <v>0</v>
      </c>
      <c r="B1428" s="92" t="s">
        <v>1716</v>
      </c>
      <c r="C1428" s="88" t="s">
        <v>2450</v>
      </c>
      <c r="D1428" s="94" t="s">
        <v>59</v>
      </c>
      <c r="E1428" s="94" t="s">
        <v>1717</v>
      </c>
      <c r="F1428" s="95" t="s">
        <v>31</v>
      </c>
      <c r="G1428" s="96">
        <v>0.23</v>
      </c>
      <c r="H1428" s="96">
        <v>0.24</v>
      </c>
      <c r="I1428" s="95">
        <v>400</v>
      </c>
      <c r="J1428" s="102"/>
      <c r="K1428" s="98">
        <f t="shared" si="22"/>
        <v>0</v>
      </c>
    </row>
    <row r="1429" spans="1:11" hidden="1" x14ac:dyDescent="0.25">
      <c r="A1429" s="90">
        <v>0</v>
      </c>
      <c r="B1429" s="92" t="s">
        <v>1718</v>
      </c>
      <c r="C1429" s="88" t="s">
        <v>2450</v>
      </c>
      <c r="D1429" s="94" t="s">
        <v>59</v>
      </c>
      <c r="E1429" s="94" t="s">
        <v>1717</v>
      </c>
      <c r="F1429" s="95" t="s">
        <v>33</v>
      </c>
      <c r="G1429" s="96">
        <v>0.32</v>
      </c>
      <c r="H1429" s="96">
        <v>0.34</v>
      </c>
      <c r="I1429" s="95">
        <v>300</v>
      </c>
      <c r="J1429" s="102"/>
      <c r="K1429" s="98">
        <f t="shared" si="22"/>
        <v>0</v>
      </c>
    </row>
    <row r="1430" spans="1:11" ht="14.45" hidden="1" customHeight="1" x14ac:dyDescent="0.25">
      <c r="A1430" s="90">
        <v>0</v>
      </c>
      <c r="B1430" s="92" t="s">
        <v>1719</v>
      </c>
      <c r="C1430" s="88" t="s">
        <v>2450</v>
      </c>
      <c r="D1430" s="94" t="s">
        <v>59</v>
      </c>
      <c r="E1430" s="94" t="s">
        <v>1717</v>
      </c>
      <c r="F1430" s="95" t="s">
        <v>35</v>
      </c>
      <c r="G1430" s="96">
        <v>0.43</v>
      </c>
      <c r="H1430" s="96">
        <v>0.45</v>
      </c>
      <c r="I1430" s="95">
        <v>200</v>
      </c>
      <c r="J1430" s="97"/>
      <c r="K1430" s="98">
        <f t="shared" si="22"/>
        <v>0</v>
      </c>
    </row>
    <row r="1431" spans="1:11" ht="14.45" hidden="1" customHeight="1" x14ac:dyDescent="0.25">
      <c r="A1431" s="90">
        <v>0</v>
      </c>
      <c r="B1431" s="92" t="s">
        <v>1720</v>
      </c>
      <c r="C1431" s="88" t="s">
        <v>2450</v>
      </c>
      <c r="D1431" s="94" t="s">
        <v>59</v>
      </c>
      <c r="E1431" s="94" t="s">
        <v>1717</v>
      </c>
      <c r="F1431" s="95" t="s">
        <v>37</v>
      </c>
      <c r="G1431" s="96">
        <v>0.55000000000000004</v>
      </c>
      <c r="H1431" s="96">
        <v>0.57999999999999996</v>
      </c>
      <c r="I1431" s="95">
        <v>150</v>
      </c>
      <c r="J1431" s="97"/>
      <c r="K1431" s="98">
        <f t="shared" si="22"/>
        <v>0</v>
      </c>
    </row>
    <row r="1432" spans="1:11" ht="14.45" hidden="1" customHeight="1" x14ac:dyDescent="0.25">
      <c r="A1432" s="90">
        <v>0</v>
      </c>
      <c r="B1432" s="92" t="s">
        <v>1721</v>
      </c>
      <c r="C1432" s="88" t="s">
        <v>2450</v>
      </c>
      <c r="D1432" s="94" t="s">
        <v>29</v>
      </c>
      <c r="E1432" s="94" t="s">
        <v>1722</v>
      </c>
      <c r="F1432" s="95" t="s">
        <v>31</v>
      </c>
      <c r="G1432" s="96">
        <v>0.49</v>
      </c>
      <c r="H1432" s="96">
        <v>0.5</v>
      </c>
      <c r="I1432" s="95">
        <v>400</v>
      </c>
      <c r="J1432" s="97"/>
      <c r="K1432" s="98">
        <f t="shared" si="22"/>
        <v>0</v>
      </c>
    </row>
    <row r="1433" spans="1:11" ht="14.45" hidden="1" customHeight="1" x14ac:dyDescent="0.25">
      <c r="A1433" s="90">
        <v>0</v>
      </c>
      <c r="B1433" s="92" t="s">
        <v>1723</v>
      </c>
      <c r="C1433" s="88" t="s">
        <v>2450</v>
      </c>
      <c r="D1433" s="94" t="s">
        <v>29</v>
      </c>
      <c r="E1433" s="94" t="s">
        <v>1722</v>
      </c>
      <c r="F1433" s="95" t="s">
        <v>33</v>
      </c>
      <c r="G1433" s="96">
        <v>0.61</v>
      </c>
      <c r="H1433" s="96">
        <v>0.63</v>
      </c>
      <c r="I1433" s="95">
        <v>300</v>
      </c>
      <c r="J1433" s="97"/>
      <c r="K1433" s="98">
        <f t="shared" si="22"/>
        <v>0</v>
      </c>
    </row>
    <row r="1434" spans="1:11" ht="14.45" hidden="1" customHeight="1" x14ac:dyDescent="0.25">
      <c r="A1434" s="90">
        <v>0</v>
      </c>
      <c r="B1434" s="92" t="s">
        <v>1724</v>
      </c>
      <c r="C1434" s="88" t="s">
        <v>2450</v>
      </c>
      <c r="D1434" s="94" t="s">
        <v>29</v>
      </c>
      <c r="E1434" s="94" t="s">
        <v>1722</v>
      </c>
      <c r="F1434" s="95" t="s">
        <v>35</v>
      </c>
      <c r="G1434" s="96">
        <v>0.78</v>
      </c>
      <c r="H1434" s="96">
        <v>0.8</v>
      </c>
      <c r="I1434" s="95">
        <v>200</v>
      </c>
      <c r="J1434" s="97"/>
      <c r="K1434" s="98">
        <f t="shared" si="22"/>
        <v>0</v>
      </c>
    </row>
    <row r="1435" spans="1:11" ht="14.45" hidden="1" customHeight="1" x14ac:dyDescent="0.25">
      <c r="A1435" s="90">
        <v>0</v>
      </c>
      <c r="B1435" s="92" t="s">
        <v>1725</v>
      </c>
      <c r="C1435" s="88" t="s">
        <v>2450</v>
      </c>
      <c r="D1435" s="94" t="s">
        <v>29</v>
      </c>
      <c r="E1435" s="94" t="s">
        <v>1722</v>
      </c>
      <c r="F1435" s="95" t="s">
        <v>37</v>
      </c>
      <c r="G1435" s="96">
        <v>0.94000000000000006</v>
      </c>
      <c r="H1435" s="96">
        <v>0.97</v>
      </c>
      <c r="I1435" s="95">
        <v>150</v>
      </c>
      <c r="J1435" s="97"/>
      <c r="K1435" s="98">
        <f t="shared" si="22"/>
        <v>0</v>
      </c>
    </row>
    <row r="1436" spans="1:11" hidden="1" x14ac:dyDescent="0.25">
      <c r="A1436" s="90">
        <v>0</v>
      </c>
      <c r="B1436" s="92" t="s">
        <v>1726</v>
      </c>
      <c r="C1436" s="88" t="s">
        <v>2450</v>
      </c>
      <c r="D1436" s="94" t="s">
        <v>29</v>
      </c>
      <c r="E1436" s="94" t="s">
        <v>1727</v>
      </c>
      <c r="F1436" s="95" t="s">
        <v>31</v>
      </c>
      <c r="G1436" s="96">
        <v>0.28000000000000003</v>
      </c>
      <c r="H1436" s="96">
        <v>0.28999999999999998</v>
      </c>
      <c r="I1436" s="95">
        <v>400</v>
      </c>
      <c r="J1436" s="97"/>
      <c r="K1436" s="98">
        <f t="shared" si="22"/>
        <v>0</v>
      </c>
    </row>
    <row r="1437" spans="1:11" hidden="1" x14ac:dyDescent="0.25">
      <c r="A1437" s="90">
        <v>0</v>
      </c>
      <c r="B1437" s="92" t="s">
        <v>1728</v>
      </c>
      <c r="C1437" s="88" t="s">
        <v>2450</v>
      </c>
      <c r="D1437" s="94" t="s">
        <v>29</v>
      </c>
      <c r="E1437" s="94" t="s">
        <v>1727</v>
      </c>
      <c r="F1437" s="95" t="s">
        <v>905</v>
      </c>
      <c r="G1437" s="96">
        <v>0.21000000000000002</v>
      </c>
      <c r="H1437" s="96">
        <v>0.22</v>
      </c>
      <c r="I1437" s="95">
        <v>500</v>
      </c>
      <c r="J1437" s="97"/>
      <c r="K1437" s="98">
        <f t="shared" si="22"/>
        <v>0</v>
      </c>
    </row>
    <row r="1438" spans="1:11" hidden="1" x14ac:dyDescent="0.25">
      <c r="A1438" s="90">
        <v>0</v>
      </c>
      <c r="B1438" s="92" t="s">
        <v>1729</v>
      </c>
      <c r="C1438" s="88" t="s">
        <v>2450</v>
      </c>
      <c r="D1438" s="94" t="s">
        <v>29</v>
      </c>
      <c r="E1438" s="94" t="s">
        <v>1727</v>
      </c>
      <c r="F1438" s="95" t="s">
        <v>33</v>
      </c>
      <c r="G1438" s="96">
        <v>0.34</v>
      </c>
      <c r="H1438" s="96">
        <v>0.36</v>
      </c>
      <c r="I1438" s="95">
        <v>300</v>
      </c>
      <c r="J1438" s="97"/>
      <c r="K1438" s="98">
        <f t="shared" si="22"/>
        <v>0</v>
      </c>
    </row>
    <row r="1439" spans="1:11" ht="14.45" hidden="1" customHeight="1" x14ac:dyDescent="0.25">
      <c r="A1439" s="90">
        <v>0</v>
      </c>
      <c r="B1439" s="92" t="s">
        <v>1730</v>
      </c>
      <c r="C1439" s="88" t="s">
        <v>2450</v>
      </c>
      <c r="D1439" s="94" t="s">
        <v>29</v>
      </c>
      <c r="E1439" s="94" t="s">
        <v>1727</v>
      </c>
      <c r="F1439" s="95" t="s">
        <v>35</v>
      </c>
      <c r="G1439" s="96">
        <v>0.5</v>
      </c>
      <c r="H1439" s="96">
        <v>0.52</v>
      </c>
      <c r="I1439" s="95">
        <v>200</v>
      </c>
      <c r="J1439" s="97"/>
      <c r="K1439" s="98">
        <f t="shared" si="22"/>
        <v>0</v>
      </c>
    </row>
    <row r="1440" spans="1:11" ht="14.45" hidden="1" customHeight="1" x14ac:dyDescent="0.25">
      <c r="A1440" s="90">
        <v>0</v>
      </c>
      <c r="B1440" s="92" t="s">
        <v>1731</v>
      </c>
      <c r="C1440" s="88" t="s">
        <v>2450</v>
      </c>
      <c r="D1440" s="94" t="s">
        <v>29</v>
      </c>
      <c r="E1440" s="94" t="s">
        <v>1727</v>
      </c>
      <c r="F1440" s="95" t="s">
        <v>37</v>
      </c>
      <c r="G1440" s="96">
        <v>0.56000000000000005</v>
      </c>
      <c r="H1440" s="96">
        <v>0.59</v>
      </c>
      <c r="I1440" s="95">
        <v>150</v>
      </c>
      <c r="J1440" s="97"/>
      <c r="K1440" s="98">
        <f t="shared" si="22"/>
        <v>0</v>
      </c>
    </row>
    <row r="1441" spans="1:11" ht="14.45" hidden="1" customHeight="1" x14ac:dyDescent="0.25">
      <c r="A1441" s="90">
        <v>0</v>
      </c>
      <c r="B1441" s="92" t="s">
        <v>1732</v>
      </c>
      <c r="C1441" s="88" t="s">
        <v>2450</v>
      </c>
      <c r="D1441" s="94" t="s">
        <v>66</v>
      </c>
      <c r="E1441" s="94" t="s">
        <v>1733</v>
      </c>
      <c r="F1441" s="95" t="s">
        <v>33</v>
      </c>
      <c r="G1441" s="96">
        <v>0.4</v>
      </c>
      <c r="H1441" s="96">
        <v>0.42</v>
      </c>
      <c r="I1441" s="95">
        <v>300</v>
      </c>
      <c r="J1441" s="97"/>
      <c r="K1441" s="98">
        <f t="shared" si="22"/>
        <v>0</v>
      </c>
    </row>
    <row r="1442" spans="1:11" ht="14.45" hidden="1" customHeight="1" x14ac:dyDescent="0.25">
      <c r="A1442" s="90">
        <v>0</v>
      </c>
      <c r="B1442" s="92" t="s">
        <v>1734</v>
      </c>
      <c r="C1442" s="88" t="s">
        <v>2450</v>
      </c>
      <c r="D1442" s="94" t="s">
        <v>66</v>
      </c>
      <c r="E1442" s="94" t="s">
        <v>1733</v>
      </c>
      <c r="F1442" s="95" t="s">
        <v>35</v>
      </c>
      <c r="G1442" s="96">
        <v>0.54</v>
      </c>
      <c r="H1442" s="96">
        <v>0.56000000000000005</v>
      </c>
      <c r="I1442" s="95">
        <v>200</v>
      </c>
      <c r="J1442" s="97"/>
      <c r="K1442" s="98">
        <f t="shared" si="22"/>
        <v>0</v>
      </c>
    </row>
    <row r="1443" spans="1:11" ht="14.45" hidden="1" customHeight="1" x14ac:dyDescent="0.25">
      <c r="A1443" s="90">
        <v>0</v>
      </c>
      <c r="B1443" s="92" t="s">
        <v>1735</v>
      </c>
      <c r="C1443" s="88" t="s">
        <v>2450</v>
      </c>
      <c r="D1443" s="94" t="s">
        <v>66</v>
      </c>
      <c r="E1443" s="94" t="s">
        <v>1733</v>
      </c>
      <c r="F1443" s="95" t="s">
        <v>37</v>
      </c>
      <c r="G1443" s="96">
        <v>0.66</v>
      </c>
      <c r="H1443" s="96">
        <v>0.69000000000000006</v>
      </c>
      <c r="I1443" s="95">
        <v>150</v>
      </c>
      <c r="J1443" s="97"/>
      <c r="K1443" s="98">
        <f t="shared" si="22"/>
        <v>0</v>
      </c>
    </row>
    <row r="1444" spans="1:11" hidden="1" x14ac:dyDescent="0.25">
      <c r="A1444" s="90">
        <v>0</v>
      </c>
      <c r="B1444" s="92" t="s">
        <v>1736</v>
      </c>
      <c r="C1444" s="88" t="s">
        <v>2450</v>
      </c>
      <c r="D1444" s="94" t="s">
        <v>66</v>
      </c>
      <c r="E1444" s="94" t="s">
        <v>1737</v>
      </c>
      <c r="F1444" s="95" t="s">
        <v>33</v>
      </c>
      <c r="G1444" s="96">
        <v>0.37</v>
      </c>
      <c r="H1444" s="96">
        <v>0.39</v>
      </c>
      <c r="I1444" s="95">
        <v>300</v>
      </c>
      <c r="J1444" s="97"/>
      <c r="K1444" s="98">
        <f t="shared" si="22"/>
        <v>0</v>
      </c>
    </row>
    <row r="1445" spans="1:11" hidden="1" x14ac:dyDescent="0.25">
      <c r="A1445" s="90">
        <v>0</v>
      </c>
      <c r="B1445" s="92" t="s">
        <v>1738</v>
      </c>
      <c r="C1445" s="88" t="s">
        <v>2450</v>
      </c>
      <c r="D1445" s="94" t="s">
        <v>66</v>
      </c>
      <c r="E1445" s="94" t="s">
        <v>1737</v>
      </c>
      <c r="F1445" s="95" t="s">
        <v>35</v>
      </c>
      <c r="G1445" s="96">
        <v>0.5</v>
      </c>
      <c r="H1445" s="96">
        <v>0.52</v>
      </c>
      <c r="I1445" s="95">
        <v>200</v>
      </c>
      <c r="J1445" s="97"/>
      <c r="K1445" s="98">
        <f t="shared" si="22"/>
        <v>0</v>
      </c>
    </row>
    <row r="1446" spans="1:11" hidden="1" x14ac:dyDescent="0.25">
      <c r="A1446" s="90">
        <v>0</v>
      </c>
      <c r="B1446" s="92" t="s">
        <v>1739</v>
      </c>
      <c r="C1446" s="88" t="s">
        <v>2450</v>
      </c>
      <c r="D1446" s="94" t="s">
        <v>66</v>
      </c>
      <c r="E1446" s="94" t="s">
        <v>1737</v>
      </c>
      <c r="F1446" s="95" t="s">
        <v>37</v>
      </c>
      <c r="G1446" s="96">
        <v>0.62</v>
      </c>
      <c r="H1446" s="96">
        <v>0.65</v>
      </c>
      <c r="I1446" s="95">
        <v>150</v>
      </c>
      <c r="J1446" s="97"/>
      <c r="K1446" s="98">
        <f t="shared" si="22"/>
        <v>0</v>
      </c>
    </row>
    <row r="1447" spans="1:11" hidden="1" x14ac:dyDescent="0.25">
      <c r="A1447" s="90">
        <v>0</v>
      </c>
      <c r="B1447" s="92" t="s">
        <v>1740</v>
      </c>
      <c r="C1447" s="88" t="s">
        <v>2450</v>
      </c>
      <c r="D1447" s="94" t="s">
        <v>66</v>
      </c>
      <c r="E1447" s="94" t="s">
        <v>1737</v>
      </c>
      <c r="F1447" s="95" t="s">
        <v>57</v>
      </c>
      <c r="G1447" s="96">
        <v>0.75</v>
      </c>
      <c r="H1447" s="96">
        <v>0.79</v>
      </c>
      <c r="I1447" s="95">
        <v>125</v>
      </c>
      <c r="J1447" s="97"/>
      <c r="K1447" s="98">
        <f t="shared" si="22"/>
        <v>0</v>
      </c>
    </row>
    <row r="1448" spans="1:11" ht="14.45" hidden="1" customHeight="1" x14ac:dyDescent="0.25">
      <c r="A1448" s="90">
        <v>0</v>
      </c>
      <c r="B1448" s="92" t="s">
        <v>1741</v>
      </c>
      <c r="C1448" s="88" t="s">
        <v>2450</v>
      </c>
      <c r="D1448" s="94" t="s">
        <v>66</v>
      </c>
      <c r="E1448" s="94" t="s">
        <v>1742</v>
      </c>
      <c r="F1448" s="95" t="s">
        <v>35</v>
      </c>
      <c r="G1448" s="96">
        <v>0.47000000000000003</v>
      </c>
      <c r="H1448" s="96">
        <v>0.49</v>
      </c>
      <c r="I1448" s="95">
        <v>200</v>
      </c>
      <c r="J1448" s="97"/>
      <c r="K1448" s="98">
        <f t="shared" si="22"/>
        <v>0</v>
      </c>
    </row>
    <row r="1449" spans="1:11" ht="14.45" hidden="1" customHeight="1" x14ac:dyDescent="0.25">
      <c r="A1449" s="90">
        <v>0</v>
      </c>
      <c r="B1449" s="92" t="s">
        <v>1743</v>
      </c>
      <c r="C1449" s="88" t="s">
        <v>2450</v>
      </c>
      <c r="D1449" s="94" t="s">
        <v>66</v>
      </c>
      <c r="E1449" s="94" t="s">
        <v>1742</v>
      </c>
      <c r="F1449" s="95" t="s">
        <v>37</v>
      </c>
      <c r="G1449" s="96">
        <v>0.63</v>
      </c>
      <c r="H1449" s="96">
        <v>0.66</v>
      </c>
      <c r="I1449" s="95">
        <v>150</v>
      </c>
      <c r="J1449" s="97"/>
      <c r="K1449" s="98">
        <f t="shared" ref="K1449:K1512" si="23">IF(J1449&lt;3,H1449*J1449*I1449,G1449*J1449*I1449)</f>
        <v>0</v>
      </c>
    </row>
    <row r="1450" spans="1:11" ht="14.45" hidden="1" customHeight="1" x14ac:dyDescent="0.25">
      <c r="A1450" s="90">
        <v>0</v>
      </c>
      <c r="B1450" s="92" t="s">
        <v>1744</v>
      </c>
      <c r="C1450" s="88" t="s">
        <v>2450</v>
      </c>
      <c r="D1450" s="94" t="s">
        <v>66</v>
      </c>
      <c r="E1450" s="94" t="s">
        <v>1745</v>
      </c>
      <c r="F1450" s="95" t="s">
        <v>35</v>
      </c>
      <c r="G1450" s="96">
        <v>0.4</v>
      </c>
      <c r="H1450" s="96">
        <v>0.42</v>
      </c>
      <c r="I1450" s="95">
        <v>200</v>
      </c>
      <c r="J1450" s="97"/>
      <c r="K1450" s="98">
        <f t="shared" si="23"/>
        <v>0</v>
      </c>
    </row>
    <row r="1451" spans="1:11" ht="14.45" hidden="1" customHeight="1" x14ac:dyDescent="0.25">
      <c r="A1451" s="90">
        <v>0</v>
      </c>
      <c r="B1451" s="92" t="s">
        <v>1746</v>
      </c>
      <c r="C1451" s="88" t="s">
        <v>2450</v>
      </c>
      <c r="D1451" s="94" t="s">
        <v>66</v>
      </c>
      <c r="E1451" s="94" t="s">
        <v>1745</v>
      </c>
      <c r="F1451" s="95" t="s">
        <v>37</v>
      </c>
      <c r="G1451" s="96">
        <v>0.51</v>
      </c>
      <c r="H1451" s="96">
        <v>0.54</v>
      </c>
      <c r="I1451" s="95">
        <v>150</v>
      </c>
      <c r="J1451" s="97"/>
      <c r="K1451" s="98">
        <f t="shared" si="23"/>
        <v>0</v>
      </c>
    </row>
    <row r="1452" spans="1:11" hidden="1" x14ac:dyDescent="0.25">
      <c r="A1452" s="90">
        <v>0</v>
      </c>
      <c r="B1452" s="92" t="s">
        <v>1747</v>
      </c>
      <c r="C1452" s="88" t="s">
        <v>2450</v>
      </c>
      <c r="D1452" s="94" t="s">
        <v>45</v>
      </c>
      <c r="E1452" s="94" t="s">
        <v>1748</v>
      </c>
      <c r="F1452" s="95" t="s">
        <v>33</v>
      </c>
      <c r="G1452" s="96">
        <v>0.35000000000000003</v>
      </c>
      <c r="H1452" s="96">
        <v>0.37</v>
      </c>
      <c r="I1452" s="95">
        <v>300</v>
      </c>
      <c r="J1452" s="102"/>
      <c r="K1452" s="98">
        <f t="shared" si="23"/>
        <v>0</v>
      </c>
    </row>
    <row r="1453" spans="1:11" hidden="1" x14ac:dyDescent="0.25">
      <c r="A1453" s="90">
        <v>0</v>
      </c>
      <c r="B1453" s="92" t="s">
        <v>1749</v>
      </c>
      <c r="C1453" s="88" t="s">
        <v>2450</v>
      </c>
      <c r="D1453" s="94" t="s">
        <v>45</v>
      </c>
      <c r="E1453" s="94" t="s">
        <v>1748</v>
      </c>
      <c r="F1453" s="95" t="s">
        <v>35</v>
      </c>
      <c r="G1453" s="96">
        <v>0.48</v>
      </c>
      <c r="H1453" s="96">
        <v>0.5</v>
      </c>
      <c r="I1453" s="95">
        <v>200</v>
      </c>
      <c r="J1453" s="102"/>
      <c r="K1453" s="98">
        <f t="shared" si="23"/>
        <v>0</v>
      </c>
    </row>
    <row r="1454" spans="1:11" hidden="1" x14ac:dyDescent="0.25">
      <c r="A1454" s="90">
        <v>0</v>
      </c>
      <c r="B1454" s="92" t="s">
        <v>1750</v>
      </c>
      <c r="C1454" s="88" t="s">
        <v>2450</v>
      </c>
      <c r="D1454" s="94" t="s">
        <v>45</v>
      </c>
      <c r="E1454" s="94" t="s">
        <v>1748</v>
      </c>
      <c r="F1454" s="95" t="s">
        <v>37</v>
      </c>
      <c r="G1454" s="96">
        <v>0.71</v>
      </c>
      <c r="H1454" s="96">
        <v>0.74</v>
      </c>
      <c r="I1454" s="95">
        <v>150</v>
      </c>
      <c r="J1454" s="102"/>
      <c r="K1454" s="98">
        <f t="shared" si="23"/>
        <v>0</v>
      </c>
    </row>
    <row r="1455" spans="1:11" hidden="1" x14ac:dyDescent="0.25">
      <c r="A1455" s="90">
        <v>0</v>
      </c>
      <c r="B1455" s="92" t="s">
        <v>1751</v>
      </c>
      <c r="C1455" s="88" t="s">
        <v>2450</v>
      </c>
      <c r="D1455" s="94" t="s">
        <v>45</v>
      </c>
      <c r="E1455" s="94" t="s">
        <v>1748</v>
      </c>
      <c r="F1455" s="95" t="s">
        <v>57</v>
      </c>
      <c r="G1455" s="96">
        <v>0.82000000000000006</v>
      </c>
      <c r="H1455" s="96">
        <v>0.86</v>
      </c>
      <c r="I1455" s="95">
        <v>125</v>
      </c>
      <c r="J1455" s="97"/>
      <c r="K1455" s="98">
        <f t="shared" si="23"/>
        <v>0</v>
      </c>
    </row>
    <row r="1456" spans="1:11" ht="14.45" hidden="1" customHeight="1" x14ac:dyDescent="0.25">
      <c r="A1456" s="90">
        <v>0</v>
      </c>
      <c r="B1456" s="92" t="s">
        <v>1752</v>
      </c>
      <c r="C1456" s="88" t="s">
        <v>2450</v>
      </c>
      <c r="D1456" s="94" t="s">
        <v>45</v>
      </c>
      <c r="E1456" s="94" t="s">
        <v>1753</v>
      </c>
      <c r="F1456" s="95" t="s">
        <v>31</v>
      </c>
      <c r="G1456" s="96">
        <v>0.26</v>
      </c>
      <c r="H1456" s="96">
        <v>0.27</v>
      </c>
      <c r="I1456" s="95">
        <v>400</v>
      </c>
      <c r="J1456" s="97"/>
      <c r="K1456" s="98">
        <f t="shared" si="23"/>
        <v>0</v>
      </c>
    </row>
    <row r="1457" spans="1:11" ht="14.45" hidden="1" customHeight="1" x14ac:dyDescent="0.25">
      <c r="A1457" s="90">
        <v>0</v>
      </c>
      <c r="B1457" s="92" t="s">
        <v>1754</v>
      </c>
      <c r="C1457" s="88" t="s">
        <v>2450</v>
      </c>
      <c r="D1457" s="94" t="s">
        <v>45</v>
      </c>
      <c r="E1457" s="94" t="s">
        <v>1753</v>
      </c>
      <c r="F1457" s="95" t="s">
        <v>33</v>
      </c>
      <c r="G1457" s="96">
        <v>0.37</v>
      </c>
      <c r="H1457" s="96">
        <v>0.39</v>
      </c>
      <c r="I1457" s="95">
        <v>300</v>
      </c>
      <c r="J1457" s="97"/>
      <c r="K1457" s="98">
        <f t="shared" si="23"/>
        <v>0</v>
      </c>
    </row>
    <row r="1458" spans="1:11" ht="14.45" hidden="1" customHeight="1" x14ac:dyDescent="0.25">
      <c r="A1458" s="90">
        <v>0</v>
      </c>
      <c r="B1458" s="92" t="s">
        <v>1755</v>
      </c>
      <c r="C1458" s="88" t="s">
        <v>2450</v>
      </c>
      <c r="D1458" s="94" t="s">
        <v>45</v>
      </c>
      <c r="E1458" s="94" t="s">
        <v>1753</v>
      </c>
      <c r="F1458" s="95" t="s">
        <v>35</v>
      </c>
      <c r="G1458" s="96">
        <v>0.51</v>
      </c>
      <c r="H1458" s="96">
        <v>0.53</v>
      </c>
      <c r="I1458" s="95">
        <v>200</v>
      </c>
      <c r="J1458" s="97"/>
      <c r="K1458" s="98">
        <f t="shared" si="23"/>
        <v>0</v>
      </c>
    </row>
    <row r="1459" spans="1:11" ht="14.45" hidden="1" customHeight="1" x14ac:dyDescent="0.25">
      <c r="A1459" s="90">
        <v>0</v>
      </c>
      <c r="B1459" s="92" t="s">
        <v>1756</v>
      </c>
      <c r="C1459" s="88" t="s">
        <v>2450</v>
      </c>
      <c r="D1459" s="94" t="s">
        <v>45</v>
      </c>
      <c r="E1459" s="94" t="s">
        <v>1753</v>
      </c>
      <c r="F1459" s="95" t="s">
        <v>37</v>
      </c>
      <c r="G1459" s="96">
        <v>0.66</v>
      </c>
      <c r="H1459" s="96">
        <v>0.69000000000000006</v>
      </c>
      <c r="I1459" s="95">
        <v>150</v>
      </c>
      <c r="J1459" s="97"/>
      <c r="K1459" s="98">
        <f t="shared" si="23"/>
        <v>0</v>
      </c>
    </row>
    <row r="1460" spans="1:11" hidden="1" x14ac:dyDescent="0.25">
      <c r="A1460" s="90">
        <v>0</v>
      </c>
      <c r="B1460" s="92" t="s">
        <v>1757</v>
      </c>
      <c r="C1460" s="88" t="s">
        <v>2450</v>
      </c>
      <c r="D1460" s="94" t="s">
        <v>66</v>
      </c>
      <c r="E1460" s="94" t="s">
        <v>1758</v>
      </c>
      <c r="F1460" s="95" t="s">
        <v>33</v>
      </c>
      <c r="G1460" s="96">
        <v>0.33</v>
      </c>
      <c r="H1460" s="96">
        <v>0.35000000000000003</v>
      </c>
      <c r="I1460" s="95">
        <v>300</v>
      </c>
      <c r="J1460" s="97"/>
      <c r="K1460" s="98">
        <f t="shared" si="23"/>
        <v>0</v>
      </c>
    </row>
    <row r="1461" spans="1:11" hidden="1" x14ac:dyDescent="0.25">
      <c r="A1461" s="90">
        <v>0</v>
      </c>
      <c r="B1461" s="92" t="s">
        <v>1759</v>
      </c>
      <c r="C1461" s="88" t="s">
        <v>2450</v>
      </c>
      <c r="D1461" s="94" t="s">
        <v>66</v>
      </c>
      <c r="E1461" s="94" t="s">
        <v>1758</v>
      </c>
      <c r="F1461" s="95" t="s">
        <v>35</v>
      </c>
      <c r="G1461" s="96">
        <v>0.55000000000000004</v>
      </c>
      <c r="H1461" s="96">
        <v>0.56999999999999995</v>
      </c>
      <c r="I1461" s="95">
        <v>200</v>
      </c>
      <c r="J1461" s="102"/>
      <c r="K1461" s="98">
        <f t="shared" si="23"/>
        <v>0</v>
      </c>
    </row>
    <row r="1462" spans="1:11" hidden="1" x14ac:dyDescent="0.25">
      <c r="A1462" s="90">
        <v>0</v>
      </c>
      <c r="B1462" s="92" t="s">
        <v>1760</v>
      </c>
      <c r="C1462" s="88" t="s">
        <v>2450</v>
      </c>
      <c r="D1462" s="94" t="s">
        <v>66</v>
      </c>
      <c r="E1462" s="94" t="s">
        <v>1758</v>
      </c>
      <c r="F1462" s="95" t="s">
        <v>37</v>
      </c>
      <c r="G1462" s="96">
        <v>0.72</v>
      </c>
      <c r="H1462" s="96">
        <v>0.75</v>
      </c>
      <c r="I1462" s="95">
        <v>150</v>
      </c>
      <c r="J1462" s="102"/>
      <c r="K1462" s="98">
        <f t="shared" si="23"/>
        <v>0</v>
      </c>
    </row>
    <row r="1463" spans="1:11" hidden="1" x14ac:dyDescent="0.25">
      <c r="A1463" s="90">
        <v>0</v>
      </c>
      <c r="B1463" s="92" t="s">
        <v>1761</v>
      </c>
      <c r="C1463" s="88" t="s">
        <v>2450</v>
      </c>
      <c r="D1463" s="94" t="s">
        <v>66</v>
      </c>
      <c r="E1463" s="94" t="s">
        <v>1758</v>
      </c>
      <c r="F1463" s="95" t="s">
        <v>57</v>
      </c>
      <c r="G1463" s="96">
        <v>0.83</v>
      </c>
      <c r="H1463" s="96">
        <v>0.87</v>
      </c>
      <c r="I1463" s="95">
        <v>125</v>
      </c>
      <c r="J1463" s="102"/>
      <c r="K1463" s="98">
        <f t="shared" si="23"/>
        <v>0</v>
      </c>
    </row>
    <row r="1464" spans="1:11" hidden="1" x14ac:dyDescent="0.25">
      <c r="A1464" s="90">
        <v>0</v>
      </c>
      <c r="B1464" s="92" t="s">
        <v>1762</v>
      </c>
      <c r="C1464" s="88" t="s">
        <v>2450</v>
      </c>
      <c r="D1464" s="94" t="s">
        <v>45</v>
      </c>
      <c r="E1464" s="94" t="s">
        <v>1763</v>
      </c>
      <c r="F1464" s="95" t="s">
        <v>31</v>
      </c>
      <c r="G1464" s="96">
        <v>0.24000000000000002</v>
      </c>
      <c r="H1464" s="96">
        <v>0.25</v>
      </c>
      <c r="I1464" s="95">
        <v>400</v>
      </c>
      <c r="J1464" s="102"/>
      <c r="K1464" s="98">
        <f t="shared" si="23"/>
        <v>0</v>
      </c>
    </row>
    <row r="1465" spans="1:11" hidden="1" x14ac:dyDescent="0.25">
      <c r="A1465" s="90">
        <v>0</v>
      </c>
      <c r="B1465" s="92" t="s">
        <v>1764</v>
      </c>
      <c r="C1465" s="88" t="s">
        <v>2450</v>
      </c>
      <c r="D1465" s="94" t="s">
        <v>45</v>
      </c>
      <c r="E1465" s="94" t="s">
        <v>1763</v>
      </c>
      <c r="F1465" s="95" t="s">
        <v>33</v>
      </c>
      <c r="G1465" s="96">
        <v>0.41000000000000003</v>
      </c>
      <c r="H1465" s="96">
        <v>0.43</v>
      </c>
      <c r="I1465" s="95">
        <v>300</v>
      </c>
      <c r="J1465" s="102"/>
      <c r="K1465" s="98">
        <f t="shared" si="23"/>
        <v>0</v>
      </c>
    </row>
    <row r="1466" spans="1:11" hidden="1" x14ac:dyDescent="0.25">
      <c r="A1466" s="90">
        <v>0</v>
      </c>
      <c r="B1466" s="92" t="s">
        <v>1765</v>
      </c>
      <c r="C1466" s="88" t="s">
        <v>2450</v>
      </c>
      <c r="D1466" s="94" t="s">
        <v>45</v>
      </c>
      <c r="E1466" s="94" t="s">
        <v>1763</v>
      </c>
      <c r="F1466" s="95" t="s">
        <v>35</v>
      </c>
      <c r="G1466" s="96">
        <v>0.52</v>
      </c>
      <c r="H1466" s="96">
        <v>0.54</v>
      </c>
      <c r="I1466" s="95">
        <v>200</v>
      </c>
      <c r="J1466" s="102"/>
      <c r="K1466" s="98">
        <f t="shared" si="23"/>
        <v>0</v>
      </c>
    </row>
    <row r="1467" spans="1:11" hidden="1" x14ac:dyDescent="0.25">
      <c r="A1467" s="90">
        <v>0</v>
      </c>
      <c r="B1467" s="92" t="s">
        <v>1766</v>
      </c>
      <c r="C1467" s="88" t="s">
        <v>2450</v>
      </c>
      <c r="D1467" s="94" t="s">
        <v>45</v>
      </c>
      <c r="E1467" s="94" t="s">
        <v>1763</v>
      </c>
      <c r="F1467" s="95" t="s">
        <v>37</v>
      </c>
      <c r="G1467" s="96">
        <v>0.65</v>
      </c>
      <c r="H1467" s="96">
        <v>0.68</v>
      </c>
      <c r="I1467" s="95">
        <v>150</v>
      </c>
      <c r="J1467" s="102"/>
      <c r="K1467" s="98">
        <f t="shared" si="23"/>
        <v>0</v>
      </c>
    </row>
    <row r="1468" spans="1:11" hidden="1" x14ac:dyDescent="0.25">
      <c r="A1468" s="90">
        <v>0</v>
      </c>
      <c r="B1468" s="92" t="s">
        <v>1767</v>
      </c>
      <c r="C1468" s="88" t="s">
        <v>2450</v>
      </c>
      <c r="D1468" s="94" t="s">
        <v>45</v>
      </c>
      <c r="E1468" s="94" t="s">
        <v>1763</v>
      </c>
      <c r="F1468" s="95" t="s">
        <v>57</v>
      </c>
      <c r="G1468" s="96">
        <v>0.71</v>
      </c>
      <c r="H1468" s="96">
        <v>0.75</v>
      </c>
      <c r="I1468" s="95">
        <v>125</v>
      </c>
      <c r="J1468" s="102"/>
      <c r="K1468" s="98">
        <f t="shared" si="23"/>
        <v>0</v>
      </c>
    </row>
    <row r="1469" spans="1:11" ht="14.45" hidden="1" customHeight="1" x14ac:dyDescent="0.25">
      <c r="A1469" s="90">
        <v>0</v>
      </c>
      <c r="B1469" s="92" t="s">
        <v>1768</v>
      </c>
      <c r="C1469" s="88" t="s">
        <v>2450</v>
      </c>
      <c r="D1469" s="94" t="s">
        <v>29</v>
      </c>
      <c r="E1469" s="94" t="s">
        <v>1769</v>
      </c>
      <c r="F1469" s="95" t="s">
        <v>31</v>
      </c>
      <c r="G1469" s="96">
        <v>0.38</v>
      </c>
      <c r="H1469" s="96">
        <v>0.39</v>
      </c>
      <c r="I1469" s="95">
        <v>400</v>
      </c>
      <c r="J1469" s="102"/>
      <c r="K1469" s="98">
        <f t="shared" si="23"/>
        <v>0</v>
      </c>
    </row>
    <row r="1470" spans="1:11" ht="14.45" hidden="1" customHeight="1" x14ac:dyDescent="0.25">
      <c r="A1470" s="90">
        <v>0</v>
      </c>
      <c r="B1470" s="92" t="s">
        <v>1770</v>
      </c>
      <c r="C1470" s="88" t="s">
        <v>2450</v>
      </c>
      <c r="D1470" s="94" t="s">
        <v>29</v>
      </c>
      <c r="E1470" s="94" t="s">
        <v>1769</v>
      </c>
      <c r="F1470" s="95" t="s">
        <v>33</v>
      </c>
      <c r="G1470" s="96">
        <v>0.47000000000000003</v>
      </c>
      <c r="H1470" s="96">
        <v>0.49</v>
      </c>
      <c r="I1470" s="95">
        <v>300</v>
      </c>
      <c r="J1470" s="102"/>
      <c r="K1470" s="98">
        <f t="shared" si="23"/>
        <v>0</v>
      </c>
    </row>
    <row r="1471" spans="1:11" ht="14.45" hidden="1" customHeight="1" x14ac:dyDescent="0.25">
      <c r="A1471" s="90">
        <v>0</v>
      </c>
      <c r="B1471" s="92" t="s">
        <v>1771</v>
      </c>
      <c r="C1471" s="88" t="s">
        <v>2450</v>
      </c>
      <c r="D1471" s="94" t="s">
        <v>29</v>
      </c>
      <c r="E1471" s="94" t="s">
        <v>1769</v>
      </c>
      <c r="F1471" s="95" t="s">
        <v>35</v>
      </c>
      <c r="G1471" s="96">
        <v>0.6</v>
      </c>
      <c r="H1471" s="96">
        <v>0.62</v>
      </c>
      <c r="I1471" s="95">
        <v>200</v>
      </c>
      <c r="J1471" s="102"/>
      <c r="K1471" s="98">
        <f t="shared" si="23"/>
        <v>0</v>
      </c>
    </row>
    <row r="1472" spans="1:11" ht="14.45" hidden="1" customHeight="1" x14ac:dyDescent="0.25">
      <c r="A1472" s="90">
        <v>0</v>
      </c>
      <c r="B1472" s="92" t="s">
        <v>1772</v>
      </c>
      <c r="C1472" s="88" t="s">
        <v>2450</v>
      </c>
      <c r="D1472" s="94" t="s">
        <v>29</v>
      </c>
      <c r="E1472" s="94" t="s">
        <v>1769</v>
      </c>
      <c r="F1472" s="95" t="s">
        <v>37</v>
      </c>
      <c r="G1472" s="96">
        <v>0.72</v>
      </c>
      <c r="H1472" s="96">
        <v>0.75</v>
      </c>
      <c r="I1472" s="95">
        <v>150</v>
      </c>
      <c r="J1472" s="102"/>
      <c r="K1472" s="98">
        <f t="shared" si="23"/>
        <v>0</v>
      </c>
    </row>
    <row r="1473" spans="1:11" hidden="1" x14ac:dyDescent="0.25">
      <c r="A1473" s="90">
        <v>0</v>
      </c>
      <c r="B1473" s="92" t="s">
        <v>1773</v>
      </c>
      <c r="C1473" s="88" t="s">
        <v>2450</v>
      </c>
      <c r="D1473" s="94" t="s">
        <v>45</v>
      </c>
      <c r="E1473" s="94" t="s">
        <v>1774</v>
      </c>
      <c r="F1473" s="95" t="s">
        <v>33</v>
      </c>
      <c r="G1473" s="96">
        <v>0.37</v>
      </c>
      <c r="H1473" s="96">
        <v>0.39</v>
      </c>
      <c r="I1473" s="95">
        <v>300</v>
      </c>
      <c r="J1473" s="102"/>
      <c r="K1473" s="98">
        <f t="shared" si="23"/>
        <v>0</v>
      </c>
    </row>
    <row r="1474" spans="1:11" hidden="1" x14ac:dyDescent="0.25">
      <c r="A1474" s="90">
        <v>0</v>
      </c>
      <c r="B1474" s="92" t="s">
        <v>1775</v>
      </c>
      <c r="C1474" s="88" t="s">
        <v>2450</v>
      </c>
      <c r="D1474" s="94" t="s">
        <v>45</v>
      </c>
      <c r="E1474" s="94" t="s">
        <v>1774</v>
      </c>
      <c r="F1474" s="95" t="s">
        <v>35</v>
      </c>
      <c r="G1474" s="96">
        <v>0.53</v>
      </c>
      <c r="H1474" s="96">
        <v>0.55000000000000004</v>
      </c>
      <c r="I1474" s="95">
        <v>200</v>
      </c>
      <c r="J1474" s="102"/>
      <c r="K1474" s="98">
        <f t="shared" si="23"/>
        <v>0</v>
      </c>
    </row>
    <row r="1475" spans="1:11" hidden="1" x14ac:dyDescent="0.25">
      <c r="A1475" s="90">
        <v>0</v>
      </c>
      <c r="B1475" s="92" t="s">
        <v>1776</v>
      </c>
      <c r="C1475" s="88" t="s">
        <v>2450</v>
      </c>
      <c r="D1475" s="94" t="s">
        <v>45</v>
      </c>
      <c r="E1475" s="94" t="s">
        <v>1774</v>
      </c>
      <c r="F1475" s="95" t="s">
        <v>37</v>
      </c>
      <c r="G1475" s="96">
        <v>0.7</v>
      </c>
      <c r="H1475" s="96">
        <v>0.73</v>
      </c>
      <c r="I1475" s="95">
        <v>150</v>
      </c>
      <c r="J1475" s="102"/>
      <c r="K1475" s="98">
        <f t="shared" si="23"/>
        <v>0</v>
      </c>
    </row>
    <row r="1476" spans="1:11" hidden="1" x14ac:dyDescent="0.25">
      <c r="A1476" s="90">
        <v>0</v>
      </c>
      <c r="B1476" s="92" t="s">
        <v>1777</v>
      </c>
      <c r="C1476" s="88" t="s">
        <v>2450</v>
      </c>
      <c r="D1476" s="94" t="s">
        <v>45</v>
      </c>
      <c r="E1476" s="94" t="s">
        <v>1774</v>
      </c>
      <c r="F1476" s="95" t="s">
        <v>57</v>
      </c>
      <c r="G1476" s="96">
        <v>0.8</v>
      </c>
      <c r="H1476" s="96">
        <v>0.84</v>
      </c>
      <c r="I1476" s="95">
        <v>125</v>
      </c>
      <c r="J1476" s="102"/>
      <c r="K1476" s="98">
        <f t="shared" si="23"/>
        <v>0</v>
      </c>
    </row>
    <row r="1477" spans="1:11" hidden="1" x14ac:dyDescent="0.25">
      <c r="A1477" s="90">
        <v>0</v>
      </c>
      <c r="B1477" s="92" t="s">
        <v>1778</v>
      </c>
      <c r="C1477" s="88" t="s">
        <v>2450</v>
      </c>
      <c r="D1477" s="94" t="s">
        <v>45</v>
      </c>
      <c r="E1477" s="94" t="s">
        <v>1779</v>
      </c>
      <c r="F1477" s="95" t="s">
        <v>33</v>
      </c>
      <c r="G1477" s="96">
        <v>0.39</v>
      </c>
      <c r="H1477" s="96">
        <v>0.41000000000000003</v>
      </c>
      <c r="I1477" s="95">
        <v>300</v>
      </c>
      <c r="J1477" s="102"/>
      <c r="K1477" s="98">
        <f t="shared" si="23"/>
        <v>0</v>
      </c>
    </row>
    <row r="1478" spans="1:11" hidden="1" x14ac:dyDescent="0.25">
      <c r="A1478" s="90">
        <v>0</v>
      </c>
      <c r="B1478" s="92" t="s">
        <v>1780</v>
      </c>
      <c r="C1478" s="88" t="s">
        <v>2450</v>
      </c>
      <c r="D1478" s="94" t="s">
        <v>45</v>
      </c>
      <c r="E1478" s="94" t="s">
        <v>1779</v>
      </c>
      <c r="F1478" s="95" t="s">
        <v>35</v>
      </c>
      <c r="G1478" s="96">
        <v>0.56000000000000005</v>
      </c>
      <c r="H1478" s="96">
        <v>0.57999999999999996</v>
      </c>
      <c r="I1478" s="95">
        <v>200</v>
      </c>
      <c r="J1478" s="102"/>
      <c r="K1478" s="98">
        <f t="shared" si="23"/>
        <v>0</v>
      </c>
    </row>
    <row r="1479" spans="1:11" hidden="1" x14ac:dyDescent="0.25">
      <c r="A1479" s="90">
        <v>0</v>
      </c>
      <c r="B1479" s="92" t="s">
        <v>1781</v>
      </c>
      <c r="C1479" s="88" t="s">
        <v>2450</v>
      </c>
      <c r="D1479" s="94" t="s">
        <v>45</v>
      </c>
      <c r="E1479" s="94" t="s">
        <v>1779</v>
      </c>
      <c r="F1479" s="95" t="s">
        <v>37</v>
      </c>
      <c r="G1479" s="96">
        <v>0.66</v>
      </c>
      <c r="H1479" s="96">
        <v>0.69000000000000006</v>
      </c>
      <c r="I1479" s="95">
        <v>150</v>
      </c>
      <c r="J1479" s="102"/>
      <c r="K1479" s="98">
        <f t="shared" si="23"/>
        <v>0</v>
      </c>
    </row>
    <row r="1480" spans="1:11" hidden="1" x14ac:dyDescent="0.25">
      <c r="A1480" s="90">
        <v>0</v>
      </c>
      <c r="B1480" s="92" t="s">
        <v>1782</v>
      </c>
      <c r="C1480" s="88" t="s">
        <v>2450</v>
      </c>
      <c r="D1480" s="94" t="s">
        <v>45</v>
      </c>
      <c r="E1480" s="94" t="s">
        <v>1779</v>
      </c>
      <c r="F1480" s="95" t="s">
        <v>57</v>
      </c>
      <c r="G1480" s="96">
        <v>0.73</v>
      </c>
      <c r="H1480" s="96">
        <v>0.77</v>
      </c>
      <c r="I1480" s="95">
        <v>125</v>
      </c>
      <c r="J1480" s="102"/>
      <c r="K1480" s="98">
        <f t="shared" si="23"/>
        <v>0</v>
      </c>
    </row>
    <row r="1481" spans="1:11" hidden="1" x14ac:dyDescent="0.25">
      <c r="A1481" s="90">
        <v>0</v>
      </c>
      <c r="B1481" s="92" t="s">
        <v>1783</v>
      </c>
      <c r="C1481" s="88" t="s">
        <v>2450</v>
      </c>
      <c r="D1481" s="94" t="s">
        <v>45</v>
      </c>
      <c r="E1481" s="94" t="s">
        <v>1784</v>
      </c>
      <c r="F1481" s="95" t="s">
        <v>33</v>
      </c>
      <c r="G1481" s="96">
        <v>0.38</v>
      </c>
      <c r="H1481" s="96">
        <v>0.4</v>
      </c>
      <c r="I1481" s="95">
        <v>300</v>
      </c>
      <c r="J1481" s="102"/>
      <c r="K1481" s="98">
        <f t="shared" si="23"/>
        <v>0</v>
      </c>
    </row>
    <row r="1482" spans="1:11" hidden="1" x14ac:dyDescent="0.25">
      <c r="A1482" s="90">
        <v>0</v>
      </c>
      <c r="B1482" s="92" t="s">
        <v>1785</v>
      </c>
      <c r="C1482" s="88" t="s">
        <v>2450</v>
      </c>
      <c r="D1482" s="94" t="s">
        <v>45</v>
      </c>
      <c r="E1482" s="94" t="s">
        <v>1784</v>
      </c>
      <c r="F1482" s="95" t="s">
        <v>35</v>
      </c>
      <c r="G1482" s="96">
        <v>0.53</v>
      </c>
      <c r="H1482" s="96">
        <v>0.55000000000000004</v>
      </c>
      <c r="I1482" s="95">
        <v>200</v>
      </c>
      <c r="J1482" s="102"/>
      <c r="K1482" s="98">
        <f t="shared" si="23"/>
        <v>0</v>
      </c>
    </row>
    <row r="1483" spans="1:11" hidden="1" x14ac:dyDescent="0.25">
      <c r="A1483" s="90">
        <v>0</v>
      </c>
      <c r="B1483" s="92" t="s">
        <v>1786</v>
      </c>
      <c r="C1483" s="88" t="s">
        <v>2450</v>
      </c>
      <c r="D1483" s="94" t="s">
        <v>45</v>
      </c>
      <c r="E1483" s="94" t="s">
        <v>1784</v>
      </c>
      <c r="F1483" s="95" t="s">
        <v>37</v>
      </c>
      <c r="G1483" s="96">
        <v>0.67</v>
      </c>
      <c r="H1483" s="96">
        <v>0.7</v>
      </c>
      <c r="I1483" s="95">
        <v>150</v>
      </c>
      <c r="J1483" s="102"/>
      <c r="K1483" s="98">
        <f t="shared" si="23"/>
        <v>0</v>
      </c>
    </row>
    <row r="1484" spans="1:11" hidden="1" x14ac:dyDescent="0.25">
      <c r="A1484" s="90">
        <v>0</v>
      </c>
      <c r="B1484" s="92" t="s">
        <v>1787</v>
      </c>
      <c r="C1484" s="88" t="s">
        <v>2450</v>
      </c>
      <c r="D1484" s="94" t="s">
        <v>45</v>
      </c>
      <c r="E1484" s="94" t="s">
        <v>1784</v>
      </c>
      <c r="F1484" s="95" t="s">
        <v>57</v>
      </c>
      <c r="G1484" s="96">
        <v>0.74</v>
      </c>
      <c r="H1484" s="96">
        <v>0.78</v>
      </c>
      <c r="I1484" s="95">
        <v>125</v>
      </c>
      <c r="J1484" s="102"/>
      <c r="K1484" s="98">
        <f t="shared" si="23"/>
        <v>0</v>
      </c>
    </row>
    <row r="1485" spans="1:11" hidden="1" x14ac:dyDescent="0.25">
      <c r="A1485" s="90">
        <v>0</v>
      </c>
      <c r="B1485" s="92" t="s">
        <v>1788</v>
      </c>
      <c r="C1485" s="88" t="s">
        <v>2450</v>
      </c>
      <c r="D1485" s="94" t="s">
        <v>51</v>
      </c>
      <c r="E1485" s="94" t="s">
        <v>1789</v>
      </c>
      <c r="F1485" s="95" t="s">
        <v>31</v>
      </c>
      <c r="G1485" s="96">
        <v>0.48</v>
      </c>
      <c r="H1485" s="96">
        <v>0.49</v>
      </c>
      <c r="I1485" s="95">
        <v>400</v>
      </c>
      <c r="J1485" s="97"/>
      <c r="K1485" s="98">
        <f t="shared" si="23"/>
        <v>0</v>
      </c>
    </row>
    <row r="1486" spans="1:11" hidden="1" x14ac:dyDescent="0.25">
      <c r="A1486" s="90">
        <v>0</v>
      </c>
      <c r="B1486" s="92" t="s">
        <v>1790</v>
      </c>
      <c r="C1486" s="88" t="s">
        <v>2450</v>
      </c>
      <c r="D1486" s="94" t="s">
        <v>51</v>
      </c>
      <c r="E1486" s="94" t="s">
        <v>1789</v>
      </c>
      <c r="F1486" s="95" t="s">
        <v>33</v>
      </c>
      <c r="G1486" s="96">
        <v>0.7</v>
      </c>
      <c r="H1486" s="96">
        <v>0.72</v>
      </c>
      <c r="I1486" s="95">
        <v>300</v>
      </c>
      <c r="J1486" s="97"/>
      <c r="K1486" s="98">
        <f t="shared" si="23"/>
        <v>0</v>
      </c>
    </row>
    <row r="1487" spans="1:11" hidden="1" x14ac:dyDescent="0.25">
      <c r="A1487" s="90">
        <v>0</v>
      </c>
      <c r="B1487" s="92" t="s">
        <v>1791</v>
      </c>
      <c r="C1487" s="88" t="s">
        <v>2450</v>
      </c>
      <c r="D1487" s="94" t="s">
        <v>51</v>
      </c>
      <c r="E1487" s="94" t="s">
        <v>1789</v>
      </c>
      <c r="F1487" s="95" t="s">
        <v>35</v>
      </c>
      <c r="G1487" s="96">
        <v>0.93</v>
      </c>
      <c r="H1487" s="96">
        <v>0.95</v>
      </c>
      <c r="I1487" s="95">
        <v>200</v>
      </c>
      <c r="J1487" s="97"/>
      <c r="K1487" s="98">
        <f t="shared" si="23"/>
        <v>0</v>
      </c>
    </row>
    <row r="1488" spans="1:11" hidden="1" x14ac:dyDescent="0.25">
      <c r="A1488" s="90">
        <v>0</v>
      </c>
      <c r="B1488" s="92" t="s">
        <v>1792</v>
      </c>
      <c r="C1488" s="88" t="s">
        <v>2450</v>
      </c>
      <c r="D1488" s="94" t="s">
        <v>51</v>
      </c>
      <c r="E1488" s="94" t="s">
        <v>1789</v>
      </c>
      <c r="F1488" s="95" t="s">
        <v>37</v>
      </c>
      <c r="G1488" s="96">
        <v>1.1300000000000001</v>
      </c>
      <c r="H1488" s="96">
        <v>1.1599999999999999</v>
      </c>
      <c r="I1488" s="95">
        <v>150</v>
      </c>
      <c r="J1488" s="97"/>
      <c r="K1488" s="98">
        <f t="shared" si="23"/>
        <v>0</v>
      </c>
    </row>
    <row r="1489" spans="1:11" hidden="1" x14ac:dyDescent="0.25">
      <c r="A1489" s="90">
        <v>0</v>
      </c>
      <c r="B1489" s="92" t="s">
        <v>1793</v>
      </c>
      <c r="C1489" s="88" t="s">
        <v>2450</v>
      </c>
      <c r="D1489" s="94" t="s">
        <v>51</v>
      </c>
      <c r="E1489" s="94" t="s">
        <v>1789</v>
      </c>
      <c r="F1489" s="95" t="s">
        <v>57</v>
      </c>
      <c r="G1489" s="96">
        <v>1.1599999999999999</v>
      </c>
      <c r="H1489" s="96">
        <v>1.2</v>
      </c>
      <c r="I1489" s="95">
        <v>125</v>
      </c>
      <c r="J1489" s="97"/>
      <c r="K1489" s="98">
        <f t="shared" si="23"/>
        <v>0</v>
      </c>
    </row>
    <row r="1490" spans="1:11" hidden="1" x14ac:dyDescent="0.25">
      <c r="A1490" s="90">
        <v>0</v>
      </c>
      <c r="B1490" s="92" t="s">
        <v>1794</v>
      </c>
      <c r="C1490" s="88" t="s">
        <v>2450</v>
      </c>
      <c r="D1490" s="94" t="s">
        <v>45</v>
      </c>
      <c r="E1490" s="94" t="s">
        <v>1795</v>
      </c>
      <c r="F1490" s="95" t="s">
        <v>31</v>
      </c>
      <c r="G1490" s="96">
        <v>0.38</v>
      </c>
      <c r="H1490" s="96">
        <v>0.39</v>
      </c>
      <c r="I1490" s="95">
        <v>400</v>
      </c>
      <c r="J1490" s="97"/>
      <c r="K1490" s="98">
        <f t="shared" si="23"/>
        <v>0</v>
      </c>
    </row>
    <row r="1491" spans="1:11" hidden="1" x14ac:dyDescent="0.25">
      <c r="A1491" s="90">
        <v>0</v>
      </c>
      <c r="B1491" s="92" t="s">
        <v>1796</v>
      </c>
      <c r="C1491" s="88" t="s">
        <v>2450</v>
      </c>
      <c r="D1491" s="94" t="s">
        <v>45</v>
      </c>
      <c r="E1491" s="94" t="s">
        <v>1795</v>
      </c>
      <c r="F1491" s="95" t="s">
        <v>33</v>
      </c>
      <c r="G1491" s="96">
        <v>0.5</v>
      </c>
      <c r="H1491" s="96">
        <v>0.52</v>
      </c>
      <c r="I1491" s="95">
        <v>300</v>
      </c>
      <c r="J1491" s="97"/>
      <c r="K1491" s="98">
        <f t="shared" si="23"/>
        <v>0</v>
      </c>
    </row>
    <row r="1492" spans="1:11" ht="14.45" hidden="1" customHeight="1" x14ac:dyDescent="0.25">
      <c r="A1492" s="90">
        <v>0</v>
      </c>
      <c r="B1492" s="92" t="s">
        <v>387</v>
      </c>
      <c r="C1492" s="88" t="s">
        <v>2450</v>
      </c>
      <c r="D1492" s="94" t="s">
        <v>59</v>
      </c>
      <c r="E1492" s="94" t="s">
        <v>386</v>
      </c>
      <c r="F1492" s="95" t="s">
        <v>33</v>
      </c>
      <c r="G1492" s="96">
        <v>0.32</v>
      </c>
      <c r="H1492" s="96">
        <v>0.34</v>
      </c>
      <c r="I1492" s="95">
        <v>300</v>
      </c>
      <c r="J1492" s="102"/>
      <c r="K1492" s="98">
        <f t="shared" si="23"/>
        <v>0</v>
      </c>
    </row>
    <row r="1493" spans="1:11" ht="14.45" hidden="1" customHeight="1" x14ac:dyDescent="0.25">
      <c r="A1493" s="90">
        <v>0</v>
      </c>
      <c r="B1493" s="92" t="s">
        <v>477</v>
      </c>
      <c r="C1493" s="88" t="s">
        <v>2450</v>
      </c>
      <c r="D1493" s="94" t="s">
        <v>59</v>
      </c>
      <c r="E1493" s="94" t="s">
        <v>478</v>
      </c>
      <c r="F1493" s="95" t="s">
        <v>31</v>
      </c>
      <c r="G1493" s="96">
        <v>0.23</v>
      </c>
      <c r="H1493" s="96">
        <v>0.24</v>
      </c>
      <c r="I1493" s="95">
        <v>400</v>
      </c>
      <c r="J1493" s="97"/>
      <c r="K1493" s="98">
        <f t="shared" si="23"/>
        <v>0</v>
      </c>
    </row>
    <row r="1494" spans="1:11" hidden="1" x14ac:dyDescent="0.25">
      <c r="A1494" s="90">
        <v>0</v>
      </c>
      <c r="B1494" s="92" t="s">
        <v>1797</v>
      </c>
      <c r="C1494" s="88" t="s">
        <v>2450</v>
      </c>
      <c r="D1494" s="94" t="s">
        <v>45</v>
      </c>
      <c r="E1494" s="94" t="s">
        <v>1798</v>
      </c>
      <c r="F1494" s="95" t="s">
        <v>31</v>
      </c>
      <c r="G1494" s="96">
        <v>0.24000000000000002</v>
      </c>
      <c r="H1494" s="96">
        <v>0.25</v>
      </c>
      <c r="I1494" s="95">
        <v>400</v>
      </c>
      <c r="J1494" s="102"/>
      <c r="K1494" s="98">
        <f t="shared" si="23"/>
        <v>0</v>
      </c>
    </row>
    <row r="1495" spans="1:11" hidden="1" x14ac:dyDescent="0.25">
      <c r="A1495" s="90">
        <v>0</v>
      </c>
      <c r="B1495" s="92" t="s">
        <v>1799</v>
      </c>
      <c r="C1495" s="88" t="s">
        <v>2450</v>
      </c>
      <c r="D1495" s="94" t="s">
        <v>45</v>
      </c>
      <c r="E1495" s="94" t="s">
        <v>1798</v>
      </c>
      <c r="F1495" s="95" t="s">
        <v>33</v>
      </c>
      <c r="G1495" s="96">
        <v>0.38</v>
      </c>
      <c r="H1495" s="96">
        <v>0.4</v>
      </c>
      <c r="I1495" s="95">
        <v>300</v>
      </c>
      <c r="J1495" s="102"/>
      <c r="K1495" s="98">
        <f t="shared" si="23"/>
        <v>0</v>
      </c>
    </row>
    <row r="1496" spans="1:11" hidden="1" x14ac:dyDescent="0.25">
      <c r="A1496" s="90">
        <v>0</v>
      </c>
      <c r="B1496" s="92" t="s">
        <v>1800</v>
      </c>
      <c r="C1496" s="88" t="s">
        <v>2450</v>
      </c>
      <c r="D1496" s="94" t="s">
        <v>45</v>
      </c>
      <c r="E1496" s="94" t="s">
        <v>1798</v>
      </c>
      <c r="F1496" s="95" t="s">
        <v>35</v>
      </c>
      <c r="G1496" s="96">
        <v>0.5</v>
      </c>
      <c r="H1496" s="96">
        <v>0.52</v>
      </c>
      <c r="I1496" s="95">
        <v>200</v>
      </c>
      <c r="J1496" s="102"/>
      <c r="K1496" s="98">
        <f t="shared" si="23"/>
        <v>0</v>
      </c>
    </row>
    <row r="1497" spans="1:11" hidden="1" x14ac:dyDescent="0.25">
      <c r="A1497" s="90">
        <v>0</v>
      </c>
      <c r="B1497" s="92" t="s">
        <v>1801</v>
      </c>
      <c r="C1497" s="88" t="s">
        <v>2450</v>
      </c>
      <c r="D1497" s="94" t="s">
        <v>45</v>
      </c>
      <c r="E1497" s="94" t="s">
        <v>1798</v>
      </c>
      <c r="F1497" s="95" t="s">
        <v>37</v>
      </c>
      <c r="G1497" s="96">
        <v>0.61</v>
      </c>
      <c r="H1497" s="96">
        <v>0.64</v>
      </c>
      <c r="I1497" s="95">
        <v>150</v>
      </c>
      <c r="J1497" s="102"/>
      <c r="K1497" s="98">
        <f t="shared" si="23"/>
        <v>0</v>
      </c>
    </row>
    <row r="1498" spans="1:11" hidden="1" x14ac:dyDescent="0.25">
      <c r="A1498" s="90">
        <v>0</v>
      </c>
      <c r="B1498" s="92" t="s">
        <v>1802</v>
      </c>
      <c r="C1498" s="88" t="s">
        <v>2450</v>
      </c>
      <c r="D1498" s="94" t="s">
        <v>45</v>
      </c>
      <c r="E1498" s="94" t="s">
        <v>1798</v>
      </c>
      <c r="F1498" s="95" t="s">
        <v>57</v>
      </c>
      <c r="G1498" s="96">
        <v>0.64</v>
      </c>
      <c r="H1498" s="96">
        <v>0.68</v>
      </c>
      <c r="I1498" s="95">
        <v>125</v>
      </c>
      <c r="J1498" s="102"/>
      <c r="K1498" s="98">
        <f t="shared" si="23"/>
        <v>0</v>
      </c>
    </row>
    <row r="1499" spans="1:11" ht="14.45" hidden="1" customHeight="1" x14ac:dyDescent="0.25">
      <c r="A1499" s="90">
        <v>0</v>
      </c>
      <c r="B1499" s="92" t="s">
        <v>1803</v>
      </c>
      <c r="C1499" s="88" t="s">
        <v>2450</v>
      </c>
      <c r="D1499" s="94" t="s">
        <v>568</v>
      </c>
      <c r="E1499" s="94" t="s">
        <v>1804</v>
      </c>
      <c r="F1499" s="95" t="s">
        <v>31</v>
      </c>
      <c r="G1499" s="96">
        <v>0.39</v>
      </c>
      <c r="H1499" s="96">
        <v>0.4</v>
      </c>
      <c r="I1499" s="95">
        <v>400</v>
      </c>
      <c r="J1499" s="102"/>
      <c r="K1499" s="98">
        <f t="shared" si="23"/>
        <v>0</v>
      </c>
    </row>
    <row r="1500" spans="1:11" ht="14.45" hidden="1" customHeight="1" x14ac:dyDescent="0.25">
      <c r="A1500" s="90">
        <v>0</v>
      </c>
      <c r="B1500" s="92" t="s">
        <v>1805</v>
      </c>
      <c r="C1500" s="88" t="s">
        <v>2450</v>
      </c>
      <c r="D1500" s="94" t="s">
        <v>568</v>
      </c>
      <c r="E1500" s="94" t="s">
        <v>1804</v>
      </c>
      <c r="F1500" s="95" t="s">
        <v>33</v>
      </c>
      <c r="G1500" s="96">
        <v>0.53</v>
      </c>
      <c r="H1500" s="96">
        <v>0.55000000000000004</v>
      </c>
      <c r="I1500" s="95">
        <v>300</v>
      </c>
      <c r="J1500" s="97"/>
      <c r="K1500" s="98">
        <f t="shared" si="23"/>
        <v>0</v>
      </c>
    </row>
    <row r="1501" spans="1:11" ht="14.45" hidden="1" customHeight="1" x14ac:dyDescent="0.25">
      <c r="A1501" s="90">
        <v>0</v>
      </c>
      <c r="B1501" s="92" t="s">
        <v>1806</v>
      </c>
      <c r="C1501" s="88" t="s">
        <v>2450</v>
      </c>
      <c r="D1501" s="94" t="s">
        <v>568</v>
      </c>
      <c r="E1501" s="94" t="s">
        <v>1804</v>
      </c>
      <c r="F1501" s="95" t="s">
        <v>35</v>
      </c>
      <c r="G1501" s="96">
        <v>0.7</v>
      </c>
      <c r="H1501" s="96">
        <v>0.72</v>
      </c>
      <c r="I1501" s="95">
        <v>200</v>
      </c>
      <c r="J1501" s="97"/>
      <c r="K1501" s="98">
        <f t="shared" si="23"/>
        <v>0</v>
      </c>
    </row>
    <row r="1502" spans="1:11" ht="14.45" hidden="1" customHeight="1" x14ac:dyDescent="0.25">
      <c r="A1502" s="90">
        <v>0</v>
      </c>
      <c r="B1502" s="92" t="s">
        <v>1807</v>
      </c>
      <c r="C1502" s="88" t="s">
        <v>2450</v>
      </c>
      <c r="D1502" s="94" t="s">
        <v>568</v>
      </c>
      <c r="E1502" s="94" t="s">
        <v>1804</v>
      </c>
      <c r="F1502" s="95" t="s">
        <v>37</v>
      </c>
      <c r="G1502" s="96">
        <v>0.83</v>
      </c>
      <c r="H1502" s="96">
        <v>0.86</v>
      </c>
      <c r="I1502" s="95">
        <v>150</v>
      </c>
      <c r="J1502" s="97"/>
      <c r="K1502" s="98">
        <f t="shared" si="23"/>
        <v>0</v>
      </c>
    </row>
    <row r="1503" spans="1:11" ht="14.45" hidden="1" customHeight="1" x14ac:dyDescent="0.25">
      <c r="A1503" s="90">
        <v>0</v>
      </c>
      <c r="B1503" s="92" t="s">
        <v>1808</v>
      </c>
      <c r="C1503" s="88" t="s">
        <v>2450</v>
      </c>
      <c r="D1503" s="94" t="s">
        <v>216</v>
      </c>
      <c r="E1503" s="94" t="s">
        <v>1809</v>
      </c>
      <c r="F1503" s="95" t="s">
        <v>31</v>
      </c>
      <c r="G1503" s="96">
        <v>0.49</v>
      </c>
      <c r="H1503" s="96">
        <v>0.5</v>
      </c>
      <c r="I1503" s="95">
        <v>400</v>
      </c>
      <c r="J1503" s="97"/>
      <c r="K1503" s="98">
        <f t="shared" si="23"/>
        <v>0</v>
      </c>
    </row>
    <row r="1504" spans="1:11" ht="14.45" hidden="1" customHeight="1" x14ac:dyDescent="0.25">
      <c r="A1504" s="90">
        <v>0</v>
      </c>
      <c r="B1504" s="92" t="s">
        <v>1810</v>
      </c>
      <c r="C1504" s="88" t="s">
        <v>2450</v>
      </c>
      <c r="D1504" s="94" t="s">
        <v>216</v>
      </c>
      <c r="E1504" s="94" t="s">
        <v>1809</v>
      </c>
      <c r="F1504" s="95" t="s">
        <v>33</v>
      </c>
      <c r="G1504" s="96">
        <v>0.66</v>
      </c>
      <c r="H1504" s="96">
        <v>0.68</v>
      </c>
      <c r="I1504" s="95">
        <v>300</v>
      </c>
      <c r="J1504" s="97"/>
      <c r="K1504" s="98">
        <f t="shared" si="23"/>
        <v>0</v>
      </c>
    </row>
    <row r="1505" spans="1:11" ht="14.45" hidden="1" customHeight="1" x14ac:dyDescent="0.25">
      <c r="A1505" s="90">
        <v>0</v>
      </c>
      <c r="B1505" s="92" t="s">
        <v>1811</v>
      </c>
      <c r="C1505" s="88" t="s">
        <v>2450</v>
      </c>
      <c r="D1505" s="94" t="s">
        <v>216</v>
      </c>
      <c r="E1505" s="94" t="s">
        <v>1809</v>
      </c>
      <c r="F1505" s="95" t="s">
        <v>35</v>
      </c>
      <c r="G1505" s="96">
        <v>0.84</v>
      </c>
      <c r="H1505" s="96">
        <v>0.86</v>
      </c>
      <c r="I1505" s="95">
        <v>200</v>
      </c>
      <c r="J1505" s="97"/>
      <c r="K1505" s="98">
        <f t="shared" si="23"/>
        <v>0</v>
      </c>
    </row>
    <row r="1506" spans="1:11" ht="14.45" hidden="1" customHeight="1" x14ac:dyDescent="0.25">
      <c r="A1506" s="90">
        <v>0</v>
      </c>
      <c r="B1506" s="92" t="s">
        <v>1812</v>
      </c>
      <c r="C1506" s="88" t="s">
        <v>2450</v>
      </c>
      <c r="D1506" s="94" t="s">
        <v>216</v>
      </c>
      <c r="E1506" s="94" t="s">
        <v>1809</v>
      </c>
      <c r="F1506" s="95" t="s">
        <v>37</v>
      </c>
      <c r="G1506" s="96">
        <v>1.02</v>
      </c>
      <c r="H1506" s="96">
        <v>1.05</v>
      </c>
      <c r="I1506" s="95">
        <v>150</v>
      </c>
      <c r="J1506" s="97"/>
      <c r="K1506" s="98">
        <f t="shared" si="23"/>
        <v>0</v>
      </c>
    </row>
    <row r="1507" spans="1:11" hidden="1" x14ac:dyDescent="0.25">
      <c r="A1507" s="90">
        <v>0</v>
      </c>
      <c r="B1507" s="92" t="s">
        <v>1813</v>
      </c>
      <c r="C1507" s="88" t="s">
        <v>2450</v>
      </c>
      <c r="D1507" s="94" t="s">
        <v>45</v>
      </c>
      <c r="E1507" s="94" t="s">
        <v>1814</v>
      </c>
      <c r="F1507" s="95" t="s">
        <v>31</v>
      </c>
      <c r="G1507" s="96">
        <v>0.4</v>
      </c>
      <c r="H1507" s="96">
        <v>0.41</v>
      </c>
      <c r="I1507" s="95">
        <v>400</v>
      </c>
      <c r="J1507" s="97"/>
      <c r="K1507" s="98">
        <f t="shared" si="23"/>
        <v>0</v>
      </c>
    </row>
    <row r="1508" spans="1:11" hidden="1" x14ac:dyDescent="0.25">
      <c r="A1508" s="90">
        <v>0</v>
      </c>
      <c r="B1508" s="92" t="s">
        <v>1815</v>
      </c>
      <c r="C1508" s="88" t="s">
        <v>2450</v>
      </c>
      <c r="D1508" s="94" t="s">
        <v>45</v>
      </c>
      <c r="E1508" s="94" t="s">
        <v>1814</v>
      </c>
      <c r="F1508" s="95" t="s">
        <v>33</v>
      </c>
      <c r="G1508" s="96">
        <v>0.49</v>
      </c>
      <c r="H1508" s="96">
        <v>0.51</v>
      </c>
      <c r="I1508" s="95">
        <v>300</v>
      </c>
      <c r="J1508" s="97"/>
      <c r="K1508" s="98">
        <f t="shared" si="23"/>
        <v>0</v>
      </c>
    </row>
    <row r="1509" spans="1:11" hidden="1" x14ac:dyDescent="0.25">
      <c r="A1509" s="90">
        <v>0</v>
      </c>
      <c r="B1509" s="92" t="s">
        <v>1816</v>
      </c>
      <c r="C1509" s="88" t="s">
        <v>2450</v>
      </c>
      <c r="D1509" s="94" t="s">
        <v>45</v>
      </c>
      <c r="E1509" s="94" t="s">
        <v>1814</v>
      </c>
      <c r="F1509" s="95" t="s">
        <v>35</v>
      </c>
      <c r="G1509" s="96">
        <v>0.63</v>
      </c>
      <c r="H1509" s="96">
        <v>0.65</v>
      </c>
      <c r="I1509" s="95">
        <v>200</v>
      </c>
      <c r="J1509" s="97"/>
      <c r="K1509" s="98">
        <f t="shared" si="23"/>
        <v>0</v>
      </c>
    </row>
    <row r="1510" spans="1:11" ht="14.45" hidden="1" customHeight="1" x14ac:dyDescent="0.25">
      <c r="A1510" s="90">
        <v>0</v>
      </c>
      <c r="B1510" s="92" t="s">
        <v>1817</v>
      </c>
      <c r="C1510" s="88" t="s">
        <v>2450</v>
      </c>
      <c r="D1510" s="94" t="s">
        <v>45</v>
      </c>
      <c r="E1510" s="94" t="s">
        <v>1818</v>
      </c>
      <c r="F1510" s="95" t="s">
        <v>31</v>
      </c>
      <c r="G1510" s="96">
        <v>0.33</v>
      </c>
      <c r="H1510" s="96">
        <v>0.34</v>
      </c>
      <c r="I1510" s="95">
        <v>400</v>
      </c>
      <c r="J1510" s="97"/>
      <c r="K1510" s="98">
        <f t="shared" si="23"/>
        <v>0</v>
      </c>
    </row>
    <row r="1511" spans="1:11" ht="14.45" hidden="1" customHeight="1" x14ac:dyDescent="0.25">
      <c r="A1511" s="90">
        <v>0</v>
      </c>
      <c r="B1511" s="92" t="s">
        <v>1819</v>
      </c>
      <c r="C1511" s="88" t="s">
        <v>2450</v>
      </c>
      <c r="D1511" s="94" t="s">
        <v>45</v>
      </c>
      <c r="E1511" s="94" t="s">
        <v>1818</v>
      </c>
      <c r="F1511" s="95" t="s">
        <v>33</v>
      </c>
      <c r="G1511" s="96">
        <v>0.43</v>
      </c>
      <c r="H1511" s="96">
        <v>0.45</v>
      </c>
      <c r="I1511" s="95">
        <v>300</v>
      </c>
      <c r="J1511" s="97"/>
      <c r="K1511" s="98">
        <f t="shared" si="23"/>
        <v>0</v>
      </c>
    </row>
    <row r="1512" spans="1:11" ht="14.45" hidden="1" customHeight="1" x14ac:dyDescent="0.25">
      <c r="A1512" s="90">
        <v>0</v>
      </c>
      <c r="B1512" s="92" t="s">
        <v>1820</v>
      </c>
      <c r="C1512" s="88" t="s">
        <v>2450</v>
      </c>
      <c r="D1512" s="94" t="s">
        <v>45</v>
      </c>
      <c r="E1512" s="94" t="s">
        <v>1818</v>
      </c>
      <c r="F1512" s="95" t="s">
        <v>35</v>
      </c>
      <c r="G1512" s="96">
        <v>0.57999999999999996</v>
      </c>
      <c r="H1512" s="96">
        <v>0.6</v>
      </c>
      <c r="I1512" s="95">
        <v>200</v>
      </c>
      <c r="J1512" s="97"/>
      <c r="K1512" s="98">
        <f t="shared" si="23"/>
        <v>0</v>
      </c>
    </row>
    <row r="1513" spans="1:11" ht="14.45" hidden="1" customHeight="1" x14ac:dyDescent="0.25">
      <c r="A1513" s="90">
        <v>0</v>
      </c>
      <c r="B1513" s="92" t="s">
        <v>1821</v>
      </c>
      <c r="C1513" s="88" t="s">
        <v>2450</v>
      </c>
      <c r="D1513" s="94" t="s">
        <v>45</v>
      </c>
      <c r="E1513" s="94" t="s">
        <v>1818</v>
      </c>
      <c r="F1513" s="95" t="s">
        <v>37</v>
      </c>
      <c r="G1513" s="96">
        <v>0.71</v>
      </c>
      <c r="H1513" s="96">
        <v>0.74</v>
      </c>
      <c r="I1513" s="95">
        <v>150</v>
      </c>
      <c r="J1513" s="97"/>
      <c r="K1513" s="98">
        <f t="shared" ref="K1513:K1576" si="24">IF(J1513&lt;3,H1513*J1513*I1513,G1513*J1513*I1513)</f>
        <v>0</v>
      </c>
    </row>
    <row r="1514" spans="1:11" hidden="1" x14ac:dyDescent="0.25">
      <c r="A1514" s="90">
        <v>0</v>
      </c>
      <c r="B1514" s="92" t="s">
        <v>1822</v>
      </c>
      <c r="C1514" s="88" t="s">
        <v>2450</v>
      </c>
      <c r="D1514" s="94" t="s">
        <v>45</v>
      </c>
      <c r="E1514" s="94" t="s">
        <v>1823</v>
      </c>
      <c r="F1514" s="95" t="s">
        <v>31</v>
      </c>
      <c r="G1514" s="96">
        <v>0.32</v>
      </c>
      <c r="H1514" s="96">
        <v>0.33</v>
      </c>
      <c r="I1514" s="95">
        <v>400</v>
      </c>
      <c r="J1514" s="97"/>
      <c r="K1514" s="98">
        <f t="shared" si="24"/>
        <v>0</v>
      </c>
    </row>
    <row r="1515" spans="1:11" hidden="1" x14ac:dyDescent="0.25">
      <c r="A1515" s="90">
        <v>0</v>
      </c>
      <c r="B1515" s="92" t="s">
        <v>1824</v>
      </c>
      <c r="C1515" s="88" t="s">
        <v>2450</v>
      </c>
      <c r="D1515" s="94" t="s">
        <v>45</v>
      </c>
      <c r="E1515" s="94" t="s">
        <v>1823</v>
      </c>
      <c r="F1515" s="95" t="s">
        <v>33</v>
      </c>
      <c r="G1515" s="96">
        <v>0.41000000000000003</v>
      </c>
      <c r="H1515" s="96">
        <v>0.43</v>
      </c>
      <c r="I1515" s="95">
        <v>300</v>
      </c>
      <c r="J1515" s="102"/>
      <c r="K1515" s="98">
        <f t="shared" si="24"/>
        <v>0</v>
      </c>
    </row>
    <row r="1516" spans="1:11" hidden="1" x14ac:dyDescent="0.25">
      <c r="A1516" s="90">
        <v>0</v>
      </c>
      <c r="B1516" s="92" t="s">
        <v>1825</v>
      </c>
      <c r="C1516" s="88" t="s">
        <v>2450</v>
      </c>
      <c r="D1516" s="94" t="s">
        <v>45</v>
      </c>
      <c r="E1516" s="94" t="s">
        <v>1823</v>
      </c>
      <c r="F1516" s="95" t="s">
        <v>35</v>
      </c>
      <c r="G1516" s="96">
        <v>0.47000000000000003</v>
      </c>
      <c r="H1516" s="96">
        <v>0.49</v>
      </c>
      <c r="I1516" s="95">
        <v>200</v>
      </c>
      <c r="J1516" s="97"/>
      <c r="K1516" s="98">
        <f t="shared" si="24"/>
        <v>0</v>
      </c>
    </row>
    <row r="1517" spans="1:11" ht="14.45" hidden="1" customHeight="1" x14ac:dyDescent="0.25">
      <c r="A1517" s="90">
        <v>0</v>
      </c>
      <c r="B1517" s="92" t="s">
        <v>1826</v>
      </c>
      <c r="C1517" s="88" t="s">
        <v>2450</v>
      </c>
      <c r="D1517" s="94" t="s">
        <v>568</v>
      </c>
      <c r="E1517" s="94" t="s">
        <v>1827</v>
      </c>
      <c r="F1517" s="95" t="s">
        <v>31</v>
      </c>
      <c r="G1517" s="96">
        <v>0.38</v>
      </c>
      <c r="H1517" s="96">
        <v>0.39</v>
      </c>
      <c r="I1517" s="95">
        <v>400</v>
      </c>
      <c r="J1517" s="97"/>
      <c r="K1517" s="98">
        <f t="shared" si="24"/>
        <v>0</v>
      </c>
    </row>
    <row r="1518" spans="1:11" hidden="1" x14ac:dyDescent="0.25">
      <c r="A1518" s="90">
        <v>0</v>
      </c>
      <c r="B1518" s="92" t="s">
        <v>1828</v>
      </c>
      <c r="C1518" s="88" t="s">
        <v>2450</v>
      </c>
      <c r="D1518" s="94" t="s">
        <v>568</v>
      </c>
      <c r="E1518" s="94" t="s">
        <v>1827</v>
      </c>
      <c r="F1518" s="95" t="s">
        <v>33</v>
      </c>
      <c r="G1518" s="96">
        <v>0.47000000000000003</v>
      </c>
      <c r="H1518" s="96">
        <v>0.49</v>
      </c>
      <c r="I1518" s="95">
        <v>300</v>
      </c>
      <c r="J1518" s="102"/>
      <c r="K1518" s="98">
        <f t="shared" si="24"/>
        <v>0</v>
      </c>
    </row>
    <row r="1519" spans="1:11" ht="14.45" hidden="1" customHeight="1" x14ac:dyDescent="0.25">
      <c r="A1519" s="90">
        <v>0</v>
      </c>
      <c r="B1519" s="92" t="s">
        <v>1829</v>
      </c>
      <c r="C1519" s="88" t="s">
        <v>2450</v>
      </c>
      <c r="D1519" s="94" t="s">
        <v>568</v>
      </c>
      <c r="E1519" s="94" t="s">
        <v>1827</v>
      </c>
      <c r="F1519" s="95" t="s">
        <v>35</v>
      </c>
      <c r="G1519" s="96">
        <v>0.57999999999999996</v>
      </c>
      <c r="H1519" s="96">
        <v>0.6</v>
      </c>
      <c r="I1519" s="95">
        <v>200</v>
      </c>
      <c r="J1519" s="97"/>
      <c r="K1519" s="98">
        <f t="shared" si="24"/>
        <v>0</v>
      </c>
    </row>
    <row r="1520" spans="1:11" ht="14.45" hidden="1" customHeight="1" x14ac:dyDescent="0.25">
      <c r="A1520" s="90">
        <v>0</v>
      </c>
      <c r="B1520" s="92" t="s">
        <v>1830</v>
      </c>
      <c r="C1520" s="88" t="s">
        <v>2450</v>
      </c>
      <c r="D1520" s="94" t="s">
        <v>29</v>
      </c>
      <c r="E1520" s="94" t="s">
        <v>1831</v>
      </c>
      <c r="F1520" s="95" t="s">
        <v>31</v>
      </c>
      <c r="G1520" s="96">
        <v>0.44</v>
      </c>
      <c r="H1520" s="96">
        <v>0.45</v>
      </c>
      <c r="I1520" s="95">
        <v>400</v>
      </c>
      <c r="J1520" s="97"/>
      <c r="K1520" s="98">
        <f t="shared" si="24"/>
        <v>0</v>
      </c>
    </row>
    <row r="1521" spans="1:11" ht="14.45" hidden="1" customHeight="1" x14ac:dyDescent="0.25">
      <c r="A1521" s="90">
        <v>0</v>
      </c>
      <c r="B1521" s="92" t="s">
        <v>1832</v>
      </c>
      <c r="C1521" s="88" t="s">
        <v>2450</v>
      </c>
      <c r="D1521" s="94" t="s">
        <v>29</v>
      </c>
      <c r="E1521" s="94" t="s">
        <v>1831</v>
      </c>
      <c r="F1521" s="95" t="s">
        <v>33</v>
      </c>
      <c r="G1521" s="96">
        <v>0.59</v>
      </c>
      <c r="H1521" s="96">
        <v>0.61</v>
      </c>
      <c r="I1521" s="95">
        <v>300</v>
      </c>
      <c r="J1521" s="97"/>
      <c r="K1521" s="98">
        <f t="shared" si="24"/>
        <v>0</v>
      </c>
    </row>
    <row r="1522" spans="1:11" ht="14.45" hidden="1" customHeight="1" x14ac:dyDescent="0.25">
      <c r="A1522" s="90">
        <v>0</v>
      </c>
      <c r="B1522" s="92" t="s">
        <v>1833</v>
      </c>
      <c r="C1522" s="88" t="s">
        <v>2450</v>
      </c>
      <c r="D1522" s="94" t="s">
        <v>29</v>
      </c>
      <c r="E1522" s="94" t="s">
        <v>1831</v>
      </c>
      <c r="F1522" s="95" t="s">
        <v>35</v>
      </c>
      <c r="G1522" s="96">
        <v>0.74</v>
      </c>
      <c r="H1522" s="96">
        <v>0.76</v>
      </c>
      <c r="I1522" s="95">
        <v>200</v>
      </c>
      <c r="J1522" s="97"/>
      <c r="K1522" s="98">
        <f t="shared" si="24"/>
        <v>0</v>
      </c>
    </row>
    <row r="1523" spans="1:11" ht="14.45" hidden="1" customHeight="1" x14ac:dyDescent="0.25">
      <c r="A1523" s="90">
        <v>0</v>
      </c>
      <c r="B1523" s="92" t="s">
        <v>1834</v>
      </c>
      <c r="C1523" s="88" t="s">
        <v>2450</v>
      </c>
      <c r="D1523" s="94" t="s">
        <v>29</v>
      </c>
      <c r="E1523" s="94" t="s">
        <v>1831</v>
      </c>
      <c r="F1523" s="95" t="s">
        <v>37</v>
      </c>
      <c r="G1523" s="96">
        <v>0.89</v>
      </c>
      <c r="H1523" s="96">
        <v>0.92</v>
      </c>
      <c r="I1523" s="95">
        <v>150</v>
      </c>
      <c r="J1523" s="97"/>
      <c r="K1523" s="98">
        <f t="shared" si="24"/>
        <v>0</v>
      </c>
    </row>
    <row r="1524" spans="1:11" ht="14.45" hidden="1" customHeight="1" x14ac:dyDescent="0.25">
      <c r="A1524" s="90">
        <v>0</v>
      </c>
      <c r="B1524" s="92" t="s">
        <v>1835</v>
      </c>
      <c r="C1524" s="88" t="s">
        <v>2450</v>
      </c>
      <c r="D1524" s="94" t="s">
        <v>59</v>
      </c>
      <c r="E1524" s="94" t="s">
        <v>1836</v>
      </c>
      <c r="F1524" s="95" t="s">
        <v>31</v>
      </c>
      <c r="G1524" s="96">
        <v>0.23</v>
      </c>
      <c r="H1524" s="96">
        <v>0.24</v>
      </c>
      <c r="I1524" s="95">
        <v>400</v>
      </c>
      <c r="J1524" s="97"/>
      <c r="K1524" s="98">
        <f t="shared" si="24"/>
        <v>0</v>
      </c>
    </row>
    <row r="1525" spans="1:11" ht="14.45" hidden="1" customHeight="1" x14ac:dyDescent="0.25">
      <c r="A1525" s="90">
        <v>0</v>
      </c>
      <c r="B1525" s="92" t="s">
        <v>1837</v>
      </c>
      <c r="C1525" s="88" t="s">
        <v>2450</v>
      </c>
      <c r="D1525" s="94" t="s">
        <v>59</v>
      </c>
      <c r="E1525" s="94" t="s">
        <v>1836</v>
      </c>
      <c r="F1525" s="95" t="s">
        <v>33</v>
      </c>
      <c r="G1525" s="96">
        <v>0.3</v>
      </c>
      <c r="H1525" s="96">
        <v>0.32</v>
      </c>
      <c r="I1525" s="95">
        <v>300</v>
      </c>
      <c r="J1525" s="97"/>
      <c r="K1525" s="98">
        <f t="shared" si="24"/>
        <v>0</v>
      </c>
    </row>
    <row r="1526" spans="1:11" ht="14.45" hidden="1" customHeight="1" x14ac:dyDescent="0.25">
      <c r="A1526" s="90">
        <v>0</v>
      </c>
      <c r="B1526" s="92" t="s">
        <v>1838</v>
      </c>
      <c r="C1526" s="88" t="s">
        <v>2450</v>
      </c>
      <c r="D1526" s="94" t="s">
        <v>59</v>
      </c>
      <c r="E1526" s="94" t="s">
        <v>1836</v>
      </c>
      <c r="F1526" s="95" t="s">
        <v>35</v>
      </c>
      <c r="G1526" s="96">
        <v>0.4</v>
      </c>
      <c r="H1526" s="96">
        <v>0.42</v>
      </c>
      <c r="I1526" s="95">
        <v>200</v>
      </c>
      <c r="J1526" s="97"/>
      <c r="K1526" s="98">
        <f t="shared" si="24"/>
        <v>0</v>
      </c>
    </row>
    <row r="1527" spans="1:11" ht="14.45" hidden="1" customHeight="1" x14ac:dyDescent="0.25">
      <c r="A1527" s="90">
        <v>0</v>
      </c>
      <c r="B1527" s="92" t="s">
        <v>1839</v>
      </c>
      <c r="C1527" s="88" t="s">
        <v>2450</v>
      </c>
      <c r="D1527" s="94" t="s">
        <v>59</v>
      </c>
      <c r="E1527" s="94" t="s">
        <v>1836</v>
      </c>
      <c r="F1527" s="95" t="s">
        <v>37</v>
      </c>
      <c r="G1527" s="96">
        <v>0.5</v>
      </c>
      <c r="H1527" s="96">
        <v>0.53</v>
      </c>
      <c r="I1527" s="95">
        <v>150</v>
      </c>
      <c r="J1527" s="97"/>
      <c r="K1527" s="98">
        <f t="shared" si="24"/>
        <v>0</v>
      </c>
    </row>
    <row r="1528" spans="1:11" ht="14.45" hidden="1" customHeight="1" x14ac:dyDescent="0.25">
      <c r="A1528" s="90">
        <v>0</v>
      </c>
      <c r="B1528" s="92" t="s">
        <v>1840</v>
      </c>
      <c r="C1528" s="88" t="s">
        <v>2450</v>
      </c>
      <c r="D1528" s="94" t="s">
        <v>29</v>
      </c>
      <c r="E1528" s="94" t="s">
        <v>1841</v>
      </c>
      <c r="F1528" s="95" t="s">
        <v>31</v>
      </c>
      <c r="G1528" s="96">
        <v>0.44</v>
      </c>
      <c r="H1528" s="96">
        <v>0.45</v>
      </c>
      <c r="I1528" s="95">
        <v>400</v>
      </c>
      <c r="J1528" s="97"/>
      <c r="K1528" s="98">
        <f t="shared" si="24"/>
        <v>0</v>
      </c>
    </row>
    <row r="1529" spans="1:11" ht="14.45" hidden="1" customHeight="1" x14ac:dyDescent="0.25">
      <c r="A1529" s="90">
        <v>0</v>
      </c>
      <c r="B1529" s="92" t="s">
        <v>1842</v>
      </c>
      <c r="C1529" s="88" t="s">
        <v>2450</v>
      </c>
      <c r="D1529" s="94" t="s">
        <v>29</v>
      </c>
      <c r="E1529" s="94" t="s">
        <v>1841</v>
      </c>
      <c r="F1529" s="95" t="s">
        <v>33</v>
      </c>
      <c r="G1529" s="96">
        <v>0.59</v>
      </c>
      <c r="H1529" s="96">
        <v>0.61</v>
      </c>
      <c r="I1529" s="95">
        <v>300</v>
      </c>
      <c r="J1529" s="97"/>
      <c r="K1529" s="98">
        <f t="shared" si="24"/>
        <v>0</v>
      </c>
    </row>
    <row r="1530" spans="1:11" ht="14.45" hidden="1" customHeight="1" x14ac:dyDescent="0.25">
      <c r="A1530" s="90">
        <v>0</v>
      </c>
      <c r="B1530" s="92" t="s">
        <v>1843</v>
      </c>
      <c r="C1530" s="88" t="s">
        <v>2450</v>
      </c>
      <c r="D1530" s="94" t="s">
        <v>29</v>
      </c>
      <c r="E1530" s="94" t="s">
        <v>1841</v>
      </c>
      <c r="F1530" s="95" t="s">
        <v>35</v>
      </c>
      <c r="G1530" s="96">
        <v>0.74</v>
      </c>
      <c r="H1530" s="96">
        <v>0.76</v>
      </c>
      <c r="I1530" s="95">
        <v>200</v>
      </c>
      <c r="J1530" s="97"/>
      <c r="K1530" s="98">
        <f t="shared" si="24"/>
        <v>0</v>
      </c>
    </row>
    <row r="1531" spans="1:11" ht="14.45" hidden="1" customHeight="1" x14ac:dyDescent="0.25">
      <c r="A1531" s="90">
        <v>0</v>
      </c>
      <c r="B1531" s="92" t="s">
        <v>1844</v>
      </c>
      <c r="C1531" s="88" t="s">
        <v>2450</v>
      </c>
      <c r="D1531" s="94" t="s">
        <v>29</v>
      </c>
      <c r="E1531" s="94" t="s">
        <v>1841</v>
      </c>
      <c r="F1531" s="95" t="s">
        <v>37</v>
      </c>
      <c r="G1531" s="96">
        <v>0.89</v>
      </c>
      <c r="H1531" s="96">
        <v>0.92</v>
      </c>
      <c r="I1531" s="95">
        <v>150</v>
      </c>
      <c r="J1531" s="97"/>
      <c r="K1531" s="98">
        <f t="shared" si="24"/>
        <v>0</v>
      </c>
    </row>
    <row r="1532" spans="1:11" ht="14.45" hidden="1" customHeight="1" x14ac:dyDescent="0.25">
      <c r="A1532" s="90">
        <v>0</v>
      </c>
      <c r="B1532" s="92" t="s">
        <v>1845</v>
      </c>
      <c r="C1532" s="88" t="s">
        <v>2450</v>
      </c>
      <c r="D1532" s="94" t="s">
        <v>29</v>
      </c>
      <c r="E1532" s="94" t="s">
        <v>1846</v>
      </c>
      <c r="F1532" s="95" t="s">
        <v>31</v>
      </c>
      <c r="G1532" s="96">
        <v>0.36</v>
      </c>
      <c r="H1532" s="96">
        <v>0.37</v>
      </c>
      <c r="I1532" s="95">
        <v>400</v>
      </c>
      <c r="J1532" s="102"/>
      <c r="K1532" s="98">
        <f t="shared" si="24"/>
        <v>0</v>
      </c>
    </row>
    <row r="1533" spans="1:11" ht="14.45" hidden="1" customHeight="1" x14ac:dyDescent="0.25">
      <c r="A1533" s="90">
        <v>0</v>
      </c>
      <c r="B1533" s="92" t="s">
        <v>1847</v>
      </c>
      <c r="C1533" s="88" t="s">
        <v>2450</v>
      </c>
      <c r="D1533" s="94" t="s">
        <v>29</v>
      </c>
      <c r="E1533" s="94" t="s">
        <v>1846</v>
      </c>
      <c r="F1533" s="95" t="s">
        <v>33</v>
      </c>
      <c r="G1533" s="96">
        <v>0.43</v>
      </c>
      <c r="H1533" s="96">
        <v>0.45</v>
      </c>
      <c r="I1533" s="95">
        <v>300</v>
      </c>
      <c r="J1533" s="102"/>
      <c r="K1533" s="98">
        <f t="shared" si="24"/>
        <v>0</v>
      </c>
    </row>
    <row r="1534" spans="1:11" ht="14.45" hidden="1" customHeight="1" x14ac:dyDescent="0.25">
      <c r="A1534" s="90">
        <v>0</v>
      </c>
      <c r="B1534" s="92" t="s">
        <v>1848</v>
      </c>
      <c r="C1534" s="88" t="s">
        <v>2450</v>
      </c>
      <c r="D1534" s="94" t="s">
        <v>29</v>
      </c>
      <c r="E1534" s="94" t="s">
        <v>1846</v>
      </c>
      <c r="F1534" s="95" t="s">
        <v>35</v>
      </c>
      <c r="G1534" s="96">
        <v>0.55000000000000004</v>
      </c>
      <c r="H1534" s="96">
        <v>0.56999999999999995</v>
      </c>
      <c r="I1534" s="95">
        <v>200</v>
      </c>
      <c r="J1534" s="102"/>
      <c r="K1534" s="98">
        <f t="shared" si="24"/>
        <v>0</v>
      </c>
    </row>
    <row r="1535" spans="1:11" hidden="1" x14ac:dyDescent="0.25">
      <c r="A1535" s="90">
        <v>0</v>
      </c>
      <c r="B1535" s="92" t="s">
        <v>1849</v>
      </c>
      <c r="C1535" s="88" t="s">
        <v>2450</v>
      </c>
      <c r="D1535" s="94" t="s">
        <v>59</v>
      </c>
      <c r="E1535" s="94" t="s">
        <v>1850</v>
      </c>
      <c r="F1535" s="95" t="s">
        <v>31</v>
      </c>
      <c r="G1535" s="96">
        <v>0.36</v>
      </c>
      <c r="H1535" s="96">
        <v>0.37</v>
      </c>
      <c r="I1535" s="95">
        <v>400</v>
      </c>
      <c r="J1535" s="102"/>
      <c r="K1535" s="98">
        <f t="shared" si="24"/>
        <v>0</v>
      </c>
    </row>
    <row r="1536" spans="1:11" hidden="1" x14ac:dyDescent="0.25">
      <c r="A1536" s="90">
        <v>0</v>
      </c>
      <c r="B1536" s="92" t="s">
        <v>1851</v>
      </c>
      <c r="C1536" s="88" t="s">
        <v>2450</v>
      </c>
      <c r="D1536" s="94" t="s">
        <v>59</v>
      </c>
      <c r="E1536" s="94" t="s">
        <v>1850</v>
      </c>
      <c r="F1536" s="95" t="s">
        <v>33</v>
      </c>
      <c r="G1536" s="96">
        <v>0.43</v>
      </c>
      <c r="H1536" s="96">
        <v>0.45</v>
      </c>
      <c r="I1536" s="95">
        <v>300</v>
      </c>
      <c r="J1536" s="102"/>
      <c r="K1536" s="98">
        <f t="shared" si="24"/>
        <v>0</v>
      </c>
    </row>
    <row r="1537" spans="1:11" hidden="1" x14ac:dyDescent="0.25">
      <c r="A1537" s="90">
        <v>0</v>
      </c>
      <c r="B1537" s="92" t="s">
        <v>1852</v>
      </c>
      <c r="C1537" s="88" t="s">
        <v>2450</v>
      </c>
      <c r="D1537" s="94" t="s">
        <v>59</v>
      </c>
      <c r="E1537" s="94" t="s">
        <v>1850</v>
      </c>
      <c r="F1537" s="95" t="s">
        <v>35</v>
      </c>
      <c r="G1537" s="96">
        <v>0.54</v>
      </c>
      <c r="H1537" s="96">
        <v>0.56000000000000005</v>
      </c>
      <c r="I1537" s="95">
        <v>200</v>
      </c>
      <c r="J1537" s="102"/>
      <c r="K1537" s="98">
        <f t="shared" si="24"/>
        <v>0</v>
      </c>
    </row>
    <row r="1538" spans="1:11" hidden="1" x14ac:dyDescent="0.25">
      <c r="A1538" s="90">
        <v>0</v>
      </c>
      <c r="B1538" s="92" t="s">
        <v>1853</v>
      </c>
      <c r="C1538" s="88" t="s">
        <v>2450</v>
      </c>
      <c r="D1538" s="94" t="s">
        <v>59</v>
      </c>
      <c r="E1538" s="94" t="s">
        <v>1854</v>
      </c>
      <c r="F1538" s="95" t="s">
        <v>31</v>
      </c>
      <c r="G1538" s="96">
        <v>0.36</v>
      </c>
      <c r="H1538" s="96">
        <v>0.37</v>
      </c>
      <c r="I1538" s="95">
        <v>400</v>
      </c>
      <c r="J1538" s="102"/>
      <c r="K1538" s="98">
        <f t="shared" si="24"/>
        <v>0</v>
      </c>
    </row>
    <row r="1539" spans="1:11" hidden="1" x14ac:dyDescent="0.25">
      <c r="A1539" s="90">
        <v>0</v>
      </c>
      <c r="B1539" s="92" t="s">
        <v>1855</v>
      </c>
      <c r="C1539" s="88" t="s">
        <v>2450</v>
      </c>
      <c r="D1539" s="94" t="s">
        <v>59</v>
      </c>
      <c r="E1539" s="94" t="s">
        <v>1854</v>
      </c>
      <c r="F1539" s="95" t="s">
        <v>33</v>
      </c>
      <c r="G1539" s="96">
        <v>0.43</v>
      </c>
      <c r="H1539" s="96">
        <v>0.45</v>
      </c>
      <c r="I1539" s="95">
        <v>300</v>
      </c>
      <c r="J1539" s="102"/>
      <c r="K1539" s="98">
        <f t="shared" si="24"/>
        <v>0</v>
      </c>
    </row>
    <row r="1540" spans="1:11" hidden="1" x14ac:dyDescent="0.25">
      <c r="A1540" s="90">
        <v>0</v>
      </c>
      <c r="B1540" s="92" t="s">
        <v>1856</v>
      </c>
      <c r="C1540" s="88" t="s">
        <v>2450</v>
      </c>
      <c r="D1540" s="94" t="s">
        <v>59</v>
      </c>
      <c r="E1540" s="94" t="s">
        <v>1854</v>
      </c>
      <c r="F1540" s="95" t="s">
        <v>35</v>
      </c>
      <c r="G1540" s="96">
        <v>0.54</v>
      </c>
      <c r="H1540" s="96">
        <v>0.56000000000000005</v>
      </c>
      <c r="I1540" s="95">
        <v>200</v>
      </c>
      <c r="J1540" s="102"/>
      <c r="K1540" s="98">
        <f t="shared" si="24"/>
        <v>0</v>
      </c>
    </row>
    <row r="1541" spans="1:11" hidden="1" x14ac:dyDescent="0.25">
      <c r="A1541" s="90">
        <v>0</v>
      </c>
      <c r="B1541" s="92" t="s">
        <v>1857</v>
      </c>
      <c r="C1541" s="88" t="s">
        <v>2450</v>
      </c>
      <c r="D1541" s="94" t="s">
        <v>59</v>
      </c>
      <c r="E1541" s="94" t="s">
        <v>1858</v>
      </c>
      <c r="F1541" s="95" t="s">
        <v>31</v>
      </c>
      <c r="G1541" s="96">
        <v>0.36</v>
      </c>
      <c r="H1541" s="96">
        <v>0.37</v>
      </c>
      <c r="I1541" s="95">
        <v>400</v>
      </c>
      <c r="J1541" s="102"/>
      <c r="K1541" s="98">
        <f t="shared" si="24"/>
        <v>0</v>
      </c>
    </row>
    <row r="1542" spans="1:11" hidden="1" x14ac:dyDescent="0.25">
      <c r="A1542" s="90">
        <v>0</v>
      </c>
      <c r="B1542" s="92" t="s">
        <v>1859</v>
      </c>
      <c r="C1542" s="88" t="s">
        <v>2450</v>
      </c>
      <c r="D1542" s="94" t="s">
        <v>59</v>
      </c>
      <c r="E1542" s="94" t="s">
        <v>1858</v>
      </c>
      <c r="F1542" s="95" t="s">
        <v>33</v>
      </c>
      <c r="G1542" s="96">
        <v>0.43</v>
      </c>
      <c r="H1542" s="96">
        <v>0.45</v>
      </c>
      <c r="I1542" s="95">
        <v>300</v>
      </c>
      <c r="J1542" s="102"/>
      <c r="K1542" s="98">
        <f t="shared" si="24"/>
        <v>0</v>
      </c>
    </row>
    <row r="1543" spans="1:11" hidden="1" x14ac:dyDescent="0.25">
      <c r="A1543" s="90">
        <v>0</v>
      </c>
      <c r="B1543" s="92" t="s">
        <v>1860</v>
      </c>
      <c r="C1543" s="88" t="s">
        <v>2450</v>
      </c>
      <c r="D1543" s="94" t="s">
        <v>59</v>
      </c>
      <c r="E1543" s="94" t="s">
        <v>1858</v>
      </c>
      <c r="F1543" s="95" t="s">
        <v>35</v>
      </c>
      <c r="G1543" s="96">
        <v>0.54</v>
      </c>
      <c r="H1543" s="96">
        <v>0.56000000000000005</v>
      </c>
      <c r="I1543" s="95">
        <v>200</v>
      </c>
      <c r="J1543" s="102"/>
      <c r="K1543" s="98">
        <f t="shared" si="24"/>
        <v>0</v>
      </c>
    </row>
    <row r="1544" spans="1:11" hidden="1" x14ac:dyDescent="0.25">
      <c r="A1544" s="90">
        <v>0</v>
      </c>
      <c r="B1544" s="92" t="s">
        <v>1861</v>
      </c>
      <c r="C1544" s="88" t="s">
        <v>2450</v>
      </c>
      <c r="D1544" s="94" t="s">
        <v>59</v>
      </c>
      <c r="E1544" s="94" t="s">
        <v>1862</v>
      </c>
      <c r="F1544" s="95" t="s">
        <v>31</v>
      </c>
      <c r="G1544" s="96">
        <v>0.36</v>
      </c>
      <c r="H1544" s="96">
        <v>0.37</v>
      </c>
      <c r="I1544" s="95">
        <v>400</v>
      </c>
      <c r="J1544" s="102"/>
      <c r="K1544" s="98">
        <f t="shared" si="24"/>
        <v>0</v>
      </c>
    </row>
    <row r="1545" spans="1:11" hidden="1" x14ac:dyDescent="0.25">
      <c r="A1545" s="90">
        <v>0</v>
      </c>
      <c r="B1545" s="92" t="s">
        <v>1863</v>
      </c>
      <c r="C1545" s="88" t="s">
        <v>2450</v>
      </c>
      <c r="D1545" s="94" t="s">
        <v>59</v>
      </c>
      <c r="E1545" s="94" t="s">
        <v>1862</v>
      </c>
      <c r="F1545" s="95" t="s">
        <v>33</v>
      </c>
      <c r="G1545" s="96">
        <v>0.43</v>
      </c>
      <c r="H1545" s="96">
        <v>0.45</v>
      </c>
      <c r="I1545" s="95">
        <v>300</v>
      </c>
      <c r="J1545" s="102"/>
      <c r="K1545" s="98">
        <f t="shared" si="24"/>
        <v>0</v>
      </c>
    </row>
    <row r="1546" spans="1:11" hidden="1" x14ac:dyDescent="0.25">
      <c r="A1546" s="90">
        <v>0</v>
      </c>
      <c r="B1546" s="92" t="s">
        <v>1864</v>
      </c>
      <c r="C1546" s="88" t="s">
        <v>2450</v>
      </c>
      <c r="D1546" s="94" t="s">
        <v>59</v>
      </c>
      <c r="E1546" s="94" t="s">
        <v>1862</v>
      </c>
      <c r="F1546" s="95" t="s">
        <v>35</v>
      </c>
      <c r="G1546" s="96">
        <v>0.54</v>
      </c>
      <c r="H1546" s="96">
        <v>0.56000000000000005</v>
      </c>
      <c r="I1546" s="95">
        <v>200</v>
      </c>
      <c r="J1546" s="102"/>
      <c r="K1546" s="98">
        <f t="shared" si="24"/>
        <v>0</v>
      </c>
    </row>
    <row r="1547" spans="1:11" hidden="1" x14ac:dyDescent="0.25">
      <c r="A1547" s="90">
        <v>0</v>
      </c>
      <c r="B1547" s="92" t="s">
        <v>1865</v>
      </c>
      <c r="C1547" s="88" t="s">
        <v>2450</v>
      </c>
      <c r="D1547" s="94" t="s">
        <v>59</v>
      </c>
      <c r="E1547" s="94" t="s">
        <v>1866</v>
      </c>
      <c r="F1547" s="95" t="s">
        <v>31</v>
      </c>
      <c r="G1547" s="96">
        <v>0.36</v>
      </c>
      <c r="H1547" s="96">
        <v>0.37</v>
      </c>
      <c r="I1547" s="95">
        <v>400</v>
      </c>
      <c r="J1547" s="102"/>
      <c r="K1547" s="98">
        <f t="shared" si="24"/>
        <v>0</v>
      </c>
    </row>
    <row r="1548" spans="1:11" hidden="1" x14ac:dyDescent="0.25">
      <c r="A1548" s="90">
        <v>0</v>
      </c>
      <c r="B1548" s="92" t="s">
        <v>1867</v>
      </c>
      <c r="C1548" s="88" t="s">
        <v>2450</v>
      </c>
      <c r="D1548" s="94" t="s">
        <v>59</v>
      </c>
      <c r="E1548" s="94" t="s">
        <v>1866</v>
      </c>
      <c r="F1548" s="95" t="s">
        <v>33</v>
      </c>
      <c r="G1548" s="96">
        <v>0.43</v>
      </c>
      <c r="H1548" s="96">
        <v>0.45</v>
      </c>
      <c r="I1548" s="95">
        <v>300</v>
      </c>
      <c r="J1548" s="97"/>
      <c r="K1548" s="98">
        <f t="shared" si="24"/>
        <v>0</v>
      </c>
    </row>
    <row r="1549" spans="1:11" hidden="1" x14ac:dyDescent="0.25">
      <c r="A1549" s="90">
        <v>0</v>
      </c>
      <c r="B1549" s="92" t="s">
        <v>1868</v>
      </c>
      <c r="C1549" s="88" t="s">
        <v>2450</v>
      </c>
      <c r="D1549" s="94" t="s">
        <v>59</v>
      </c>
      <c r="E1549" s="94" t="s">
        <v>1866</v>
      </c>
      <c r="F1549" s="95" t="s">
        <v>35</v>
      </c>
      <c r="G1549" s="96">
        <v>0.54</v>
      </c>
      <c r="H1549" s="96">
        <v>0.56000000000000005</v>
      </c>
      <c r="I1549" s="95">
        <v>200</v>
      </c>
      <c r="J1549" s="97"/>
      <c r="K1549" s="98">
        <f t="shared" si="24"/>
        <v>0</v>
      </c>
    </row>
    <row r="1550" spans="1:11" ht="14.45" hidden="1" customHeight="1" x14ac:dyDescent="0.25">
      <c r="A1550" s="90">
        <v>0</v>
      </c>
      <c r="B1550" s="92" t="s">
        <v>479</v>
      </c>
      <c r="C1550" s="88" t="s">
        <v>2450</v>
      </c>
      <c r="D1550" s="94" t="s">
        <v>59</v>
      </c>
      <c r="E1550" s="94" t="s">
        <v>478</v>
      </c>
      <c r="F1550" s="95" t="s">
        <v>33</v>
      </c>
      <c r="G1550" s="96">
        <v>0.32</v>
      </c>
      <c r="H1550" s="96">
        <v>0.34</v>
      </c>
      <c r="I1550" s="95">
        <v>300</v>
      </c>
      <c r="J1550" s="97"/>
      <c r="K1550" s="98">
        <f t="shared" si="24"/>
        <v>0</v>
      </c>
    </row>
    <row r="1551" spans="1:11" ht="14.45" hidden="1" customHeight="1" x14ac:dyDescent="0.25">
      <c r="A1551" s="90">
        <v>0</v>
      </c>
      <c r="B1551" s="92" t="s">
        <v>480</v>
      </c>
      <c r="C1551" s="88" t="s">
        <v>2450</v>
      </c>
      <c r="D1551" s="94" t="s">
        <v>59</v>
      </c>
      <c r="E1551" s="94" t="s">
        <v>478</v>
      </c>
      <c r="F1551" s="95" t="s">
        <v>35</v>
      </c>
      <c r="G1551" s="96">
        <v>0.42</v>
      </c>
      <c r="H1551" s="96">
        <v>0.44</v>
      </c>
      <c r="I1551" s="95">
        <v>200</v>
      </c>
      <c r="J1551" s="97"/>
      <c r="K1551" s="98">
        <f t="shared" si="24"/>
        <v>0</v>
      </c>
    </row>
    <row r="1552" spans="1:11" ht="14.45" hidden="1" customHeight="1" x14ac:dyDescent="0.25">
      <c r="A1552" s="90">
        <v>0</v>
      </c>
      <c r="B1552" s="92" t="s">
        <v>579</v>
      </c>
      <c r="C1552" s="88" t="s">
        <v>2450</v>
      </c>
      <c r="D1552" s="94" t="s">
        <v>59</v>
      </c>
      <c r="E1552" s="94" t="s">
        <v>578</v>
      </c>
      <c r="F1552" s="95" t="s">
        <v>33</v>
      </c>
      <c r="G1552" s="96">
        <v>0.3</v>
      </c>
      <c r="H1552" s="96">
        <v>0.32</v>
      </c>
      <c r="I1552" s="95">
        <v>300</v>
      </c>
      <c r="J1552" s="97"/>
      <c r="K1552" s="98">
        <f t="shared" si="24"/>
        <v>0</v>
      </c>
    </row>
    <row r="1553" spans="1:11" ht="14.45" hidden="1" customHeight="1" x14ac:dyDescent="0.25">
      <c r="A1553" s="90">
        <v>0</v>
      </c>
      <c r="B1553" s="92" t="s">
        <v>593</v>
      </c>
      <c r="C1553" s="88" t="s">
        <v>2450</v>
      </c>
      <c r="D1553" s="94" t="s">
        <v>59</v>
      </c>
      <c r="E1553" s="94" t="s">
        <v>592</v>
      </c>
      <c r="F1553" s="95" t="s">
        <v>33</v>
      </c>
      <c r="G1553" s="96">
        <v>0.32</v>
      </c>
      <c r="H1553" s="96">
        <v>0.34</v>
      </c>
      <c r="I1553" s="95">
        <v>300</v>
      </c>
      <c r="J1553" s="102"/>
      <c r="K1553" s="98">
        <f t="shared" si="24"/>
        <v>0</v>
      </c>
    </row>
    <row r="1554" spans="1:11" hidden="1" x14ac:dyDescent="0.25">
      <c r="A1554" s="90">
        <v>0</v>
      </c>
      <c r="B1554" s="92" t="s">
        <v>1870</v>
      </c>
      <c r="C1554" s="88" t="s">
        <v>2450</v>
      </c>
      <c r="D1554" s="94" t="s">
        <v>59</v>
      </c>
      <c r="E1554" s="94" t="s">
        <v>1869</v>
      </c>
      <c r="F1554" s="95" t="s">
        <v>57</v>
      </c>
      <c r="G1554" s="96">
        <v>0.61</v>
      </c>
      <c r="H1554" s="96">
        <v>0.65</v>
      </c>
      <c r="I1554" s="95">
        <v>125</v>
      </c>
      <c r="J1554" s="97"/>
      <c r="K1554" s="98">
        <f t="shared" si="24"/>
        <v>0</v>
      </c>
    </row>
    <row r="1555" spans="1:11" ht="14.45" hidden="1" customHeight="1" x14ac:dyDescent="0.25">
      <c r="A1555" s="90">
        <v>0</v>
      </c>
      <c r="B1555" s="92" t="s">
        <v>1871</v>
      </c>
      <c r="C1555" s="88" t="s">
        <v>2450</v>
      </c>
      <c r="D1555" s="94" t="s">
        <v>59</v>
      </c>
      <c r="E1555" s="94" t="s">
        <v>1872</v>
      </c>
      <c r="F1555" s="95" t="s">
        <v>31</v>
      </c>
      <c r="G1555" s="96">
        <v>0.31</v>
      </c>
      <c r="H1555" s="96">
        <v>0.32</v>
      </c>
      <c r="I1555" s="95">
        <v>400</v>
      </c>
      <c r="J1555" s="97"/>
      <c r="K1555" s="98">
        <f t="shared" si="24"/>
        <v>0</v>
      </c>
    </row>
    <row r="1556" spans="1:11" ht="14.45" hidden="1" customHeight="1" x14ac:dyDescent="0.25">
      <c r="A1556" s="90">
        <v>0</v>
      </c>
      <c r="B1556" s="92" t="s">
        <v>1873</v>
      </c>
      <c r="C1556" s="88" t="s">
        <v>2450</v>
      </c>
      <c r="D1556" s="94" t="s">
        <v>59</v>
      </c>
      <c r="E1556" s="94" t="s">
        <v>1872</v>
      </c>
      <c r="F1556" s="95" t="s">
        <v>33</v>
      </c>
      <c r="G1556" s="96">
        <v>0.38</v>
      </c>
      <c r="H1556" s="96">
        <v>0.4</v>
      </c>
      <c r="I1556" s="95">
        <v>300</v>
      </c>
      <c r="J1556" s="97"/>
      <c r="K1556" s="98">
        <f t="shared" si="24"/>
        <v>0</v>
      </c>
    </row>
    <row r="1557" spans="1:11" ht="14.45" hidden="1" customHeight="1" x14ac:dyDescent="0.25">
      <c r="A1557" s="90">
        <v>0</v>
      </c>
      <c r="B1557" s="92" t="s">
        <v>1874</v>
      </c>
      <c r="C1557" s="88" t="s">
        <v>2450</v>
      </c>
      <c r="D1557" s="94" t="s">
        <v>59</v>
      </c>
      <c r="E1557" s="94" t="s">
        <v>1872</v>
      </c>
      <c r="F1557" s="95" t="s">
        <v>35</v>
      </c>
      <c r="G1557" s="96">
        <v>0.5</v>
      </c>
      <c r="H1557" s="96">
        <v>0.52</v>
      </c>
      <c r="I1557" s="95">
        <v>200</v>
      </c>
      <c r="J1557" s="97"/>
      <c r="K1557" s="98">
        <f t="shared" si="24"/>
        <v>0</v>
      </c>
    </row>
    <row r="1558" spans="1:11" ht="14.45" hidden="1" customHeight="1" x14ac:dyDescent="0.25">
      <c r="A1558" s="90">
        <v>0</v>
      </c>
      <c r="B1558" s="92" t="s">
        <v>1875</v>
      </c>
      <c r="C1558" s="88" t="s">
        <v>2450</v>
      </c>
      <c r="D1558" s="94" t="s">
        <v>59</v>
      </c>
      <c r="E1558" s="94" t="s">
        <v>1872</v>
      </c>
      <c r="F1558" s="95" t="s">
        <v>37</v>
      </c>
      <c r="G1558" s="96">
        <v>0.6</v>
      </c>
      <c r="H1558" s="96">
        <v>0.63</v>
      </c>
      <c r="I1558" s="95">
        <v>150</v>
      </c>
      <c r="J1558" s="97"/>
      <c r="K1558" s="98">
        <f t="shared" si="24"/>
        <v>0</v>
      </c>
    </row>
    <row r="1559" spans="1:11" hidden="1" x14ac:dyDescent="0.25">
      <c r="A1559" s="90">
        <v>0</v>
      </c>
      <c r="B1559" s="92" t="s">
        <v>1876</v>
      </c>
      <c r="C1559" s="88" t="s">
        <v>2450</v>
      </c>
      <c r="D1559" s="94" t="s">
        <v>45</v>
      </c>
      <c r="E1559" s="94" t="s">
        <v>1877</v>
      </c>
      <c r="F1559" s="95" t="s">
        <v>31</v>
      </c>
      <c r="G1559" s="96">
        <v>0.4</v>
      </c>
      <c r="H1559" s="96">
        <v>0.41</v>
      </c>
      <c r="I1559" s="95">
        <v>400</v>
      </c>
      <c r="J1559" s="97"/>
      <c r="K1559" s="98">
        <f t="shared" si="24"/>
        <v>0</v>
      </c>
    </row>
    <row r="1560" spans="1:11" hidden="1" x14ac:dyDescent="0.25">
      <c r="A1560" s="90">
        <v>0</v>
      </c>
      <c r="B1560" s="92" t="s">
        <v>1878</v>
      </c>
      <c r="C1560" s="88" t="s">
        <v>2450</v>
      </c>
      <c r="D1560" s="94" t="s">
        <v>45</v>
      </c>
      <c r="E1560" s="94" t="s">
        <v>1877</v>
      </c>
      <c r="F1560" s="95" t="s">
        <v>33</v>
      </c>
      <c r="G1560" s="96">
        <v>0.49</v>
      </c>
      <c r="H1560" s="96">
        <v>0.51</v>
      </c>
      <c r="I1560" s="95">
        <v>300</v>
      </c>
      <c r="J1560" s="97"/>
      <c r="K1560" s="98">
        <f t="shared" si="24"/>
        <v>0</v>
      </c>
    </row>
    <row r="1561" spans="1:11" hidden="1" x14ac:dyDescent="0.25">
      <c r="A1561" s="90">
        <v>0</v>
      </c>
      <c r="B1561" s="92" t="s">
        <v>1879</v>
      </c>
      <c r="C1561" s="88" t="s">
        <v>2450</v>
      </c>
      <c r="D1561" s="94" t="s">
        <v>45</v>
      </c>
      <c r="E1561" s="94" t="s">
        <v>1877</v>
      </c>
      <c r="F1561" s="95" t="s">
        <v>35</v>
      </c>
      <c r="G1561" s="96">
        <v>0.63</v>
      </c>
      <c r="H1561" s="96">
        <v>0.65</v>
      </c>
      <c r="I1561" s="95">
        <v>200</v>
      </c>
      <c r="J1561" s="102"/>
      <c r="K1561" s="98">
        <f t="shared" si="24"/>
        <v>0</v>
      </c>
    </row>
    <row r="1562" spans="1:11" hidden="1" x14ac:dyDescent="0.25">
      <c r="A1562" s="90">
        <v>0</v>
      </c>
      <c r="B1562" s="92" t="s">
        <v>1880</v>
      </c>
      <c r="C1562" s="88" t="s">
        <v>2450</v>
      </c>
      <c r="D1562" s="94" t="s">
        <v>45</v>
      </c>
      <c r="E1562" s="94" t="s">
        <v>1877</v>
      </c>
      <c r="F1562" s="95" t="s">
        <v>37</v>
      </c>
      <c r="G1562" s="96">
        <v>0.68</v>
      </c>
      <c r="H1562" s="96">
        <v>0.71</v>
      </c>
      <c r="I1562" s="95">
        <v>150</v>
      </c>
      <c r="J1562" s="97"/>
      <c r="K1562" s="98">
        <f t="shared" si="24"/>
        <v>0</v>
      </c>
    </row>
    <row r="1563" spans="1:11" hidden="1" x14ac:dyDescent="0.25">
      <c r="A1563" s="90">
        <v>0</v>
      </c>
      <c r="B1563" s="92" t="s">
        <v>1881</v>
      </c>
      <c r="C1563" s="88" t="s">
        <v>2450</v>
      </c>
      <c r="D1563" s="94" t="s">
        <v>45</v>
      </c>
      <c r="E1563" s="94" t="s">
        <v>1882</v>
      </c>
      <c r="F1563" s="95" t="s">
        <v>31</v>
      </c>
      <c r="G1563" s="96">
        <v>0.4</v>
      </c>
      <c r="H1563" s="96">
        <v>0.41</v>
      </c>
      <c r="I1563" s="95">
        <v>400</v>
      </c>
      <c r="J1563" s="97"/>
      <c r="K1563" s="98">
        <f t="shared" si="24"/>
        <v>0</v>
      </c>
    </row>
    <row r="1564" spans="1:11" hidden="1" x14ac:dyDescent="0.25">
      <c r="A1564" s="90">
        <v>0</v>
      </c>
      <c r="B1564" s="92" t="s">
        <v>1883</v>
      </c>
      <c r="C1564" s="88" t="s">
        <v>2450</v>
      </c>
      <c r="D1564" s="94" t="s">
        <v>45</v>
      </c>
      <c r="E1564" s="94" t="s">
        <v>1882</v>
      </c>
      <c r="F1564" s="95" t="s">
        <v>33</v>
      </c>
      <c r="G1564" s="96">
        <v>0.49</v>
      </c>
      <c r="H1564" s="96">
        <v>0.51</v>
      </c>
      <c r="I1564" s="95">
        <v>300</v>
      </c>
      <c r="J1564" s="97"/>
      <c r="K1564" s="98">
        <f t="shared" si="24"/>
        <v>0</v>
      </c>
    </row>
    <row r="1565" spans="1:11" hidden="1" x14ac:dyDescent="0.25">
      <c r="A1565" s="90">
        <v>0</v>
      </c>
      <c r="B1565" s="92" t="s">
        <v>1884</v>
      </c>
      <c r="C1565" s="88" t="s">
        <v>2450</v>
      </c>
      <c r="D1565" s="94" t="s">
        <v>45</v>
      </c>
      <c r="E1565" s="94" t="s">
        <v>1882</v>
      </c>
      <c r="F1565" s="95" t="s">
        <v>35</v>
      </c>
      <c r="G1565" s="96">
        <v>0.63</v>
      </c>
      <c r="H1565" s="96">
        <v>0.65</v>
      </c>
      <c r="I1565" s="95">
        <v>200</v>
      </c>
      <c r="J1565" s="102"/>
      <c r="K1565" s="98">
        <f t="shared" si="24"/>
        <v>0</v>
      </c>
    </row>
    <row r="1566" spans="1:11" hidden="1" x14ac:dyDescent="0.25">
      <c r="A1566" s="90">
        <v>0</v>
      </c>
      <c r="B1566" s="92" t="s">
        <v>1885</v>
      </c>
      <c r="C1566" s="88" t="s">
        <v>2450</v>
      </c>
      <c r="D1566" s="94" t="s">
        <v>45</v>
      </c>
      <c r="E1566" s="94" t="s">
        <v>1882</v>
      </c>
      <c r="F1566" s="95" t="s">
        <v>37</v>
      </c>
      <c r="G1566" s="96">
        <v>0.68</v>
      </c>
      <c r="H1566" s="96">
        <v>0.71</v>
      </c>
      <c r="I1566" s="95">
        <v>150</v>
      </c>
      <c r="J1566" s="102"/>
      <c r="K1566" s="98">
        <f t="shared" si="24"/>
        <v>0</v>
      </c>
    </row>
    <row r="1567" spans="1:11" hidden="1" x14ac:dyDescent="0.25">
      <c r="A1567" s="90">
        <v>0</v>
      </c>
      <c r="B1567" s="92" t="s">
        <v>1886</v>
      </c>
      <c r="C1567" s="88" t="s">
        <v>2450</v>
      </c>
      <c r="D1567" s="94" t="s">
        <v>45</v>
      </c>
      <c r="E1567" s="94" t="s">
        <v>1887</v>
      </c>
      <c r="F1567" s="95" t="s">
        <v>31</v>
      </c>
      <c r="G1567" s="96">
        <v>0.4</v>
      </c>
      <c r="H1567" s="96">
        <v>0.41</v>
      </c>
      <c r="I1567" s="95">
        <v>400</v>
      </c>
      <c r="J1567" s="102"/>
      <c r="K1567" s="98">
        <f t="shared" si="24"/>
        <v>0</v>
      </c>
    </row>
    <row r="1568" spans="1:11" hidden="1" x14ac:dyDescent="0.25">
      <c r="A1568" s="90">
        <v>0</v>
      </c>
      <c r="B1568" s="92" t="s">
        <v>1888</v>
      </c>
      <c r="C1568" s="88" t="s">
        <v>2450</v>
      </c>
      <c r="D1568" s="94" t="s">
        <v>45</v>
      </c>
      <c r="E1568" s="94" t="s">
        <v>1887</v>
      </c>
      <c r="F1568" s="95" t="s">
        <v>33</v>
      </c>
      <c r="G1568" s="96">
        <v>0.49</v>
      </c>
      <c r="H1568" s="96">
        <v>0.51</v>
      </c>
      <c r="I1568" s="95">
        <v>300</v>
      </c>
      <c r="J1568" s="97"/>
      <c r="K1568" s="98">
        <f t="shared" si="24"/>
        <v>0</v>
      </c>
    </row>
    <row r="1569" spans="1:11" hidden="1" x14ac:dyDescent="0.25">
      <c r="A1569" s="90">
        <v>0</v>
      </c>
      <c r="B1569" s="92" t="s">
        <v>1889</v>
      </c>
      <c r="C1569" s="88" t="s">
        <v>2450</v>
      </c>
      <c r="D1569" s="94" t="s">
        <v>45</v>
      </c>
      <c r="E1569" s="94" t="s">
        <v>1887</v>
      </c>
      <c r="F1569" s="95" t="s">
        <v>35</v>
      </c>
      <c r="G1569" s="96">
        <v>0.63</v>
      </c>
      <c r="H1569" s="96">
        <v>0.65</v>
      </c>
      <c r="I1569" s="95">
        <v>200</v>
      </c>
      <c r="J1569" s="97"/>
      <c r="K1569" s="98">
        <f t="shared" si="24"/>
        <v>0</v>
      </c>
    </row>
    <row r="1570" spans="1:11" hidden="1" x14ac:dyDescent="0.25">
      <c r="A1570" s="90">
        <v>0</v>
      </c>
      <c r="B1570" s="92" t="s">
        <v>1890</v>
      </c>
      <c r="C1570" s="88" t="s">
        <v>2450</v>
      </c>
      <c r="D1570" s="94" t="s">
        <v>45</v>
      </c>
      <c r="E1570" s="94" t="s">
        <v>1887</v>
      </c>
      <c r="F1570" s="95" t="s">
        <v>37</v>
      </c>
      <c r="G1570" s="96">
        <v>0.68</v>
      </c>
      <c r="H1570" s="96">
        <v>0.71</v>
      </c>
      <c r="I1570" s="95">
        <v>150</v>
      </c>
      <c r="J1570" s="97"/>
      <c r="K1570" s="98">
        <f t="shared" si="24"/>
        <v>0</v>
      </c>
    </row>
    <row r="1571" spans="1:11" hidden="1" x14ac:dyDescent="0.25">
      <c r="A1571" s="90">
        <v>0</v>
      </c>
      <c r="B1571" s="92" t="s">
        <v>1891</v>
      </c>
      <c r="C1571" s="88" t="s">
        <v>2450</v>
      </c>
      <c r="D1571" s="94" t="s">
        <v>45</v>
      </c>
      <c r="E1571" s="94" t="s">
        <v>1892</v>
      </c>
      <c r="F1571" s="95" t="s">
        <v>31</v>
      </c>
      <c r="G1571" s="96">
        <v>0.4</v>
      </c>
      <c r="H1571" s="96">
        <v>0.41</v>
      </c>
      <c r="I1571" s="95">
        <v>400</v>
      </c>
      <c r="J1571" s="97"/>
      <c r="K1571" s="98">
        <f t="shared" si="24"/>
        <v>0</v>
      </c>
    </row>
    <row r="1572" spans="1:11" hidden="1" x14ac:dyDescent="0.25">
      <c r="A1572" s="90">
        <v>0</v>
      </c>
      <c r="B1572" s="92" t="s">
        <v>1893</v>
      </c>
      <c r="C1572" s="88" t="s">
        <v>2450</v>
      </c>
      <c r="D1572" s="94" t="s">
        <v>45</v>
      </c>
      <c r="E1572" s="94" t="s">
        <v>1892</v>
      </c>
      <c r="F1572" s="95" t="s">
        <v>33</v>
      </c>
      <c r="G1572" s="96">
        <v>0.49</v>
      </c>
      <c r="H1572" s="96">
        <v>0.51</v>
      </c>
      <c r="I1572" s="95">
        <v>300</v>
      </c>
      <c r="J1572" s="97"/>
      <c r="K1572" s="98">
        <f t="shared" si="24"/>
        <v>0</v>
      </c>
    </row>
    <row r="1573" spans="1:11" hidden="1" x14ac:dyDescent="0.25">
      <c r="A1573" s="90">
        <v>0</v>
      </c>
      <c r="B1573" s="92" t="s">
        <v>1894</v>
      </c>
      <c r="C1573" s="88" t="s">
        <v>2450</v>
      </c>
      <c r="D1573" s="94" t="s">
        <v>45</v>
      </c>
      <c r="E1573" s="94" t="s">
        <v>1892</v>
      </c>
      <c r="F1573" s="95" t="s">
        <v>35</v>
      </c>
      <c r="G1573" s="96">
        <v>0.63</v>
      </c>
      <c r="H1573" s="96">
        <v>0.65</v>
      </c>
      <c r="I1573" s="95">
        <v>200</v>
      </c>
      <c r="J1573" s="102"/>
      <c r="K1573" s="98">
        <f t="shared" si="24"/>
        <v>0</v>
      </c>
    </row>
    <row r="1574" spans="1:11" hidden="1" x14ac:dyDescent="0.25">
      <c r="A1574" s="90">
        <v>0</v>
      </c>
      <c r="B1574" s="92" t="s">
        <v>1895</v>
      </c>
      <c r="C1574" s="88" t="s">
        <v>2450</v>
      </c>
      <c r="D1574" s="94" t="s">
        <v>45</v>
      </c>
      <c r="E1574" s="94" t="s">
        <v>1892</v>
      </c>
      <c r="F1574" s="95" t="s">
        <v>37</v>
      </c>
      <c r="G1574" s="96">
        <v>0.68</v>
      </c>
      <c r="H1574" s="96">
        <v>0.71</v>
      </c>
      <c r="I1574" s="95">
        <v>150</v>
      </c>
      <c r="J1574" s="102"/>
      <c r="K1574" s="98">
        <f t="shared" si="24"/>
        <v>0</v>
      </c>
    </row>
    <row r="1575" spans="1:11" hidden="1" x14ac:dyDescent="0.25">
      <c r="A1575" s="90">
        <v>0</v>
      </c>
      <c r="B1575" s="92" t="s">
        <v>1896</v>
      </c>
      <c r="C1575" s="88" t="s">
        <v>2450</v>
      </c>
      <c r="D1575" s="94" t="s">
        <v>45</v>
      </c>
      <c r="E1575" s="94" t="s">
        <v>1897</v>
      </c>
      <c r="F1575" s="95" t="s">
        <v>31</v>
      </c>
      <c r="G1575" s="96">
        <v>0.4</v>
      </c>
      <c r="H1575" s="96">
        <v>0.41</v>
      </c>
      <c r="I1575" s="95">
        <v>400</v>
      </c>
      <c r="J1575" s="102"/>
      <c r="K1575" s="98">
        <f t="shared" si="24"/>
        <v>0</v>
      </c>
    </row>
    <row r="1576" spans="1:11" hidden="1" x14ac:dyDescent="0.25">
      <c r="A1576" s="90">
        <v>0</v>
      </c>
      <c r="B1576" s="92" t="s">
        <v>1898</v>
      </c>
      <c r="C1576" s="88" t="s">
        <v>2450</v>
      </c>
      <c r="D1576" s="94" t="s">
        <v>45</v>
      </c>
      <c r="E1576" s="94" t="s">
        <v>1897</v>
      </c>
      <c r="F1576" s="95" t="s">
        <v>33</v>
      </c>
      <c r="G1576" s="96">
        <v>0.49</v>
      </c>
      <c r="H1576" s="96">
        <v>0.51</v>
      </c>
      <c r="I1576" s="95">
        <v>300</v>
      </c>
      <c r="J1576" s="102"/>
      <c r="K1576" s="98">
        <f t="shared" si="24"/>
        <v>0</v>
      </c>
    </row>
    <row r="1577" spans="1:11" hidden="1" x14ac:dyDescent="0.25">
      <c r="A1577" s="90">
        <v>0</v>
      </c>
      <c r="B1577" s="92" t="s">
        <v>1899</v>
      </c>
      <c r="C1577" s="88" t="s">
        <v>2450</v>
      </c>
      <c r="D1577" s="94" t="s">
        <v>45</v>
      </c>
      <c r="E1577" s="94" t="s">
        <v>1897</v>
      </c>
      <c r="F1577" s="95" t="s">
        <v>35</v>
      </c>
      <c r="G1577" s="96">
        <v>0.63</v>
      </c>
      <c r="H1577" s="96">
        <v>0.65</v>
      </c>
      <c r="I1577" s="95">
        <v>200</v>
      </c>
      <c r="J1577" s="102"/>
      <c r="K1577" s="98">
        <f t="shared" ref="K1577:K1640" si="25">IF(J1577&lt;3,H1577*J1577*I1577,G1577*J1577*I1577)</f>
        <v>0</v>
      </c>
    </row>
    <row r="1578" spans="1:11" hidden="1" x14ac:dyDescent="0.25">
      <c r="A1578" s="90">
        <v>0</v>
      </c>
      <c r="B1578" s="92" t="s">
        <v>1900</v>
      </c>
      <c r="C1578" s="88" t="s">
        <v>2450</v>
      </c>
      <c r="D1578" s="94" t="s">
        <v>45</v>
      </c>
      <c r="E1578" s="94" t="s">
        <v>1897</v>
      </c>
      <c r="F1578" s="95" t="s">
        <v>37</v>
      </c>
      <c r="G1578" s="96">
        <v>0.68</v>
      </c>
      <c r="H1578" s="96">
        <v>0.71</v>
      </c>
      <c r="I1578" s="95">
        <v>150</v>
      </c>
      <c r="J1578" s="102"/>
      <c r="K1578" s="98">
        <f t="shared" si="25"/>
        <v>0</v>
      </c>
    </row>
    <row r="1579" spans="1:11" hidden="1" x14ac:dyDescent="0.25">
      <c r="A1579" s="90">
        <v>0</v>
      </c>
      <c r="B1579" s="92" t="s">
        <v>1901</v>
      </c>
      <c r="C1579" s="88" t="s">
        <v>2450</v>
      </c>
      <c r="D1579" s="94" t="s">
        <v>45</v>
      </c>
      <c r="E1579" s="94" t="s">
        <v>1902</v>
      </c>
      <c r="F1579" s="95" t="s">
        <v>31</v>
      </c>
      <c r="G1579" s="96">
        <v>0.4</v>
      </c>
      <c r="H1579" s="96">
        <v>0.41</v>
      </c>
      <c r="I1579" s="95">
        <v>400</v>
      </c>
      <c r="J1579" s="102"/>
      <c r="K1579" s="98">
        <f t="shared" si="25"/>
        <v>0</v>
      </c>
    </row>
    <row r="1580" spans="1:11" hidden="1" x14ac:dyDescent="0.25">
      <c r="A1580" s="90">
        <v>0</v>
      </c>
      <c r="B1580" s="92" t="s">
        <v>1903</v>
      </c>
      <c r="C1580" s="88" t="s">
        <v>2450</v>
      </c>
      <c r="D1580" s="94" t="s">
        <v>45</v>
      </c>
      <c r="E1580" s="94" t="s">
        <v>1902</v>
      </c>
      <c r="F1580" s="95" t="s">
        <v>33</v>
      </c>
      <c r="G1580" s="96">
        <v>0.49</v>
      </c>
      <c r="H1580" s="96">
        <v>0.51</v>
      </c>
      <c r="I1580" s="95">
        <v>300</v>
      </c>
      <c r="J1580" s="102"/>
      <c r="K1580" s="98">
        <f t="shared" si="25"/>
        <v>0</v>
      </c>
    </row>
    <row r="1581" spans="1:11" hidden="1" x14ac:dyDescent="0.25">
      <c r="A1581" s="90">
        <v>0</v>
      </c>
      <c r="B1581" s="92" t="s">
        <v>1904</v>
      </c>
      <c r="C1581" s="88" t="s">
        <v>2450</v>
      </c>
      <c r="D1581" s="94" t="s">
        <v>45</v>
      </c>
      <c r="E1581" s="94" t="s">
        <v>1902</v>
      </c>
      <c r="F1581" s="95" t="s">
        <v>35</v>
      </c>
      <c r="G1581" s="96">
        <v>0.63</v>
      </c>
      <c r="H1581" s="96">
        <v>0.65</v>
      </c>
      <c r="I1581" s="95">
        <v>200</v>
      </c>
      <c r="J1581" s="102"/>
      <c r="K1581" s="98">
        <f t="shared" si="25"/>
        <v>0</v>
      </c>
    </row>
    <row r="1582" spans="1:11" hidden="1" x14ac:dyDescent="0.25">
      <c r="A1582" s="90">
        <v>0</v>
      </c>
      <c r="B1582" s="92" t="s">
        <v>1905</v>
      </c>
      <c r="C1582" s="88" t="s">
        <v>2450</v>
      </c>
      <c r="D1582" s="94" t="s">
        <v>45</v>
      </c>
      <c r="E1582" s="94" t="s">
        <v>1902</v>
      </c>
      <c r="F1582" s="95" t="s">
        <v>37</v>
      </c>
      <c r="G1582" s="96">
        <v>0.68</v>
      </c>
      <c r="H1582" s="96">
        <v>0.71</v>
      </c>
      <c r="I1582" s="95">
        <v>150</v>
      </c>
      <c r="J1582" s="102"/>
      <c r="K1582" s="98">
        <f t="shared" si="25"/>
        <v>0</v>
      </c>
    </row>
    <row r="1583" spans="1:11" hidden="1" x14ac:dyDescent="0.25">
      <c r="A1583" s="90">
        <v>0</v>
      </c>
      <c r="B1583" s="92" t="s">
        <v>1906</v>
      </c>
      <c r="C1583" s="88" t="s">
        <v>2450</v>
      </c>
      <c r="D1583" s="94" t="s">
        <v>45</v>
      </c>
      <c r="E1583" s="94" t="s">
        <v>1907</v>
      </c>
      <c r="F1583" s="95" t="s">
        <v>31</v>
      </c>
      <c r="G1583" s="96">
        <v>0.4</v>
      </c>
      <c r="H1583" s="96">
        <v>0.41</v>
      </c>
      <c r="I1583" s="95">
        <v>400</v>
      </c>
      <c r="J1583" s="102"/>
      <c r="K1583" s="98">
        <f t="shared" si="25"/>
        <v>0</v>
      </c>
    </row>
    <row r="1584" spans="1:11" hidden="1" x14ac:dyDescent="0.25">
      <c r="A1584" s="90">
        <v>0</v>
      </c>
      <c r="B1584" s="92" t="s">
        <v>1908</v>
      </c>
      <c r="C1584" s="88" t="s">
        <v>2450</v>
      </c>
      <c r="D1584" s="94" t="s">
        <v>45</v>
      </c>
      <c r="E1584" s="94" t="s">
        <v>1907</v>
      </c>
      <c r="F1584" s="95" t="s">
        <v>33</v>
      </c>
      <c r="G1584" s="96">
        <v>0.49</v>
      </c>
      <c r="H1584" s="96">
        <v>0.51</v>
      </c>
      <c r="I1584" s="95">
        <v>300</v>
      </c>
      <c r="J1584" s="102"/>
      <c r="K1584" s="98">
        <f t="shared" si="25"/>
        <v>0</v>
      </c>
    </row>
    <row r="1585" spans="1:11" hidden="1" x14ac:dyDescent="0.25">
      <c r="A1585" s="90">
        <v>0</v>
      </c>
      <c r="B1585" s="92" t="s">
        <v>1909</v>
      </c>
      <c r="C1585" s="88" t="s">
        <v>2450</v>
      </c>
      <c r="D1585" s="94" t="s">
        <v>45</v>
      </c>
      <c r="E1585" s="94" t="s">
        <v>1907</v>
      </c>
      <c r="F1585" s="95" t="s">
        <v>35</v>
      </c>
      <c r="G1585" s="96">
        <v>0.63</v>
      </c>
      <c r="H1585" s="96">
        <v>0.65</v>
      </c>
      <c r="I1585" s="95">
        <v>200</v>
      </c>
      <c r="J1585" s="102"/>
      <c r="K1585" s="98">
        <f t="shared" si="25"/>
        <v>0</v>
      </c>
    </row>
    <row r="1586" spans="1:11" hidden="1" x14ac:dyDescent="0.25">
      <c r="A1586" s="90">
        <v>0</v>
      </c>
      <c r="B1586" s="92" t="s">
        <v>1910</v>
      </c>
      <c r="C1586" s="88" t="s">
        <v>2450</v>
      </c>
      <c r="D1586" s="94" t="s">
        <v>45</v>
      </c>
      <c r="E1586" s="94" t="s">
        <v>1907</v>
      </c>
      <c r="F1586" s="95" t="s">
        <v>37</v>
      </c>
      <c r="G1586" s="96">
        <v>0.68</v>
      </c>
      <c r="H1586" s="96">
        <v>0.71</v>
      </c>
      <c r="I1586" s="95">
        <v>150</v>
      </c>
      <c r="J1586" s="102"/>
      <c r="K1586" s="98">
        <f t="shared" si="25"/>
        <v>0</v>
      </c>
    </row>
    <row r="1587" spans="1:11" ht="14.45" hidden="1" customHeight="1" x14ac:dyDescent="0.25">
      <c r="A1587" s="90">
        <v>0</v>
      </c>
      <c r="B1587" s="92" t="s">
        <v>1911</v>
      </c>
      <c r="C1587" s="88" t="s">
        <v>2450</v>
      </c>
      <c r="D1587" s="94" t="s">
        <v>105</v>
      </c>
      <c r="E1587" s="94" t="s">
        <v>1912</v>
      </c>
      <c r="F1587" s="95" t="s">
        <v>31</v>
      </c>
      <c r="G1587" s="96">
        <v>1.1200000000000001</v>
      </c>
      <c r="H1587" s="96">
        <v>1.1299999999999999</v>
      </c>
      <c r="I1587" s="95">
        <v>400</v>
      </c>
      <c r="J1587" s="102"/>
      <c r="K1587" s="98">
        <f t="shared" si="25"/>
        <v>0</v>
      </c>
    </row>
    <row r="1588" spans="1:11" ht="14.45" hidden="1" customHeight="1" x14ac:dyDescent="0.25">
      <c r="A1588" s="90">
        <v>0</v>
      </c>
      <c r="B1588" s="92" t="s">
        <v>1913</v>
      </c>
      <c r="C1588" s="88" t="s">
        <v>2450</v>
      </c>
      <c r="D1588" s="94" t="s">
        <v>105</v>
      </c>
      <c r="E1588" s="94" t="s">
        <v>1912</v>
      </c>
      <c r="F1588" s="95" t="s">
        <v>33</v>
      </c>
      <c r="G1588" s="96">
        <v>1.24</v>
      </c>
      <c r="H1588" s="96">
        <v>1.26</v>
      </c>
      <c r="I1588" s="95">
        <v>300</v>
      </c>
      <c r="J1588" s="102"/>
      <c r="K1588" s="98">
        <f t="shared" si="25"/>
        <v>0</v>
      </c>
    </row>
    <row r="1589" spans="1:11" ht="14.45" hidden="1" customHeight="1" x14ac:dyDescent="0.25">
      <c r="A1589" s="90">
        <v>0</v>
      </c>
      <c r="B1589" s="92" t="s">
        <v>1914</v>
      </c>
      <c r="C1589" s="88" t="s">
        <v>2450</v>
      </c>
      <c r="D1589" s="94" t="s">
        <v>105</v>
      </c>
      <c r="E1589" s="94" t="s">
        <v>1912</v>
      </c>
      <c r="F1589" s="95" t="s">
        <v>35</v>
      </c>
      <c r="G1589" s="96">
        <v>1.4</v>
      </c>
      <c r="H1589" s="96">
        <v>1.42</v>
      </c>
      <c r="I1589" s="95">
        <v>200</v>
      </c>
      <c r="J1589" s="102"/>
      <c r="K1589" s="98">
        <f t="shared" si="25"/>
        <v>0</v>
      </c>
    </row>
    <row r="1590" spans="1:11" hidden="1" x14ac:dyDescent="0.25">
      <c r="A1590" s="90">
        <v>0</v>
      </c>
      <c r="B1590" s="92" t="s">
        <v>1915</v>
      </c>
      <c r="C1590" s="88" t="s">
        <v>2450</v>
      </c>
      <c r="D1590" s="94" t="s">
        <v>45</v>
      </c>
      <c r="E1590" s="94" t="s">
        <v>1916</v>
      </c>
      <c r="F1590" s="95" t="s">
        <v>31</v>
      </c>
      <c r="G1590" s="96">
        <v>0.4</v>
      </c>
      <c r="H1590" s="96">
        <v>0.41</v>
      </c>
      <c r="I1590" s="95">
        <v>400</v>
      </c>
      <c r="J1590" s="102"/>
      <c r="K1590" s="98">
        <f t="shared" si="25"/>
        <v>0</v>
      </c>
    </row>
    <row r="1591" spans="1:11" hidden="1" x14ac:dyDescent="0.25">
      <c r="A1591" s="90">
        <v>0</v>
      </c>
      <c r="B1591" s="92" t="s">
        <v>1917</v>
      </c>
      <c r="C1591" s="88" t="s">
        <v>2450</v>
      </c>
      <c r="D1591" s="94" t="s">
        <v>45</v>
      </c>
      <c r="E1591" s="94" t="s">
        <v>1916</v>
      </c>
      <c r="F1591" s="95" t="s">
        <v>33</v>
      </c>
      <c r="G1591" s="96">
        <v>0.49</v>
      </c>
      <c r="H1591" s="96">
        <v>0.51</v>
      </c>
      <c r="I1591" s="95">
        <v>300</v>
      </c>
      <c r="J1591" s="102"/>
      <c r="K1591" s="98">
        <f t="shared" si="25"/>
        <v>0</v>
      </c>
    </row>
    <row r="1592" spans="1:11" hidden="1" x14ac:dyDescent="0.25">
      <c r="A1592" s="90">
        <v>0</v>
      </c>
      <c r="B1592" s="92" t="s">
        <v>1918</v>
      </c>
      <c r="C1592" s="88" t="s">
        <v>2450</v>
      </c>
      <c r="D1592" s="94" t="s">
        <v>45</v>
      </c>
      <c r="E1592" s="94" t="s">
        <v>1916</v>
      </c>
      <c r="F1592" s="95" t="s">
        <v>35</v>
      </c>
      <c r="G1592" s="96">
        <v>0.63</v>
      </c>
      <c r="H1592" s="96">
        <v>0.65</v>
      </c>
      <c r="I1592" s="95">
        <v>200</v>
      </c>
      <c r="J1592" s="102"/>
      <c r="K1592" s="98">
        <f t="shared" si="25"/>
        <v>0</v>
      </c>
    </row>
    <row r="1593" spans="1:11" hidden="1" x14ac:dyDescent="0.25">
      <c r="A1593" s="90">
        <v>0</v>
      </c>
      <c r="B1593" s="92" t="s">
        <v>1919</v>
      </c>
      <c r="C1593" s="88" t="s">
        <v>2450</v>
      </c>
      <c r="D1593" s="94" t="s">
        <v>45</v>
      </c>
      <c r="E1593" s="94" t="s">
        <v>1916</v>
      </c>
      <c r="F1593" s="95" t="s">
        <v>37</v>
      </c>
      <c r="G1593" s="96">
        <v>0.68</v>
      </c>
      <c r="H1593" s="96">
        <v>0.71</v>
      </c>
      <c r="I1593" s="95">
        <v>150</v>
      </c>
      <c r="J1593" s="102"/>
      <c r="K1593" s="98">
        <f t="shared" si="25"/>
        <v>0</v>
      </c>
    </row>
    <row r="1594" spans="1:11" hidden="1" x14ac:dyDescent="0.25">
      <c r="A1594" s="90">
        <v>0</v>
      </c>
      <c r="B1594" s="92" t="s">
        <v>1920</v>
      </c>
      <c r="C1594" s="88" t="s">
        <v>2450</v>
      </c>
      <c r="D1594" s="94" t="s">
        <v>45</v>
      </c>
      <c r="E1594" s="94" t="s">
        <v>1921</v>
      </c>
      <c r="F1594" s="95" t="s">
        <v>31</v>
      </c>
      <c r="G1594" s="96">
        <v>0.4</v>
      </c>
      <c r="H1594" s="96">
        <v>0.41</v>
      </c>
      <c r="I1594" s="95">
        <v>400</v>
      </c>
      <c r="J1594" s="102"/>
      <c r="K1594" s="98">
        <f t="shared" si="25"/>
        <v>0</v>
      </c>
    </row>
    <row r="1595" spans="1:11" hidden="1" x14ac:dyDescent="0.25">
      <c r="A1595" s="90">
        <v>0</v>
      </c>
      <c r="B1595" s="92" t="s">
        <v>1922</v>
      </c>
      <c r="C1595" s="88" t="s">
        <v>2450</v>
      </c>
      <c r="D1595" s="94" t="s">
        <v>45</v>
      </c>
      <c r="E1595" s="94" t="s">
        <v>1921</v>
      </c>
      <c r="F1595" s="95" t="s">
        <v>33</v>
      </c>
      <c r="G1595" s="96">
        <v>0.49</v>
      </c>
      <c r="H1595" s="96">
        <v>0.51</v>
      </c>
      <c r="I1595" s="95">
        <v>300</v>
      </c>
      <c r="J1595" s="102"/>
      <c r="K1595" s="98">
        <f t="shared" si="25"/>
        <v>0</v>
      </c>
    </row>
    <row r="1596" spans="1:11" hidden="1" x14ac:dyDescent="0.25">
      <c r="A1596" s="90">
        <v>0</v>
      </c>
      <c r="B1596" s="92" t="s">
        <v>1923</v>
      </c>
      <c r="C1596" s="88" t="s">
        <v>2450</v>
      </c>
      <c r="D1596" s="94" t="s">
        <v>45</v>
      </c>
      <c r="E1596" s="94" t="s">
        <v>1921</v>
      </c>
      <c r="F1596" s="95" t="s">
        <v>35</v>
      </c>
      <c r="G1596" s="96">
        <v>0.63</v>
      </c>
      <c r="H1596" s="96">
        <v>0.65</v>
      </c>
      <c r="I1596" s="95">
        <v>200</v>
      </c>
      <c r="J1596" s="102"/>
      <c r="K1596" s="98">
        <f t="shared" si="25"/>
        <v>0</v>
      </c>
    </row>
    <row r="1597" spans="1:11" hidden="1" x14ac:dyDescent="0.25">
      <c r="A1597" s="90">
        <v>0</v>
      </c>
      <c r="B1597" s="92" t="s">
        <v>1924</v>
      </c>
      <c r="C1597" s="88" t="s">
        <v>2450</v>
      </c>
      <c r="D1597" s="94" t="s">
        <v>45</v>
      </c>
      <c r="E1597" s="94" t="s">
        <v>1921</v>
      </c>
      <c r="F1597" s="95" t="s">
        <v>37</v>
      </c>
      <c r="G1597" s="96">
        <v>0.68</v>
      </c>
      <c r="H1597" s="96">
        <v>0.71</v>
      </c>
      <c r="I1597" s="95">
        <v>150</v>
      </c>
      <c r="J1597" s="97"/>
      <c r="K1597" s="98">
        <f t="shared" si="25"/>
        <v>0</v>
      </c>
    </row>
    <row r="1598" spans="1:11" ht="14.45" hidden="1" customHeight="1" x14ac:dyDescent="0.25">
      <c r="A1598" s="90">
        <v>0</v>
      </c>
      <c r="B1598" s="92" t="s">
        <v>1925</v>
      </c>
      <c r="C1598" s="88" t="s">
        <v>2450</v>
      </c>
      <c r="D1598" s="94" t="s">
        <v>139</v>
      </c>
      <c r="E1598" s="94" t="s">
        <v>1926</v>
      </c>
      <c r="F1598" s="95" t="s">
        <v>31</v>
      </c>
      <c r="G1598" s="96">
        <v>0.44</v>
      </c>
      <c r="H1598" s="96">
        <v>0.45</v>
      </c>
      <c r="I1598" s="95">
        <v>400</v>
      </c>
      <c r="J1598" s="97"/>
      <c r="K1598" s="98">
        <f t="shared" si="25"/>
        <v>0</v>
      </c>
    </row>
    <row r="1599" spans="1:11" ht="14.45" hidden="1" customHeight="1" x14ac:dyDescent="0.25">
      <c r="A1599" s="90">
        <v>0</v>
      </c>
      <c r="B1599" s="92" t="s">
        <v>1927</v>
      </c>
      <c r="C1599" s="88" t="s">
        <v>2450</v>
      </c>
      <c r="D1599" s="94" t="s">
        <v>139</v>
      </c>
      <c r="E1599" s="94" t="s">
        <v>1926</v>
      </c>
      <c r="F1599" s="95" t="s">
        <v>33</v>
      </c>
      <c r="G1599" s="96">
        <v>0.55000000000000004</v>
      </c>
      <c r="H1599" s="96">
        <v>0.57000000000000006</v>
      </c>
      <c r="I1599" s="95">
        <v>300</v>
      </c>
      <c r="J1599" s="97"/>
      <c r="K1599" s="98">
        <f t="shared" si="25"/>
        <v>0</v>
      </c>
    </row>
    <row r="1600" spans="1:11" ht="14.45" hidden="1" customHeight="1" x14ac:dyDescent="0.25">
      <c r="A1600" s="90">
        <v>0</v>
      </c>
      <c r="B1600" s="92" t="s">
        <v>1928</v>
      </c>
      <c r="C1600" s="88" t="s">
        <v>2450</v>
      </c>
      <c r="D1600" s="94" t="s">
        <v>139</v>
      </c>
      <c r="E1600" s="94" t="s">
        <v>1926</v>
      </c>
      <c r="F1600" s="95" t="s">
        <v>35</v>
      </c>
      <c r="G1600" s="96">
        <v>0.69000000000000006</v>
      </c>
      <c r="H1600" s="96">
        <v>0.71</v>
      </c>
      <c r="I1600" s="95">
        <v>200</v>
      </c>
      <c r="J1600" s="97"/>
      <c r="K1600" s="98">
        <f t="shared" si="25"/>
        <v>0</v>
      </c>
    </row>
    <row r="1601" spans="1:11" ht="14.45" hidden="1" customHeight="1" x14ac:dyDescent="0.25">
      <c r="A1601" s="90">
        <v>0</v>
      </c>
      <c r="B1601" s="92" t="s">
        <v>1929</v>
      </c>
      <c r="C1601" s="88" t="s">
        <v>2450</v>
      </c>
      <c r="D1601" s="94" t="s">
        <v>139</v>
      </c>
      <c r="E1601" s="94" t="s">
        <v>1926</v>
      </c>
      <c r="F1601" s="95" t="s">
        <v>37</v>
      </c>
      <c r="G1601" s="96">
        <v>0.84</v>
      </c>
      <c r="H1601" s="96">
        <v>0.87</v>
      </c>
      <c r="I1601" s="95">
        <v>150</v>
      </c>
      <c r="J1601" s="97"/>
      <c r="K1601" s="98">
        <f t="shared" si="25"/>
        <v>0</v>
      </c>
    </row>
    <row r="1602" spans="1:11" hidden="1" x14ac:dyDescent="0.25">
      <c r="A1602" s="90">
        <v>0</v>
      </c>
      <c r="B1602" s="92" t="s">
        <v>1930</v>
      </c>
      <c r="C1602" s="88" t="s">
        <v>2450</v>
      </c>
      <c r="D1602" s="94" t="s">
        <v>59</v>
      </c>
      <c r="E1602" s="94" t="s">
        <v>1931</v>
      </c>
      <c r="F1602" s="95" t="s">
        <v>31</v>
      </c>
      <c r="G1602" s="96">
        <v>0.24000000000000002</v>
      </c>
      <c r="H1602" s="96">
        <v>0.25</v>
      </c>
      <c r="I1602" s="95">
        <v>400</v>
      </c>
      <c r="J1602" s="97"/>
      <c r="K1602" s="98">
        <f t="shared" si="25"/>
        <v>0</v>
      </c>
    </row>
    <row r="1603" spans="1:11" hidden="1" x14ac:dyDescent="0.25">
      <c r="A1603" s="90">
        <v>0</v>
      </c>
      <c r="B1603" s="92" t="s">
        <v>1932</v>
      </c>
      <c r="C1603" s="88" t="s">
        <v>2450</v>
      </c>
      <c r="D1603" s="94" t="s">
        <v>59</v>
      </c>
      <c r="E1603" s="94" t="s">
        <v>1931</v>
      </c>
      <c r="F1603" s="95" t="s">
        <v>33</v>
      </c>
      <c r="G1603" s="96">
        <v>0.32</v>
      </c>
      <c r="H1603" s="96">
        <v>0.34</v>
      </c>
      <c r="I1603" s="95">
        <v>300</v>
      </c>
      <c r="J1603" s="102"/>
      <c r="K1603" s="98">
        <f t="shared" si="25"/>
        <v>0</v>
      </c>
    </row>
    <row r="1604" spans="1:11" hidden="1" x14ac:dyDescent="0.25">
      <c r="A1604" s="90">
        <v>0</v>
      </c>
      <c r="B1604" s="92" t="s">
        <v>1933</v>
      </c>
      <c r="C1604" s="88" t="s">
        <v>2450</v>
      </c>
      <c r="D1604" s="94" t="s">
        <v>59</v>
      </c>
      <c r="E1604" s="94" t="s">
        <v>1931</v>
      </c>
      <c r="F1604" s="95" t="s">
        <v>35</v>
      </c>
      <c r="G1604" s="96">
        <v>0.43</v>
      </c>
      <c r="H1604" s="96">
        <v>0.45</v>
      </c>
      <c r="I1604" s="95">
        <v>200</v>
      </c>
      <c r="J1604" s="97"/>
      <c r="K1604" s="98">
        <f t="shared" si="25"/>
        <v>0</v>
      </c>
    </row>
    <row r="1605" spans="1:11" hidden="1" x14ac:dyDescent="0.25">
      <c r="A1605" s="90">
        <v>0</v>
      </c>
      <c r="B1605" s="92" t="s">
        <v>1934</v>
      </c>
      <c r="C1605" s="88" t="s">
        <v>2450</v>
      </c>
      <c r="D1605" s="94" t="s">
        <v>59</v>
      </c>
      <c r="E1605" s="94" t="s">
        <v>1931</v>
      </c>
      <c r="F1605" s="95" t="s">
        <v>37</v>
      </c>
      <c r="G1605" s="96">
        <v>0.55000000000000004</v>
      </c>
      <c r="H1605" s="96">
        <v>0.57999999999999996</v>
      </c>
      <c r="I1605" s="95">
        <v>150</v>
      </c>
      <c r="J1605" s="97"/>
      <c r="K1605" s="98">
        <f t="shared" si="25"/>
        <v>0</v>
      </c>
    </row>
    <row r="1606" spans="1:11" hidden="1" x14ac:dyDescent="0.25">
      <c r="A1606" s="90">
        <v>0</v>
      </c>
      <c r="B1606" s="92" t="s">
        <v>1935</v>
      </c>
      <c r="C1606" s="88" t="s">
        <v>2450</v>
      </c>
      <c r="D1606" s="94" t="s">
        <v>59</v>
      </c>
      <c r="E1606" s="94" t="s">
        <v>1931</v>
      </c>
      <c r="F1606" s="95" t="s">
        <v>57</v>
      </c>
      <c r="G1606" s="96">
        <v>0.62</v>
      </c>
      <c r="H1606" s="96">
        <v>0.66</v>
      </c>
      <c r="I1606" s="95">
        <v>125</v>
      </c>
      <c r="J1606" s="97"/>
      <c r="K1606" s="98">
        <f t="shared" si="25"/>
        <v>0</v>
      </c>
    </row>
    <row r="1607" spans="1:11" ht="14.45" hidden="1" customHeight="1" x14ac:dyDescent="0.25">
      <c r="A1607" s="90">
        <v>0</v>
      </c>
      <c r="B1607" s="92" t="s">
        <v>674</v>
      </c>
      <c r="C1607" s="88" t="s">
        <v>2450</v>
      </c>
      <c r="D1607" s="94" t="s">
        <v>59</v>
      </c>
      <c r="E1607" s="94" t="s">
        <v>673</v>
      </c>
      <c r="F1607" s="95" t="s">
        <v>33</v>
      </c>
      <c r="G1607" s="96">
        <v>0.33</v>
      </c>
      <c r="H1607" s="96">
        <v>0.35000000000000003</v>
      </c>
      <c r="I1607" s="95">
        <v>300</v>
      </c>
      <c r="J1607" s="97"/>
      <c r="K1607" s="98">
        <f t="shared" si="25"/>
        <v>0</v>
      </c>
    </row>
    <row r="1608" spans="1:11" ht="14.45" hidden="1" customHeight="1" x14ac:dyDescent="0.25">
      <c r="A1608" s="90">
        <v>0</v>
      </c>
      <c r="B1608" s="92" t="s">
        <v>675</v>
      </c>
      <c r="C1608" s="88" t="s">
        <v>2450</v>
      </c>
      <c r="D1608" s="94" t="s">
        <v>59</v>
      </c>
      <c r="E1608" s="94" t="s">
        <v>673</v>
      </c>
      <c r="F1608" s="95" t="s">
        <v>37</v>
      </c>
      <c r="G1608" s="96">
        <v>0.53</v>
      </c>
      <c r="H1608" s="96">
        <v>0.56000000000000005</v>
      </c>
      <c r="I1608" s="95">
        <v>150</v>
      </c>
      <c r="J1608" s="97"/>
      <c r="K1608" s="98">
        <f t="shared" si="25"/>
        <v>0</v>
      </c>
    </row>
    <row r="1609" spans="1:11" ht="14.45" hidden="1" customHeight="1" x14ac:dyDescent="0.25">
      <c r="A1609" s="90">
        <v>0</v>
      </c>
      <c r="B1609" s="92" t="s">
        <v>854</v>
      </c>
      <c r="C1609" s="88" t="s">
        <v>2450</v>
      </c>
      <c r="D1609" s="94" t="s">
        <v>59</v>
      </c>
      <c r="E1609" s="94" t="s">
        <v>853</v>
      </c>
      <c r="F1609" s="95" t="s">
        <v>33</v>
      </c>
      <c r="G1609" s="96">
        <v>0.32</v>
      </c>
      <c r="H1609" s="96">
        <v>0.34</v>
      </c>
      <c r="I1609" s="95">
        <v>300</v>
      </c>
      <c r="J1609" s="97"/>
      <c r="K1609" s="98">
        <f t="shared" si="25"/>
        <v>0</v>
      </c>
    </row>
    <row r="1610" spans="1:11" ht="14.45" hidden="1" customHeight="1" x14ac:dyDescent="0.25">
      <c r="A1610" s="90">
        <v>0</v>
      </c>
      <c r="B1610" s="92" t="s">
        <v>1084</v>
      </c>
      <c r="C1610" s="88" t="s">
        <v>2450</v>
      </c>
      <c r="D1610" s="94" t="s">
        <v>66</v>
      </c>
      <c r="E1610" s="94" t="s">
        <v>1083</v>
      </c>
      <c r="F1610" s="95" t="s">
        <v>37</v>
      </c>
      <c r="G1610" s="96">
        <v>0.54</v>
      </c>
      <c r="H1610" s="96">
        <v>0.57000000000000006</v>
      </c>
      <c r="I1610" s="95">
        <v>150</v>
      </c>
      <c r="J1610" s="102"/>
      <c r="K1610" s="98">
        <f t="shared" si="25"/>
        <v>0</v>
      </c>
    </row>
    <row r="1611" spans="1:11" hidden="1" x14ac:dyDescent="0.25">
      <c r="A1611" s="90">
        <v>0</v>
      </c>
      <c r="B1611" s="92" t="s">
        <v>1937</v>
      </c>
      <c r="C1611" s="88" t="s">
        <v>2450</v>
      </c>
      <c r="D1611" s="94" t="s">
        <v>59</v>
      </c>
      <c r="E1611" s="94" t="s">
        <v>1936</v>
      </c>
      <c r="F1611" s="95" t="s">
        <v>57</v>
      </c>
      <c r="G1611" s="96">
        <v>0.62</v>
      </c>
      <c r="H1611" s="96">
        <v>0.66</v>
      </c>
      <c r="I1611" s="95">
        <v>125</v>
      </c>
      <c r="J1611" s="97"/>
      <c r="K1611" s="98">
        <f t="shared" si="25"/>
        <v>0</v>
      </c>
    </row>
    <row r="1612" spans="1:11" ht="14.45" hidden="1" customHeight="1" x14ac:dyDescent="0.25">
      <c r="A1612" s="90">
        <v>0</v>
      </c>
      <c r="B1612" s="92" t="s">
        <v>1938</v>
      </c>
      <c r="C1612" s="88" t="s">
        <v>2450</v>
      </c>
      <c r="D1612" s="94" t="s">
        <v>29</v>
      </c>
      <c r="E1612" s="94" t="s">
        <v>1939</v>
      </c>
      <c r="F1612" s="95" t="s">
        <v>31</v>
      </c>
      <c r="G1612" s="96">
        <v>0.44</v>
      </c>
      <c r="H1612" s="96">
        <v>0.45</v>
      </c>
      <c r="I1612" s="95">
        <v>400</v>
      </c>
      <c r="J1612" s="97"/>
      <c r="K1612" s="98">
        <f t="shared" si="25"/>
        <v>0</v>
      </c>
    </row>
    <row r="1613" spans="1:11" ht="14.45" hidden="1" customHeight="1" x14ac:dyDescent="0.25">
      <c r="A1613" s="90">
        <v>0</v>
      </c>
      <c r="B1613" s="92" t="s">
        <v>1940</v>
      </c>
      <c r="C1613" s="88" t="s">
        <v>2450</v>
      </c>
      <c r="D1613" s="94" t="s">
        <v>29</v>
      </c>
      <c r="E1613" s="94" t="s">
        <v>1939</v>
      </c>
      <c r="F1613" s="95" t="s">
        <v>33</v>
      </c>
      <c r="G1613" s="96">
        <v>0.59</v>
      </c>
      <c r="H1613" s="96">
        <v>0.61</v>
      </c>
      <c r="I1613" s="95">
        <v>300</v>
      </c>
      <c r="J1613" s="97"/>
      <c r="K1613" s="98">
        <f t="shared" si="25"/>
        <v>0</v>
      </c>
    </row>
    <row r="1614" spans="1:11" ht="14.45" hidden="1" customHeight="1" x14ac:dyDescent="0.25">
      <c r="A1614" s="90">
        <v>0</v>
      </c>
      <c r="B1614" s="92" t="s">
        <v>1941</v>
      </c>
      <c r="C1614" s="88" t="s">
        <v>2450</v>
      </c>
      <c r="D1614" s="94" t="s">
        <v>29</v>
      </c>
      <c r="E1614" s="94" t="s">
        <v>1939</v>
      </c>
      <c r="F1614" s="95" t="s">
        <v>35</v>
      </c>
      <c r="G1614" s="96">
        <v>0.74</v>
      </c>
      <c r="H1614" s="96">
        <v>0.76</v>
      </c>
      <c r="I1614" s="95">
        <v>200</v>
      </c>
      <c r="J1614" s="97"/>
      <c r="K1614" s="98">
        <f t="shared" si="25"/>
        <v>0</v>
      </c>
    </row>
    <row r="1615" spans="1:11" ht="14.45" hidden="1" customHeight="1" x14ac:dyDescent="0.25">
      <c r="A1615" s="90">
        <v>0</v>
      </c>
      <c r="B1615" s="92" t="s">
        <v>1942</v>
      </c>
      <c r="C1615" s="88" t="s">
        <v>2450</v>
      </c>
      <c r="D1615" s="94" t="s">
        <v>29</v>
      </c>
      <c r="E1615" s="94" t="s">
        <v>1939</v>
      </c>
      <c r="F1615" s="95" t="s">
        <v>37</v>
      </c>
      <c r="G1615" s="96">
        <v>0.89</v>
      </c>
      <c r="H1615" s="96">
        <v>0.92</v>
      </c>
      <c r="I1615" s="95">
        <v>150</v>
      </c>
      <c r="J1615" s="97"/>
      <c r="K1615" s="98">
        <f t="shared" si="25"/>
        <v>0</v>
      </c>
    </row>
    <row r="1616" spans="1:11" hidden="1" x14ac:dyDescent="0.25">
      <c r="A1616" s="90">
        <v>0</v>
      </c>
      <c r="B1616" s="92" t="s">
        <v>1943</v>
      </c>
      <c r="C1616" s="88" t="s">
        <v>2450</v>
      </c>
      <c r="D1616" s="94" t="s">
        <v>59</v>
      </c>
      <c r="E1616" s="94" t="s">
        <v>1944</v>
      </c>
      <c r="F1616" s="95" t="s">
        <v>31</v>
      </c>
      <c r="G1616" s="96">
        <v>0.25</v>
      </c>
      <c r="H1616" s="96">
        <v>0.26</v>
      </c>
      <c r="I1616" s="95">
        <v>400</v>
      </c>
      <c r="J1616" s="102"/>
      <c r="K1616" s="98">
        <f t="shared" si="25"/>
        <v>0</v>
      </c>
    </row>
    <row r="1617" spans="1:11" hidden="1" x14ac:dyDescent="0.25">
      <c r="A1617" s="90">
        <v>0</v>
      </c>
      <c r="B1617" s="92" t="s">
        <v>1945</v>
      </c>
      <c r="C1617" s="88" t="s">
        <v>2450</v>
      </c>
      <c r="D1617" s="94" t="s">
        <v>59</v>
      </c>
      <c r="E1617" s="94" t="s">
        <v>1944</v>
      </c>
      <c r="F1617" s="95" t="s">
        <v>33</v>
      </c>
      <c r="G1617" s="96">
        <v>0.35000000000000003</v>
      </c>
      <c r="H1617" s="96">
        <v>0.37</v>
      </c>
      <c r="I1617" s="95">
        <v>300</v>
      </c>
      <c r="J1617" s="102"/>
      <c r="K1617" s="98">
        <f t="shared" si="25"/>
        <v>0</v>
      </c>
    </row>
    <row r="1618" spans="1:11" hidden="1" x14ac:dyDescent="0.25">
      <c r="A1618" s="90">
        <v>0</v>
      </c>
      <c r="B1618" s="92" t="s">
        <v>1946</v>
      </c>
      <c r="C1618" s="88" t="s">
        <v>2450</v>
      </c>
      <c r="D1618" s="94" t="s">
        <v>59</v>
      </c>
      <c r="E1618" s="94" t="s">
        <v>1944</v>
      </c>
      <c r="F1618" s="95" t="s">
        <v>35</v>
      </c>
      <c r="G1618" s="96">
        <v>0.46</v>
      </c>
      <c r="H1618" s="96">
        <v>0.48</v>
      </c>
      <c r="I1618" s="95">
        <v>200</v>
      </c>
      <c r="J1618" s="102"/>
      <c r="K1618" s="98">
        <f t="shared" si="25"/>
        <v>0</v>
      </c>
    </row>
    <row r="1619" spans="1:11" hidden="1" x14ac:dyDescent="0.25">
      <c r="A1619" s="90">
        <v>0</v>
      </c>
      <c r="B1619" s="92" t="s">
        <v>1947</v>
      </c>
      <c r="C1619" s="88" t="s">
        <v>2450</v>
      </c>
      <c r="D1619" s="94" t="s">
        <v>59</v>
      </c>
      <c r="E1619" s="94" t="s">
        <v>1944</v>
      </c>
      <c r="F1619" s="95" t="s">
        <v>37</v>
      </c>
      <c r="G1619" s="96">
        <v>0.55000000000000004</v>
      </c>
      <c r="H1619" s="96">
        <v>0.57999999999999996</v>
      </c>
      <c r="I1619" s="95">
        <v>150</v>
      </c>
      <c r="J1619" s="102"/>
      <c r="K1619" s="98">
        <f t="shared" si="25"/>
        <v>0</v>
      </c>
    </row>
    <row r="1620" spans="1:11" hidden="1" x14ac:dyDescent="0.25">
      <c r="A1620" s="90">
        <v>0</v>
      </c>
      <c r="B1620" s="92" t="s">
        <v>1948</v>
      </c>
      <c r="C1620" s="88" t="s">
        <v>2450</v>
      </c>
      <c r="D1620" s="94" t="s">
        <v>59</v>
      </c>
      <c r="E1620" s="94" t="s">
        <v>1944</v>
      </c>
      <c r="F1620" s="95" t="s">
        <v>57</v>
      </c>
      <c r="G1620" s="96">
        <v>0.62</v>
      </c>
      <c r="H1620" s="96">
        <v>0.66</v>
      </c>
      <c r="I1620" s="95">
        <v>125</v>
      </c>
      <c r="J1620" s="102"/>
      <c r="K1620" s="98">
        <f t="shared" si="25"/>
        <v>0</v>
      </c>
    </row>
    <row r="1621" spans="1:11" ht="14.45" hidden="1" customHeight="1" x14ac:dyDescent="0.25">
      <c r="A1621" s="90">
        <v>0</v>
      </c>
      <c r="B1621" s="92" t="s">
        <v>1086</v>
      </c>
      <c r="C1621" s="88" t="s">
        <v>2450</v>
      </c>
      <c r="D1621" s="94" t="s">
        <v>59</v>
      </c>
      <c r="E1621" s="94" t="s">
        <v>1087</v>
      </c>
      <c r="F1621" s="95" t="s">
        <v>31</v>
      </c>
      <c r="G1621" s="96">
        <v>0.22</v>
      </c>
      <c r="H1621" s="96">
        <v>0.23</v>
      </c>
      <c r="I1621" s="95">
        <v>400</v>
      </c>
      <c r="J1621" s="102"/>
      <c r="K1621" s="98">
        <f t="shared" si="25"/>
        <v>0</v>
      </c>
    </row>
    <row r="1622" spans="1:11" ht="14.45" hidden="1" customHeight="1" x14ac:dyDescent="0.25">
      <c r="A1622" s="90">
        <v>0</v>
      </c>
      <c r="B1622" s="92" t="s">
        <v>1193</v>
      </c>
      <c r="C1622" s="88" t="s">
        <v>2450</v>
      </c>
      <c r="D1622" s="94" t="s">
        <v>45</v>
      </c>
      <c r="E1622" s="94" t="s">
        <v>1194</v>
      </c>
      <c r="F1622" s="95" t="s">
        <v>31</v>
      </c>
      <c r="G1622" s="96">
        <v>0.27</v>
      </c>
      <c r="H1622" s="96">
        <v>0.28000000000000003</v>
      </c>
      <c r="I1622" s="95">
        <v>400</v>
      </c>
      <c r="J1622" s="102"/>
      <c r="K1622" s="98">
        <f t="shared" si="25"/>
        <v>0</v>
      </c>
    </row>
    <row r="1623" spans="1:11" ht="14.45" hidden="1" customHeight="1" x14ac:dyDescent="0.25">
      <c r="A1623" s="90">
        <v>0</v>
      </c>
      <c r="B1623" s="92" t="s">
        <v>1195</v>
      </c>
      <c r="C1623" s="88" t="s">
        <v>2450</v>
      </c>
      <c r="D1623" s="94" t="s">
        <v>45</v>
      </c>
      <c r="E1623" s="94" t="s">
        <v>1194</v>
      </c>
      <c r="F1623" s="95" t="s">
        <v>35</v>
      </c>
      <c r="G1623" s="96">
        <v>0.48</v>
      </c>
      <c r="H1623" s="96">
        <v>0.5</v>
      </c>
      <c r="I1623" s="95">
        <v>200</v>
      </c>
      <c r="J1623" s="102"/>
      <c r="K1623" s="98">
        <f t="shared" si="25"/>
        <v>0</v>
      </c>
    </row>
    <row r="1624" spans="1:11" ht="14.45" hidden="1" customHeight="1" x14ac:dyDescent="0.25">
      <c r="A1624" s="90">
        <v>0</v>
      </c>
      <c r="B1624" s="92" t="s">
        <v>1196</v>
      </c>
      <c r="C1624" s="88" t="s">
        <v>2450</v>
      </c>
      <c r="D1624" s="94" t="s">
        <v>45</v>
      </c>
      <c r="E1624" s="94" t="s">
        <v>1194</v>
      </c>
      <c r="F1624" s="95" t="s">
        <v>37</v>
      </c>
      <c r="G1624" s="96">
        <v>0.59</v>
      </c>
      <c r="H1624" s="96">
        <v>0.62</v>
      </c>
      <c r="I1624" s="95">
        <v>150</v>
      </c>
      <c r="J1624" s="102"/>
      <c r="K1624" s="98">
        <f t="shared" si="25"/>
        <v>0</v>
      </c>
    </row>
    <row r="1625" spans="1:11" hidden="1" x14ac:dyDescent="0.25">
      <c r="A1625" s="90">
        <v>0</v>
      </c>
      <c r="B1625" s="92" t="s">
        <v>1950</v>
      </c>
      <c r="C1625" s="88" t="s">
        <v>2450</v>
      </c>
      <c r="D1625" s="94" t="s">
        <v>59</v>
      </c>
      <c r="E1625" s="94" t="s">
        <v>1949</v>
      </c>
      <c r="F1625" s="95" t="s">
        <v>57</v>
      </c>
      <c r="G1625" s="96">
        <v>0.62</v>
      </c>
      <c r="H1625" s="96">
        <v>0.66</v>
      </c>
      <c r="I1625" s="95">
        <v>125</v>
      </c>
      <c r="J1625" s="102"/>
      <c r="K1625" s="98">
        <f t="shared" si="25"/>
        <v>0</v>
      </c>
    </row>
    <row r="1626" spans="1:11" hidden="1" x14ac:dyDescent="0.25">
      <c r="A1626" s="90">
        <v>0</v>
      </c>
      <c r="B1626" s="92" t="s">
        <v>1951</v>
      </c>
      <c r="C1626" s="88" t="s">
        <v>2450</v>
      </c>
      <c r="D1626" s="94" t="s">
        <v>66</v>
      </c>
      <c r="E1626" s="94" t="s">
        <v>1952</v>
      </c>
      <c r="F1626" s="95" t="s">
        <v>33</v>
      </c>
      <c r="G1626" s="96">
        <v>0.36</v>
      </c>
      <c r="H1626" s="96">
        <v>0.38</v>
      </c>
      <c r="I1626" s="95">
        <v>300</v>
      </c>
      <c r="J1626" s="102"/>
      <c r="K1626" s="98">
        <f t="shared" si="25"/>
        <v>0</v>
      </c>
    </row>
    <row r="1627" spans="1:11" hidden="1" x14ac:dyDescent="0.25">
      <c r="A1627" s="90">
        <v>0</v>
      </c>
      <c r="B1627" s="92" t="s">
        <v>1390</v>
      </c>
      <c r="C1627" s="88" t="s">
        <v>2450</v>
      </c>
      <c r="D1627" s="94" t="s">
        <v>59</v>
      </c>
      <c r="E1627" s="94" t="s">
        <v>1391</v>
      </c>
      <c r="F1627" s="95" t="s">
        <v>31</v>
      </c>
      <c r="G1627" s="96">
        <v>0.23</v>
      </c>
      <c r="H1627" s="96">
        <v>0.24</v>
      </c>
      <c r="I1627" s="95">
        <v>400</v>
      </c>
      <c r="J1627" s="102"/>
      <c r="K1627" s="98">
        <f t="shared" si="25"/>
        <v>0</v>
      </c>
    </row>
    <row r="1628" spans="1:11" ht="14.45" hidden="1" customHeight="1" x14ac:dyDescent="0.25">
      <c r="A1628" s="90">
        <v>0</v>
      </c>
      <c r="B1628" s="92" t="s">
        <v>1393</v>
      </c>
      <c r="C1628" s="88" t="s">
        <v>2450</v>
      </c>
      <c r="D1628" s="94" t="s">
        <v>59</v>
      </c>
      <c r="E1628" s="94" t="s">
        <v>1391</v>
      </c>
      <c r="F1628" s="95" t="s">
        <v>33</v>
      </c>
      <c r="G1628" s="96">
        <v>0.31</v>
      </c>
      <c r="H1628" s="96">
        <v>0.33</v>
      </c>
      <c r="I1628" s="95">
        <v>300</v>
      </c>
      <c r="J1628" s="102"/>
      <c r="K1628" s="98">
        <f t="shared" si="25"/>
        <v>0</v>
      </c>
    </row>
    <row r="1629" spans="1:11" hidden="1" x14ac:dyDescent="0.25">
      <c r="A1629" s="90">
        <v>0</v>
      </c>
      <c r="B1629" s="92" t="s">
        <v>1954</v>
      </c>
      <c r="C1629" s="88" t="s">
        <v>2450</v>
      </c>
      <c r="D1629" s="94" t="s">
        <v>66</v>
      </c>
      <c r="E1629" s="94" t="s">
        <v>1952</v>
      </c>
      <c r="F1629" s="95" t="s">
        <v>57</v>
      </c>
      <c r="G1629" s="96">
        <v>0.71</v>
      </c>
      <c r="H1629" s="96">
        <v>0.75</v>
      </c>
      <c r="I1629" s="95">
        <v>125</v>
      </c>
      <c r="J1629" s="102"/>
      <c r="K1629" s="98">
        <f t="shared" si="25"/>
        <v>0</v>
      </c>
    </row>
    <row r="1630" spans="1:11" hidden="1" x14ac:dyDescent="0.25">
      <c r="A1630" s="90">
        <v>0</v>
      </c>
      <c r="B1630" s="92" t="s">
        <v>1955</v>
      </c>
      <c r="C1630" s="88" t="s">
        <v>2450</v>
      </c>
      <c r="D1630" s="94" t="s">
        <v>59</v>
      </c>
      <c r="E1630" s="94" t="s">
        <v>1956</v>
      </c>
      <c r="F1630" s="95" t="s">
        <v>31</v>
      </c>
      <c r="G1630" s="96">
        <v>0.24000000000000002</v>
      </c>
      <c r="H1630" s="96">
        <v>0.25</v>
      </c>
      <c r="I1630" s="95">
        <v>400</v>
      </c>
      <c r="J1630" s="97"/>
      <c r="K1630" s="98">
        <f t="shared" si="25"/>
        <v>0</v>
      </c>
    </row>
    <row r="1631" spans="1:11" hidden="1" x14ac:dyDescent="0.25">
      <c r="A1631" s="90">
        <v>0</v>
      </c>
      <c r="B1631" s="92" t="s">
        <v>1957</v>
      </c>
      <c r="C1631" s="88" t="s">
        <v>2450</v>
      </c>
      <c r="D1631" s="94" t="s">
        <v>59</v>
      </c>
      <c r="E1631" s="94" t="s">
        <v>1956</v>
      </c>
      <c r="F1631" s="95" t="s">
        <v>33</v>
      </c>
      <c r="G1631" s="96">
        <v>0.32</v>
      </c>
      <c r="H1631" s="96">
        <v>0.34</v>
      </c>
      <c r="I1631" s="95">
        <v>300</v>
      </c>
      <c r="J1631" s="97"/>
      <c r="K1631" s="98">
        <f t="shared" si="25"/>
        <v>0</v>
      </c>
    </row>
    <row r="1632" spans="1:11" hidden="1" x14ac:dyDescent="0.25">
      <c r="A1632" s="90">
        <v>0</v>
      </c>
      <c r="B1632" s="92" t="s">
        <v>1958</v>
      </c>
      <c r="C1632" s="88" t="s">
        <v>2450</v>
      </c>
      <c r="D1632" s="94" t="s">
        <v>59</v>
      </c>
      <c r="E1632" s="94" t="s">
        <v>1956</v>
      </c>
      <c r="F1632" s="95" t="s">
        <v>35</v>
      </c>
      <c r="G1632" s="96">
        <v>0.43</v>
      </c>
      <c r="H1632" s="96">
        <v>0.45</v>
      </c>
      <c r="I1632" s="95">
        <v>200</v>
      </c>
      <c r="J1632" s="97"/>
      <c r="K1632" s="98">
        <f t="shared" si="25"/>
        <v>0</v>
      </c>
    </row>
    <row r="1633" spans="1:11" hidden="1" x14ac:dyDescent="0.25">
      <c r="A1633" s="90">
        <v>0</v>
      </c>
      <c r="B1633" s="92" t="s">
        <v>1959</v>
      </c>
      <c r="C1633" s="88" t="s">
        <v>2450</v>
      </c>
      <c r="D1633" s="94" t="s">
        <v>59</v>
      </c>
      <c r="E1633" s="94" t="s">
        <v>1956</v>
      </c>
      <c r="F1633" s="95" t="s">
        <v>37</v>
      </c>
      <c r="G1633" s="96">
        <v>0.53</v>
      </c>
      <c r="H1633" s="96">
        <v>0.56000000000000005</v>
      </c>
      <c r="I1633" s="95">
        <v>150</v>
      </c>
      <c r="J1633" s="97"/>
      <c r="K1633" s="98">
        <f t="shared" si="25"/>
        <v>0</v>
      </c>
    </row>
    <row r="1634" spans="1:11" hidden="1" x14ac:dyDescent="0.25">
      <c r="A1634" s="90">
        <v>0</v>
      </c>
      <c r="B1634" s="92" t="s">
        <v>1960</v>
      </c>
      <c r="C1634" s="88" t="s">
        <v>2450</v>
      </c>
      <c r="D1634" s="94" t="s">
        <v>59</v>
      </c>
      <c r="E1634" s="94" t="s">
        <v>1956</v>
      </c>
      <c r="F1634" s="95" t="s">
        <v>57</v>
      </c>
      <c r="G1634" s="96">
        <v>0.61</v>
      </c>
      <c r="H1634" s="96">
        <v>0.65</v>
      </c>
      <c r="I1634" s="95">
        <v>125</v>
      </c>
      <c r="J1634" s="97"/>
      <c r="K1634" s="98">
        <f t="shared" si="25"/>
        <v>0</v>
      </c>
    </row>
    <row r="1635" spans="1:11" hidden="1" x14ac:dyDescent="0.25">
      <c r="A1635" s="90">
        <v>0</v>
      </c>
      <c r="B1635" s="92" t="s">
        <v>1961</v>
      </c>
      <c r="C1635" s="88" t="s">
        <v>2450</v>
      </c>
      <c r="D1635" s="94" t="s">
        <v>59</v>
      </c>
      <c r="E1635" s="94" t="s">
        <v>1962</v>
      </c>
      <c r="F1635" s="95" t="s">
        <v>31</v>
      </c>
      <c r="G1635" s="96">
        <v>0.25</v>
      </c>
      <c r="H1635" s="96">
        <v>0.26</v>
      </c>
      <c r="I1635" s="95">
        <v>400</v>
      </c>
      <c r="J1635" s="102"/>
      <c r="K1635" s="98">
        <f t="shared" si="25"/>
        <v>0</v>
      </c>
    </row>
    <row r="1636" spans="1:11" hidden="1" x14ac:dyDescent="0.25">
      <c r="A1636" s="90">
        <v>0</v>
      </c>
      <c r="B1636" s="92" t="s">
        <v>1963</v>
      </c>
      <c r="C1636" s="88" t="s">
        <v>2450</v>
      </c>
      <c r="D1636" s="94" t="s">
        <v>59</v>
      </c>
      <c r="E1636" s="94" t="s">
        <v>1962</v>
      </c>
      <c r="F1636" s="95" t="s">
        <v>33</v>
      </c>
      <c r="G1636" s="96">
        <v>0.33</v>
      </c>
      <c r="H1636" s="96">
        <v>0.35000000000000003</v>
      </c>
      <c r="I1636" s="95">
        <v>300</v>
      </c>
      <c r="J1636" s="102"/>
      <c r="K1636" s="98">
        <f t="shared" si="25"/>
        <v>0</v>
      </c>
    </row>
    <row r="1637" spans="1:11" hidden="1" x14ac:dyDescent="0.25">
      <c r="A1637" s="90">
        <v>0</v>
      </c>
      <c r="B1637" s="92" t="s">
        <v>1964</v>
      </c>
      <c r="C1637" s="88" t="s">
        <v>2450</v>
      </c>
      <c r="D1637" s="94" t="s">
        <v>59</v>
      </c>
      <c r="E1637" s="94" t="s">
        <v>1962</v>
      </c>
      <c r="F1637" s="95" t="s">
        <v>35</v>
      </c>
      <c r="G1637" s="96">
        <v>0.44</v>
      </c>
      <c r="H1637" s="96">
        <v>0.46</v>
      </c>
      <c r="I1637" s="95">
        <v>200</v>
      </c>
      <c r="J1637" s="102"/>
      <c r="K1637" s="98">
        <f t="shared" si="25"/>
        <v>0</v>
      </c>
    </row>
    <row r="1638" spans="1:11" hidden="1" x14ac:dyDescent="0.25">
      <c r="A1638" s="90">
        <v>0</v>
      </c>
      <c r="B1638" s="92" t="s">
        <v>1965</v>
      </c>
      <c r="C1638" s="88" t="s">
        <v>2450</v>
      </c>
      <c r="D1638" s="94" t="s">
        <v>59</v>
      </c>
      <c r="E1638" s="94" t="s">
        <v>1962</v>
      </c>
      <c r="F1638" s="95" t="s">
        <v>37</v>
      </c>
      <c r="G1638" s="96">
        <v>0.54</v>
      </c>
      <c r="H1638" s="96">
        <v>0.57000000000000006</v>
      </c>
      <c r="I1638" s="95">
        <v>150</v>
      </c>
      <c r="J1638" s="102"/>
      <c r="K1638" s="98">
        <f t="shared" si="25"/>
        <v>0</v>
      </c>
    </row>
    <row r="1639" spans="1:11" hidden="1" x14ac:dyDescent="0.25">
      <c r="A1639" s="90">
        <v>0</v>
      </c>
      <c r="B1639" s="92" t="s">
        <v>1966</v>
      </c>
      <c r="C1639" s="88" t="s">
        <v>2450</v>
      </c>
      <c r="D1639" s="94" t="s">
        <v>59</v>
      </c>
      <c r="E1639" s="94" t="s">
        <v>1962</v>
      </c>
      <c r="F1639" s="95" t="s">
        <v>57</v>
      </c>
      <c r="G1639" s="96">
        <v>0.6</v>
      </c>
      <c r="H1639" s="96">
        <v>0.64</v>
      </c>
      <c r="I1639" s="95">
        <v>125</v>
      </c>
      <c r="J1639" s="97"/>
      <c r="K1639" s="98">
        <f t="shared" si="25"/>
        <v>0</v>
      </c>
    </row>
    <row r="1640" spans="1:11" hidden="1" x14ac:dyDescent="0.25">
      <c r="A1640" s="90">
        <v>0</v>
      </c>
      <c r="B1640" s="92" t="s">
        <v>1967</v>
      </c>
      <c r="C1640" s="88" t="s">
        <v>2450</v>
      </c>
      <c r="D1640" s="94" t="s">
        <v>45</v>
      </c>
      <c r="E1640" s="94" t="s">
        <v>1968</v>
      </c>
      <c r="F1640" s="95" t="s">
        <v>33</v>
      </c>
      <c r="G1640" s="96">
        <v>0.33</v>
      </c>
      <c r="H1640" s="96">
        <v>0.35000000000000003</v>
      </c>
      <c r="I1640" s="95">
        <v>300</v>
      </c>
      <c r="J1640" s="97"/>
      <c r="K1640" s="98">
        <f t="shared" si="25"/>
        <v>0</v>
      </c>
    </row>
    <row r="1641" spans="1:11" hidden="1" x14ac:dyDescent="0.25">
      <c r="A1641" s="90">
        <v>0</v>
      </c>
      <c r="B1641" s="92" t="s">
        <v>1969</v>
      </c>
      <c r="C1641" s="88" t="s">
        <v>2450</v>
      </c>
      <c r="D1641" s="94" t="s">
        <v>45</v>
      </c>
      <c r="E1641" s="94" t="s">
        <v>1968</v>
      </c>
      <c r="F1641" s="95" t="s">
        <v>35</v>
      </c>
      <c r="G1641" s="96">
        <v>0.45</v>
      </c>
      <c r="H1641" s="96">
        <v>0.47</v>
      </c>
      <c r="I1641" s="95">
        <v>200</v>
      </c>
      <c r="J1641" s="97"/>
      <c r="K1641" s="98">
        <f t="shared" ref="K1641:K1704" si="26">IF(J1641&lt;3,H1641*J1641*I1641,G1641*J1641*I1641)</f>
        <v>0</v>
      </c>
    </row>
    <row r="1642" spans="1:11" hidden="1" x14ac:dyDescent="0.25">
      <c r="A1642" s="90">
        <v>0</v>
      </c>
      <c r="B1642" s="92" t="s">
        <v>1970</v>
      </c>
      <c r="C1642" s="88" t="s">
        <v>2450</v>
      </c>
      <c r="D1642" s="94" t="s">
        <v>45</v>
      </c>
      <c r="E1642" s="94" t="s">
        <v>1968</v>
      </c>
      <c r="F1642" s="95" t="s">
        <v>37</v>
      </c>
      <c r="G1642" s="96">
        <v>0.56000000000000005</v>
      </c>
      <c r="H1642" s="96">
        <v>0.59</v>
      </c>
      <c r="I1642" s="95">
        <v>150</v>
      </c>
      <c r="J1642" s="102"/>
      <c r="K1642" s="98">
        <f t="shared" si="26"/>
        <v>0</v>
      </c>
    </row>
    <row r="1643" spans="1:11" hidden="1" x14ac:dyDescent="0.25">
      <c r="A1643" s="90">
        <v>0</v>
      </c>
      <c r="B1643" s="92" t="s">
        <v>1971</v>
      </c>
      <c r="C1643" s="88" t="s">
        <v>2450</v>
      </c>
      <c r="D1643" s="94" t="s">
        <v>45</v>
      </c>
      <c r="E1643" s="94" t="s">
        <v>1968</v>
      </c>
      <c r="F1643" s="95" t="s">
        <v>57</v>
      </c>
      <c r="G1643" s="96">
        <v>0.64</v>
      </c>
      <c r="H1643" s="96">
        <v>0.68</v>
      </c>
      <c r="I1643" s="95">
        <v>125</v>
      </c>
      <c r="J1643" s="102"/>
      <c r="K1643" s="98">
        <f t="shared" si="26"/>
        <v>0</v>
      </c>
    </row>
    <row r="1644" spans="1:11" hidden="1" x14ac:dyDescent="0.25">
      <c r="A1644" s="90">
        <v>0</v>
      </c>
      <c r="B1644" s="92" t="s">
        <v>1972</v>
      </c>
      <c r="C1644" s="88" t="s">
        <v>2450</v>
      </c>
      <c r="D1644" s="94" t="s">
        <v>51</v>
      </c>
      <c r="E1644" s="94" t="s">
        <v>1973</v>
      </c>
      <c r="F1644" s="95" t="s">
        <v>31</v>
      </c>
      <c r="G1644" s="96">
        <v>0.48</v>
      </c>
      <c r="H1644" s="96">
        <v>0.49</v>
      </c>
      <c r="I1644" s="95">
        <v>400</v>
      </c>
      <c r="J1644" s="102"/>
      <c r="K1644" s="98">
        <f t="shared" si="26"/>
        <v>0</v>
      </c>
    </row>
    <row r="1645" spans="1:11" hidden="1" x14ac:dyDescent="0.25">
      <c r="A1645" s="90">
        <v>0</v>
      </c>
      <c r="B1645" s="92" t="s">
        <v>1974</v>
      </c>
      <c r="C1645" s="88" t="s">
        <v>2450</v>
      </c>
      <c r="D1645" s="94" t="s">
        <v>51</v>
      </c>
      <c r="E1645" s="108" t="s">
        <v>1973</v>
      </c>
      <c r="F1645" s="95" t="s">
        <v>33</v>
      </c>
      <c r="G1645" s="96">
        <v>0.7</v>
      </c>
      <c r="H1645" s="96">
        <v>0.72</v>
      </c>
      <c r="I1645" s="95">
        <v>300</v>
      </c>
      <c r="J1645" s="102"/>
      <c r="K1645" s="98">
        <f t="shared" si="26"/>
        <v>0</v>
      </c>
    </row>
    <row r="1646" spans="1:11" hidden="1" x14ac:dyDescent="0.25">
      <c r="A1646" s="90">
        <v>0</v>
      </c>
      <c r="B1646" s="92" t="s">
        <v>1975</v>
      </c>
      <c r="C1646" s="88" t="s">
        <v>2450</v>
      </c>
      <c r="D1646" s="94" t="s">
        <v>51</v>
      </c>
      <c r="E1646" s="108" t="s">
        <v>1973</v>
      </c>
      <c r="F1646" s="95" t="s">
        <v>35</v>
      </c>
      <c r="G1646" s="96">
        <v>0.93</v>
      </c>
      <c r="H1646" s="96">
        <v>0.95</v>
      </c>
      <c r="I1646" s="95">
        <v>200</v>
      </c>
      <c r="J1646" s="102"/>
      <c r="K1646" s="98">
        <f t="shared" si="26"/>
        <v>0</v>
      </c>
    </row>
    <row r="1647" spans="1:11" hidden="1" x14ac:dyDescent="0.25">
      <c r="A1647" s="90">
        <v>0</v>
      </c>
      <c r="B1647" s="92" t="s">
        <v>1976</v>
      </c>
      <c r="C1647" s="88" t="s">
        <v>2450</v>
      </c>
      <c r="D1647" s="94" t="s">
        <v>51</v>
      </c>
      <c r="E1647" s="94" t="s">
        <v>1973</v>
      </c>
      <c r="F1647" s="95" t="s">
        <v>37</v>
      </c>
      <c r="G1647" s="96">
        <v>1.1300000000000001</v>
      </c>
      <c r="H1647" s="96">
        <v>1.1599999999999999</v>
      </c>
      <c r="I1647" s="95">
        <v>150</v>
      </c>
      <c r="J1647" s="102"/>
      <c r="K1647" s="98">
        <f t="shared" si="26"/>
        <v>0</v>
      </c>
    </row>
    <row r="1648" spans="1:11" hidden="1" x14ac:dyDescent="0.25">
      <c r="A1648" s="90">
        <v>0</v>
      </c>
      <c r="B1648" s="92" t="s">
        <v>1977</v>
      </c>
      <c r="C1648" s="88" t="s">
        <v>2450</v>
      </c>
      <c r="D1648" s="94" t="s">
        <v>51</v>
      </c>
      <c r="E1648" s="94" t="s">
        <v>1973</v>
      </c>
      <c r="F1648" s="95" t="s">
        <v>57</v>
      </c>
      <c r="G1648" s="96">
        <v>1.1599999999999999</v>
      </c>
      <c r="H1648" s="96">
        <v>1.2</v>
      </c>
      <c r="I1648" s="95">
        <v>125</v>
      </c>
      <c r="J1648" s="102"/>
      <c r="K1648" s="98">
        <f t="shared" si="26"/>
        <v>0</v>
      </c>
    </row>
    <row r="1649" spans="1:11" hidden="1" x14ac:dyDescent="0.25">
      <c r="A1649" s="90">
        <v>0</v>
      </c>
      <c r="B1649" s="92" t="s">
        <v>1978</v>
      </c>
      <c r="C1649" s="88" t="s">
        <v>2450</v>
      </c>
      <c r="D1649" s="94" t="s">
        <v>29</v>
      </c>
      <c r="E1649" s="94" t="s">
        <v>1979</v>
      </c>
      <c r="F1649" s="95" t="s">
        <v>31</v>
      </c>
      <c r="G1649" s="96">
        <v>0.26</v>
      </c>
      <c r="H1649" s="96">
        <v>0.27</v>
      </c>
      <c r="I1649" s="95">
        <v>400</v>
      </c>
      <c r="J1649" s="97"/>
      <c r="K1649" s="98">
        <f t="shared" si="26"/>
        <v>0</v>
      </c>
    </row>
    <row r="1650" spans="1:11" hidden="1" x14ac:dyDescent="0.25">
      <c r="A1650" s="90">
        <v>0</v>
      </c>
      <c r="B1650" s="92" t="s">
        <v>1980</v>
      </c>
      <c r="C1650" s="88" t="s">
        <v>2450</v>
      </c>
      <c r="D1650" s="94" t="s">
        <v>29</v>
      </c>
      <c r="E1650" s="94" t="s">
        <v>1979</v>
      </c>
      <c r="F1650" s="95" t="s">
        <v>905</v>
      </c>
      <c r="G1650" s="96">
        <v>0.21000000000000002</v>
      </c>
      <c r="H1650" s="96">
        <v>0.22</v>
      </c>
      <c r="I1650" s="95">
        <v>500</v>
      </c>
      <c r="J1650" s="102"/>
      <c r="K1650" s="98">
        <f t="shared" si="26"/>
        <v>0</v>
      </c>
    </row>
    <row r="1651" spans="1:11" hidden="1" x14ac:dyDescent="0.25">
      <c r="A1651" s="90">
        <v>0</v>
      </c>
      <c r="B1651" s="92" t="s">
        <v>1981</v>
      </c>
      <c r="C1651" s="88" t="s">
        <v>2450</v>
      </c>
      <c r="D1651" s="94" t="s">
        <v>29</v>
      </c>
      <c r="E1651" s="94" t="s">
        <v>1979</v>
      </c>
      <c r="F1651" s="95" t="s">
        <v>33</v>
      </c>
      <c r="G1651" s="96">
        <v>0.33</v>
      </c>
      <c r="H1651" s="96">
        <v>0.35000000000000003</v>
      </c>
      <c r="I1651" s="95">
        <v>300</v>
      </c>
      <c r="J1651" s="102"/>
      <c r="K1651" s="98">
        <f t="shared" si="26"/>
        <v>0</v>
      </c>
    </row>
    <row r="1652" spans="1:11" hidden="1" x14ac:dyDescent="0.25">
      <c r="A1652" s="90">
        <v>0</v>
      </c>
      <c r="B1652" s="92" t="s">
        <v>1982</v>
      </c>
      <c r="C1652" s="88" t="s">
        <v>2450</v>
      </c>
      <c r="D1652" s="94" t="s">
        <v>29</v>
      </c>
      <c r="E1652" s="94" t="s">
        <v>1979</v>
      </c>
      <c r="F1652" s="95" t="s">
        <v>35</v>
      </c>
      <c r="G1652" s="96">
        <v>0.41000000000000003</v>
      </c>
      <c r="H1652" s="96">
        <v>0.43</v>
      </c>
      <c r="I1652" s="95">
        <v>200</v>
      </c>
      <c r="J1652" s="102"/>
      <c r="K1652" s="98">
        <f t="shared" si="26"/>
        <v>0</v>
      </c>
    </row>
    <row r="1653" spans="1:11" hidden="1" x14ac:dyDescent="0.25">
      <c r="A1653" s="90">
        <v>0</v>
      </c>
      <c r="B1653" s="92" t="s">
        <v>1983</v>
      </c>
      <c r="C1653" s="88" t="s">
        <v>2450</v>
      </c>
      <c r="D1653" s="94" t="s">
        <v>29</v>
      </c>
      <c r="E1653" s="94" t="s">
        <v>1979</v>
      </c>
      <c r="F1653" s="95" t="s">
        <v>37</v>
      </c>
      <c r="G1653" s="96">
        <v>0.5</v>
      </c>
      <c r="H1653" s="96">
        <v>0.53</v>
      </c>
      <c r="I1653" s="95">
        <v>150</v>
      </c>
      <c r="J1653" s="102"/>
      <c r="K1653" s="98">
        <f t="shared" si="26"/>
        <v>0</v>
      </c>
    </row>
    <row r="1654" spans="1:11" hidden="1" x14ac:dyDescent="0.25">
      <c r="A1654" s="90">
        <v>0</v>
      </c>
      <c r="B1654" s="92" t="s">
        <v>1984</v>
      </c>
      <c r="C1654" s="88" t="s">
        <v>2450</v>
      </c>
      <c r="D1654" s="94" t="s">
        <v>51</v>
      </c>
      <c r="E1654" s="94" t="s">
        <v>1985</v>
      </c>
      <c r="F1654" s="95" t="s">
        <v>31</v>
      </c>
      <c r="G1654" s="96">
        <v>0.48</v>
      </c>
      <c r="H1654" s="96">
        <v>0.49</v>
      </c>
      <c r="I1654" s="95">
        <v>400</v>
      </c>
      <c r="J1654" s="97"/>
      <c r="K1654" s="98">
        <f t="shared" si="26"/>
        <v>0</v>
      </c>
    </row>
    <row r="1655" spans="1:11" x14ac:dyDescent="0.25">
      <c r="A1655" s="90">
        <v>2</v>
      </c>
      <c r="B1655" s="91" t="s">
        <v>1986</v>
      </c>
      <c r="C1655" s="88" t="s">
        <v>2450</v>
      </c>
      <c r="D1655" s="86" t="s">
        <v>51</v>
      </c>
      <c r="E1655" s="103" t="s">
        <v>1985</v>
      </c>
      <c r="F1655" s="87" t="s">
        <v>33</v>
      </c>
      <c r="G1655" s="30">
        <v>0.7</v>
      </c>
      <c r="H1655" s="30">
        <v>0.72</v>
      </c>
      <c r="I1655" s="87">
        <v>300</v>
      </c>
      <c r="J1655" s="100"/>
      <c r="K1655" s="99">
        <f t="shared" si="26"/>
        <v>0</v>
      </c>
    </row>
    <row r="1656" spans="1:11" x14ac:dyDescent="0.25">
      <c r="A1656" s="90">
        <v>1</v>
      </c>
      <c r="B1656" s="91" t="s">
        <v>1987</v>
      </c>
      <c r="C1656" s="88" t="s">
        <v>2450</v>
      </c>
      <c r="D1656" s="86" t="s">
        <v>51</v>
      </c>
      <c r="E1656" s="103" t="s">
        <v>1985</v>
      </c>
      <c r="F1656" s="87" t="s">
        <v>35</v>
      </c>
      <c r="G1656" s="30">
        <v>0.93</v>
      </c>
      <c r="H1656" s="30">
        <v>0.95</v>
      </c>
      <c r="I1656" s="87">
        <v>200</v>
      </c>
      <c r="J1656" s="100"/>
      <c r="K1656" s="99">
        <f t="shared" si="26"/>
        <v>0</v>
      </c>
    </row>
    <row r="1657" spans="1:11" hidden="1" x14ac:dyDescent="0.25">
      <c r="A1657" s="90">
        <v>0</v>
      </c>
      <c r="B1657" s="92" t="s">
        <v>1988</v>
      </c>
      <c r="C1657" s="88" t="s">
        <v>2450</v>
      </c>
      <c r="D1657" s="94" t="s">
        <v>51</v>
      </c>
      <c r="E1657" s="94" t="s">
        <v>1985</v>
      </c>
      <c r="F1657" s="95" t="s">
        <v>37</v>
      </c>
      <c r="G1657" s="96">
        <v>1.1300000000000001</v>
      </c>
      <c r="H1657" s="96">
        <v>1.1599999999999999</v>
      </c>
      <c r="I1657" s="95">
        <v>150</v>
      </c>
      <c r="J1657" s="97"/>
      <c r="K1657" s="98">
        <f t="shared" si="26"/>
        <v>0</v>
      </c>
    </row>
    <row r="1658" spans="1:11" hidden="1" x14ac:dyDescent="0.25">
      <c r="A1658" s="90">
        <v>0</v>
      </c>
      <c r="B1658" s="92" t="s">
        <v>1989</v>
      </c>
      <c r="C1658" s="88" t="s">
        <v>2450</v>
      </c>
      <c r="D1658" s="94" t="s">
        <v>51</v>
      </c>
      <c r="E1658" s="104" t="s">
        <v>1985</v>
      </c>
      <c r="F1658" s="95" t="s">
        <v>57</v>
      </c>
      <c r="G1658" s="96">
        <v>1.1599999999999999</v>
      </c>
      <c r="H1658" s="96">
        <v>1.2</v>
      </c>
      <c r="I1658" s="95">
        <v>125</v>
      </c>
      <c r="J1658" s="102"/>
      <c r="K1658" s="98">
        <f t="shared" si="26"/>
        <v>0</v>
      </c>
    </row>
    <row r="1659" spans="1:11" hidden="1" x14ac:dyDescent="0.25">
      <c r="A1659" s="90">
        <v>0</v>
      </c>
      <c r="B1659" s="92" t="s">
        <v>1990</v>
      </c>
      <c r="C1659" s="88" t="s">
        <v>2450</v>
      </c>
      <c r="D1659" s="94" t="s">
        <v>51</v>
      </c>
      <c r="E1659" s="94" t="s">
        <v>1991</v>
      </c>
      <c r="F1659" s="95" t="s">
        <v>31</v>
      </c>
      <c r="G1659" s="96">
        <v>0.37</v>
      </c>
      <c r="H1659" s="96">
        <v>0.38</v>
      </c>
      <c r="I1659" s="95">
        <v>400</v>
      </c>
      <c r="J1659" s="97"/>
      <c r="K1659" s="98">
        <f t="shared" si="26"/>
        <v>0</v>
      </c>
    </row>
    <row r="1660" spans="1:11" hidden="1" x14ac:dyDescent="0.25">
      <c r="A1660" s="90">
        <v>0</v>
      </c>
      <c r="B1660" s="92" t="s">
        <v>1992</v>
      </c>
      <c r="C1660" s="88" t="s">
        <v>2450</v>
      </c>
      <c r="D1660" s="94" t="s">
        <v>51</v>
      </c>
      <c r="E1660" s="94" t="s">
        <v>1991</v>
      </c>
      <c r="F1660" s="95" t="s">
        <v>33</v>
      </c>
      <c r="G1660" s="96">
        <v>0.54</v>
      </c>
      <c r="H1660" s="96">
        <v>0.56000000000000005</v>
      </c>
      <c r="I1660" s="95">
        <v>300</v>
      </c>
      <c r="J1660" s="97"/>
      <c r="K1660" s="98">
        <f t="shared" si="26"/>
        <v>0</v>
      </c>
    </row>
    <row r="1661" spans="1:11" hidden="1" x14ac:dyDescent="0.25">
      <c r="A1661" s="90">
        <v>0</v>
      </c>
      <c r="B1661" s="92" t="s">
        <v>1993</v>
      </c>
      <c r="C1661" s="88" t="s">
        <v>2450</v>
      </c>
      <c r="D1661" s="94" t="s">
        <v>51</v>
      </c>
      <c r="E1661" s="108" t="s">
        <v>1991</v>
      </c>
      <c r="F1661" s="95" t="s">
        <v>35</v>
      </c>
      <c r="G1661" s="96">
        <v>0.75</v>
      </c>
      <c r="H1661" s="96">
        <v>0.77</v>
      </c>
      <c r="I1661" s="95">
        <v>200</v>
      </c>
      <c r="J1661" s="102"/>
      <c r="K1661" s="98">
        <f t="shared" si="26"/>
        <v>0</v>
      </c>
    </row>
    <row r="1662" spans="1:11" hidden="1" x14ac:dyDescent="0.25">
      <c r="A1662" s="90">
        <v>0</v>
      </c>
      <c r="B1662" s="92" t="s">
        <v>1994</v>
      </c>
      <c r="C1662" s="88" t="s">
        <v>2450</v>
      </c>
      <c r="D1662" s="94" t="s">
        <v>51</v>
      </c>
      <c r="E1662" s="94" t="s">
        <v>1991</v>
      </c>
      <c r="F1662" s="95" t="s">
        <v>37</v>
      </c>
      <c r="G1662" s="96">
        <v>0.93</v>
      </c>
      <c r="H1662" s="96">
        <v>0.96</v>
      </c>
      <c r="I1662" s="95">
        <v>150</v>
      </c>
      <c r="J1662" s="97"/>
      <c r="K1662" s="98">
        <f t="shared" si="26"/>
        <v>0</v>
      </c>
    </row>
    <row r="1663" spans="1:11" hidden="1" x14ac:dyDescent="0.25">
      <c r="A1663" s="90">
        <v>0</v>
      </c>
      <c r="B1663" s="92" t="s">
        <v>1995</v>
      </c>
      <c r="C1663" s="88" t="s">
        <v>2450</v>
      </c>
      <c r="D1663" s="94" t="s">
        <v>51</v>
      </c>
      <c r="E1663" s="94" t="s">
        <v>1991</v>
      </c>
      <c r="F1663" s="95" t="s">
        <v>57</v>
      </c>
      <c r="G1663" s="96">
        <v>1</v>
      </c>
      <c r="H1663" s="96">
        <v>1.04</v>
      </c>
      <c r="I1663" s="95">
        <v>125</v>
      </c>
      <c r="J1663" s="97"/>
      <c r="K1663" s="98">
        <f t="shared" si="26"/>
        <v>0</v>
      </c>
    </row>
    <row r="1664" spans="1:11" hidden="1" x14ac:dyDescent="0.25">
      <c r="A1664" s="90">
        <v>0</v>
      </c>
      <c r="B1664" s="92" t="s">
        <v>1996</v>
      </c>
      <c r="C1664" s="88" t="s">
        <v>2450</v>
      </c>
      <c r="D1664" s="94" t="s">
        <v>45</v>
      </c>
      <c r="E1664" s="94" t="s">
        <v>1997</v>
      </c>
      <c r="F1664" s="95" t="s">
        <v>33</v>
      </c>
      <c r="G1664" s="96">
        <v>0.42</v>
      </c>
      <c r="H1664" s="96">
        <v>0.44</v>
      </c>
      <c r="I1664" s="95">
        <v>300</v>
      </c>
      <c r="J1664" s="97"/>
      <c r="K1664" s="98">
        <f t="shared" si="26"/>
        <v>0</v>
      </c>
    </row>
    <row r="1665" spans="1:11" hidden="1" x14ac:dyDescent="0.25">
      <c r="A1665" s="90">
        <v>0</v>
      </c>
      <c r="B1665" s="92" t="s">
        <v>1998</v>
      </c>
      <c r="C1665" s="88" t="s">
        <v>2450</v>
      </c>
      <c r="D1665" s="94" t="s">
        <v>45</v>
      </c>
      <c r="E1665" s="94" t="s">
        <v>1997</v>
      </c>
      <c r="F1665" s="95" t="s">
        <v>35</v>
      </c>
      <c r="G1665" s="96">
        <v>0.54</v>
      </c>
      <c r="H1665" s="96">
        <v>0.56000000000000005</v>
      </c>
      <c r="I1665" s="95">
        <v>200</v>
      </c>
      <c r="J1665" s="97"/>
      <c r="K1665" s="98">
        <f t="shared" si="26"/>
        <v>0</v>
      </c>
    </row>
    <row r="1666" spans="1:11" hidden="1" x14ac:dyDescent="0.25">
      <c r="A1666" s="90">
        <v>0</v>
      </c>
      <c r="B1666" s="92" t="s">
        <v>1999</v>
      </c>
      <c r="C1666" s="88" t="s">
        <v>2450</v>
      </c>
      <c r="D1666" s="94" t="s">
        <v>45</v>
      </c>
      <c r="E1666" s="94" t="s">
        <v>1997</v>
      </c>
      <c r="F1666" s="95" t="s">
        <v>37</v>
      </c>
      <c r="G1666" s="96">
        <v>0.67</v>
      </c>
      <c r="H1666" s="96">
        <v>0.7</v>
      </c>
      <c r="I1666" s="95">
        <v>150</v>
      </c>
      <c r="J1666" s="97"/>
      <c r="K1666" s="98">
        <f t="shared" si="26"/>
        <v>0</v>
      </c>
    </row>
    <row r="1667" spans="1:11" hidden="1" x14ac:dyDescent="0.25">
      <c r="A1667" s="90">
        <v>0</v>
      </c>
      <c r="B1667" s="92" t="s">
        <v>2000</v>
      </c>
      <c r="C1667" s="88" t="s">
        <v>2450</v>
      </c>
      <c r="D1667" s="94" t="s">
        <v>45</v>
      </c>
      <c r="E1667" s="94" t="s">
        <v>1997</v>
      </c>
      <c r="F1667" s="95" t="s">
        <v>57</v>
      </c>
      <c r="G1667" s="96">
        <v>0.78</v>
      </c>
      <c r="H1667" s="96">
        <v>0.82000000000000006</v>
      </c>
      <c r="I1667" s="95">
        <v>125</v>
      </c>
      <c r="J1667" s="97"/>
      <c r="K1667" s="98">
        <f t="shared" si="26"/>
        <v>0</v>
      </c>
    </row>
    <row r="1668" spans="1:11" hidden="1" x14ac:dyDescent="0.25">
      <c r="A1668" s="90">
        <v>0</v>
      </c>
      <c r="B1668" s="92" t="s">
        <v>2001</v>
      </c>
      <c r="C1668" s="88" t="s">
        <v>2450</v>
      </c>
      <c r="D1668" s="94" t="s">
        <v>45</v>
      </c>
      <c r="E1668" s="94" t="s">
        <v>2002</v>
      </c>
      <c r="F1668" s="95" t="s">
        <v>33</v>
      </c>
      <c r="G1668" s="96">
        <v>0.32</v>
      </c>
      <c r="H1668" s="96">
        <v>0.34</v>
      </c>
      <c r="I1668" s="95">
        <v>300</v>
      </c>
      <c r="J1668" s="97"/>
      <c r="K1668" s="98">
        <f t="shared" si="26"/>
        <v>0</v>
      </c>
    </row>
    <row r="1669" spans="1:11" hidden="1" x14ac:dyDescent="0.25">
      <c r="A1669" s="90">
        <v>0</v>
      </c>
      <c r="B1669" s="92" t="s">
        <v>2003</v>
      </c>
      <c r="C1669" s="88" t="s">
        <v>2450</v>
      </c>
      <c r="D1669" s="94" t="s">
        <v>45</v>
      </c>
      <c r="E1669" s="94" t="s">
        <v>2002</v>
      </c>
      <c r="F1669" s="95" t="s">
        <v>35</v>
      </c>
      <c r="G1669" s="96">
        <v>0.43</v>
      </c>
      <c r="H1669" s="96">
        <v>0.45</v>
      </c>
      <c r="I1669" s="95">
        <v>200</v>
      </c>
      <c r="J1669" s="97"/>
      <c r="K1669" s="98">
        <f t="shared" si="26"/>
        <v>0</v>
      </c>
    </row>
    <row r="1670" spans="1:11" hidden="1" x14ac:dyDescent="0.25">
      <c r="A1670" s="90">
        <v>0</v>
      </c>
      <c r="B1670" s="92" t="s">
        <v>2004</v>
      </c>
      <c r="C1670" s="88" t="s">
        <v>2450</v>
      </c>
      <c r="D1670" s="94" t="s">
        <v>45</v>
      </c>
      <c r="E1670" s="94" t="s">
        <v>2002</v>
      </c>
      <c r="F1670" s="95" t="s">
        <v>37</v>
      </c>
      <c r="G1670" s="96">
        <v>0.55000000000000004</v>
      </c>
      <c r="H1670" s="96">
        <v>0.57999999999999996</v>
      </c>
      <c r="I1670" s="95">
        <v>150</v>
      </c>
      <c r="J1670" s="97"/>
      <c r="K1670" s="98">
        <f t="shared" si="26"/>
        <v>0</v>
      </c>
    </row>
    <row r="1671" spans="1:11" ht="14.45" hidden="1" customHeight="1" x14ac:dyDescent="0.25">
      <c r="A1671" s="90">
        <v>0</v>
      </c>
      <c r="B1671" s="92" t="s">
        <v>2005</v>
      </c>
      <c r="C1671" s="88" t="s">
        <v>2450</v>
      </c>
      <c r="D1671" s="94" t="s">
        <v>29</v>
      </c>
      <c r="E1671" s="94" t="s">
        <v>2006</v>
      </c>
      <c r="F1671" s="95" t="s">
        <v>31</v>
      </c>
      <c r="G1671" s="96">
        <v>0.44</v>
      </c>
      <c r="H1671" s="96">
        <v>0.45</v>
      </c>
      <c r="I1671" s="95">
        <v>400</v>
      </c>
      <c r="J1671" s="97"/>
      <c r="K1671" s="98">
        <f t="shared" si="26"/>
        <v>0</v>
      </c>
    </row>
    <row r="1672" spans="1:11" ht="14.45" hidden="1" customHeight="1" x14ac:dyDescent="0.25">
      <c r="A1672" s="90">
        <v>0</v>
      </c>
      <c r="B1672" s="92" t="s">
        <v>2007</v>
      </c>
      <c r="C1672" s="88" t="s">
        <v>2450</v>
      </c>
      <c r="D1672" s="94" t="s">
        <v>29</v>
      </c>
      <c r="E1672" s="94" t="s">
        <v>2006</v>
      </c>
      <c r="F1672" s="95" t="s">
        <v>33</v>
      </c>
      <c r="G1672" s="96">
        <v>0.59</v>
      </c>
      <c r="H1672" s="96">
        <v>0.61</v>
      </c>
      <c r="I1672" s="95">
        <v>300</v>
      </c>
      <c r="J1672" s="97"/>
      <c r="K1672" s="98">
        <f t="shared" si="26"/>
        <v>0</v>
      </c>
    </row>
    <row r="1673" spans="1:11" ht="14.45" hidden="1" customHeight="1" x14ac:dyDescent="0.25">
      <c r="A1673" s="90">
        <v>0</v>
      </c>
      <c r="B1673" s="92" t="s">
        <v>2008</v>
      </c>
      <c r="C1673" s="88" t="s">
        <v>2450</v>
      </c>
      <c r="D1673" s="94" t="s">
        <v>29</v>
      </c>
      <c r="E1673" s="94" t="s">
        <v>2006</v>
      </c>
      <c r="F1673" s="95" t="s">
        <v>35</v>
      </c>
      <c r="G1673" s="96">
        <v>0.74</v>
      </c>
      <c r="H1673" s="96">
        <v>0.76</v>
      </c>
      <c r="I1673" s="95">
        <v>200</v>
      </c>
      <c r="J1673" s="97"/>
      <c r="K1673" s="98">
        <f t="shared" si="26"/>
        <v>0</v>
      </c>
    </row>
    <row r="1674" spans="1:11" ht="14.45" hidden="1" customHeight="1" x14ac:dyDescent="0.25">
      <c r="A1674" s="90">
        <v>0</v>
      </c>
      <c r="B1674" s="92" t="s">
        <v>2009</v>
      </c>
      <c r="C1674" s="88" t="s">
        <v>2450</v>
      </c>
      <c r="D1674" s="94" t="s">
        <v>29</v>
      </c>
      <c r="E1674" s="94" t="s">
        <v>2006</v>
      </c>
      <c r="F1674" s="95" t="s">
        <v>37</v>
      </c>
      <c r="G1674" s="96">
        <v>0.89</v>
      </c>
      <c r="H1674" s="96">
        <v>0.92</v>
      </c>
      <c r="I1674" s="95">
        <v>150</v>
      </c>
      <c r="J1674" s="97"/>
      <c r="K1674" s="98">
        <f t="shared" si="26"/>
        <v>0</v>
      </c>
    </row>
    <row r="1675" spans="1:11" hidden="1" x14ac:dyDescent="0.25">
      <c r="A1675" s="90">
        <v>0</v>
      </c>
      <c r="B1675" s="92" t="s">
        <v>2010</v>
      </c>
      <c r="C1675" s="88" t="s">
        <v>2450</v>
      </c>
      <c r="D1675" s="94" t="s">
        <v>45</v>
      </c>
      <c r="E1675" s="94" t="s">
        <v>2011</v>
      </c>
      <c r="F1675" s="95" t="s">
        <v>31</v>
      </c>
      <c r="G1675" s="96">
        <v>0.33</v>
      </c>
      <c r="H1675" s="96">
        <v>0.34</v>
      </c>
      <c r="I1675" s="95">
        <v>400</v>
      </c>
      <c r="J1675" s="97"/>
      <c r="K1675" s="98">
        <f t="shared" si="26"/>
        <v>0</v>
      </c>
    </row>
    <row r="1676" spans="1:11" hidden="1" x14ac:dyDescent="0.25">
      <c r="A1676" s="90">
        <v>0</v>
      </c>
      <c r="B1676" s="92" t="s">
        <v>2012</v>
      </c>
      <c r="C1676" s="88" t="s">
        <v>2450</v>
      </c>
      <c r="D1676" s="94" t="s">
        <v>45</v>
      </c>
      <c r="E1676" s="94" t="s">
        <v>2011</v>
      </c>
      <c r="F1676" s="95" t="s">
        <v>33</v>
      </c>
      <c r="G1676" s="96">
        <v>0.45</v>
      </c>
      <c r="H1676" s="96">
        <v>0.47000000000000003</v>
      </c>
      <c r="I1676" s="95">
        <v>300</v>
      </c>
      <c r="J1676" s="97"/>
      <c r="K1676" s="98">
        <f t="shared" si="26"/>
        <v>0</v>
      </c>
    </row>
    <row r="1677" spans="1:11" hidden="1" x14ac:dyDescent="0.25">
      <c r="A1677" s="90">
        <v>0</v>
      </c>
      <c r="B1677" s="92" t="s">
        <v>2013</v>
      </c>
      <c r="C1677" s="88" t="s">
        <v>2450</v>
      </c>
      <c r="D1677" s="94" t="s">
        <v>45</v>
      </c>
      <c r="E1677" s="94" t="s">
        <v>2011</v>
      </c>
      <c r="F1677" s="95" t="s">
        <v>35</v>
      </c>
      <c r="G1677" s="96">
        <v>0.61</v>
      </c>
      <c r="H1677" s="96">
        <v>0.63</v>
      </c>
      <c r="I1677" s="95">
        <v>200</v>
      </c>
      <c r="J1677" s="97"/>
      <c r="K1677" s="98">
        <f t="shared" si="26"/>
        <v>0</v>
      </c>
    </row>
    <row r="1678" spans="1:11" hidden="1" x14ac:dyDescent="0.25">
      <c r="A1678" s="90">
        <v>0</v>
      </c>
      <c r="B1678" s="92" t="s">
        <v>2014</v>
      </c>
      <c r="C1678" s="88" t="s">
        <v>2450</v>
      </c>
      <c r="D1678" s="94" t="s">
        <v>45</v>
      </c>
      <c r="E1678" s="94" t="s">
        <v>2011</v>
      </c>
      <c r="F1678" s="95" t="s">
        <v>37</v>
      </c>
      <c r="G1678" s="96">
        <v>0.73</v>
      </c>
      <c r="H1678" s="96">
        <v>0.76</v>
      </c>
      <c r="I1678" s="95">
        <v>150</v>
      </c>
      <c r="J1678" s="97"/>
      <c r="K1678" s="98">
        <f t="shared" si="26"/>
        <v>0</v>
      </c>
    </row>
    <row r="1679" spans="1:11" hidden="1" x14ac:dyDescent="0.25">
      <c r="A1679" s="90">
        <v>0</v>
      </c>
      <c r="B1679" s="92" t="s">
        <v>2015</v>
      </c>
      <c r="C1679" s="88" t="s">
        <v>2450</v>
      </c>
      <c r="D1679" s="94" t="s">
        <v>45</v>
      </c>
      <c r="E1679" s="94" t="s">
        <v>2016</v>
      </c>
      <c r="F1679" s="95" t="s">
        <v>31</v>
      </c>
      <c r="G1679" s="96">
        <v>0.33</v>
      </c>
      <c r="H1679" s="96">
        <v>0.34</v>
      </c>
      <c r="I1679" s="95">
        <v>400</v>
      </c>
      <c r="J1679" s="97"/>
      <c r="K1679" s="98">
        <f t="shared" si="26"/>
        <v>0</v>
      </c>
    </row>
    <row r="1680" spans="1:11" hidden="1" x14ac:dyDescent="0.25">
      <c r="A1680" s="90">
        <v>0</v>
      </c>
      <c r="B1680" s="92" t="s">
        <v>2017</v>
      </c>
      <c r="C1680" s="88" t="s">
        <v>2450</v>
      </c>
      <c r="D1680" s="94" t="s">
        <v>45</v>
      </c>
      <c r="E1680" s="94" t="s">
        <v>2016</v>
      </c>
      <c r="F1680" s="95" t="s">
        <v>33</v>
      </c>
      <c r="G1680" s="96">
        <v>0.45</v>
      </c>
      <c r="H1680" s="96">
        <v>0.47000000000000003</v>
      </c>
      <c r="I1680" s="95">
        <v>300</v>
      </c>
      <c r="J1680" s="97"/>
      <c r="K1680" s="98">
        <f t="shared" si="26"/>
        <v>0</v>
      </c>
    </row>
    <row r="1681" spans="1:11" hidden="1" x14ac:dyDescent="0.25">
      <c r="A1681" s="90">
        <v>0</v>
      </c>
      <c r="B1681" s="92" t="s">
        <v>2018</v>
      </c>
      <c r="C1681" s="88" t="s">
        <v>2450</v>
      </c>
      <c r="D1681" s="94" t="s">
        <v>45</v>
      </c>
      <c r="E1681" s="94" t="s">
        <v>2016</v>
      </c>
      <c r="F1681" s="95" t="s">
        <v>35</v>
      </c>
      <c r="G1681" s="96">
        <v>0.61</v>
      </c>
      <c r="H1681" s="96">
        <v>0.63</v>
      </c>
      <c r="I1681" s="95">
        <v>200</v>
      </c>
      <c r="J1681" s="97"/>
      <c r="K1681" s="98">
        <f t="shared" si="26"/>
        <v>0</v>
      </c>
    </row>
    <row r="1682" spans="1:11" hidden="1" x14ac:dyDescent="0.25">
      <c r="A1682" s="90">
        <v>0</v>
      </c>
      <c r="B1682" s="92" t="s">
        <v>2019</v>
      </c>
      <c r="C1682" s="88" t="s">
        <v>2450</v>
      </c>
      <c r="D1682" s="94" t="s">
        <v>45</v>
      </c>
      <c r="E1682" s="94" t="s">
        <v>2016</v>
      </c>
      <c r="F1682" s="95" t="s">
        <v>37</v>
      </c>
      <c r="G1682" s="96">
        <v>0.73</v>
      </c>
      <c r="H1682" s="96">
        <v>0.76</v>
      </c>
      <c r="I1682" s="95">
        <v>150</v>
      </c>
      <c r="J1682" s="97"/>
      <c r="K1682" s="98">
        <f t="shared" si="26"/>
        <v>0</v>
      </c>
    </row>
    <row r="1683" spans="1:11" ht="14.45" hidden="1" customHeight="1" x14ac:dyDescent="0.25">
      <c r="A1683" s="90">
        <v>0</v>
      </c>
      <c r="B1683" s="92" t="s">
        <v>2020</v>
      </c>
      <c r="C1683" s="88" t="s">
        <v>2450</v>
      </c>
      <c r="D1683" s="94" t="s">
        <v>29</v>
      </c>
      <c r="E1683" s="94" t="s">
        <v>2021</v>
      </c>
      <c r="F1683" s="95" t="s">
        <v>31</v>
      </c>
      <c r="G1683" s="96">
        <v>0.38</v>
      </c>
      <c r="H1683" s="96">
        <v>0.39</v>
      </c>
      <c r="I1683" s="95">
        <v>400</v>
      </c>
      <c r="J1683" s="97"/>
      <c r="K1683" s="98">
        <f t="shared" si="26"/>
        <v>0</v>
      </c>
    </row>
    <row r="1684" spans="1:11" ht="14.45" hidden="1" customHeight="1" x14ac:dyDescent="0.25">
      <c r="A1684" s="90">
        <v>0</v>
      </c>
      <c r="B1684" s="92" t="s">
        <v>2022</v>
      </c>
      <c r="C1684" s="88" t="s">
        <v>2450</v>
      </c>
      <c r="D1684" s="94" t="s">
        <v>29</v>
      </c>
      <c r="E1684" s="94" t="s">
        <v>2021</v>
      </c>
      <c r="F1684" s="95" t="s">
        <v>33</v>
      </c>
      <c r="G1684" s="96">
        <v>0.5</v>
      </c>
      <c r="H1684" s="96">
        <v>0.52</v>
      </c>
      <c r="I1684" s="95">
        <v>300</v>
      </c>
      <c r="J1684" s="97"/>
      <c r="K1684" s="98">
        <f t="shared" si="26"/>
        <v>0</v>
      </c>
    </row>
    <row r="1685" spans="1:11" ht="14.45" hidden="1" customHeight="1" x14ac:dyDescent="0.25">
      <c r="A1685" s="90">
        <v>0</v>
      </c>
      <c r="B1685" s="92" t="s">
        <v>2023</v>
      </c>
      <c r="C1685" s="88" t="s">
        <v>2450</v>
      </c>
      <c r="D1685" s="94" t="s">
        <v>29</v>
      </c>
      <c r="E1685" s="94" t="s">
        <v>2021</v>
      </c>
      <c r="F1685" s="95" t="s">
        <v>35</v>
      </c>
      <c r="G1685" s="96">
        <v>0.66</v>
      </c>
      <c r="H1685" s="96">
        <v>0.68</v>
      </c>
      <c r="I1685" s="95">
        <v>200</v>
      </c>
      <c r="J1685" s="97"/>
      <c r="K1685" s="98">
        <f t="shared" si="26"/>
        <v>0</v>
      </c>
    </row>
    <row r="1686" spans="1:11" ht="14.45" hidden="1" customHeight="1" x14ac:dyDescent="0.25">
      <c r="A1686" s="90">
        <v>0</v>
      </c>
      <c r="B1686" s="92" t="s">
        <v>2024</v>
      </c>
      <c r="C1686" s="88" t="s">
        <v>2450</v>
      </c>
      <c r="D1686" s="94" t="s">
        <v>29</v>
      </c>
      <c r="E1686" s="94" t="s">
        <v>2021</v>
      </c>
      <c r="F1686" s="95" t="s">
        <v>37</v>
      </c>
      <c r="G1686" s="96">
        <v>0.83</v>
      </c>
      <c r="H1686" s="96">
        <v>0.86</v>
      </c>
      <c r="I1686" s="95">
        <v>150</v>
      </c>
      <c r="J1686" s="97"/>
      <c r="K1686" s="98">
        <f t="shared" si="26"/>
        <v>0</v>
      </c>
    </row>
    <row r="1687" spans="1:11" hidden="1" x14ac:dyDescent="0.25">
      <c r="A1687" s="90">
        <v>0</v>
      </c>
      <c r="B1687" s="92" t="s">
        <v>2025</v>
      </c>
      <c r="C1687" s="88" t="s">
        <v>2450</v>
      </c>
      <c r="D1687" s="94" t="s">
        <v>95</v>
      </c>
      <c r="E1687" s="94" t="s">
        <v>2026</v>
      </c>
      <c r="F1687" s="95" t="s">
        <v>31</v>
      </c>
      <c r="G1687" s="96">
        <v>0.35000000000000003</v>
      </c>
      <c r="H1687" s="96">
        <v>0.36</v>
      </c>
      <c r="I1687" s="95">
        <v>400</v>
      </c>
      <c r="J1687" s="102"/>
      <c r="K1687" s="98">
        <f t="shared" si="26"/>
        <v>0</v>
      </c>
    </row>
    <row r="1688" spans="1:11" hidden="1" x14ac:dyDescent="0.25">
      <c r="A1688" s="90">
        <v>0</v>
      </c>
      <c r="B1688" s="92" t="s">
        <v>2027</v>
      </c>
      <c r="C1688" s="88" t="s">
        <v>2450</v>
      </c>
      <c r="D1688" s="94" t="s">
        <v>95</v>
      </c>
      <c r="E1688" s="94" t="s">
        <v>2026</v>
      </c>
      <c r="F1688" s="95" t="s">
        <v>905</v>
      </c>
      <c r="G1688" s="96">
        <v>0.25</v>
      </c>
      <c r="H1688" s="96">
        <v>0.26</v>
      </c>
      <c r="I1688" s="95">
        <v>500</v>
      </c>
      <c r="J1688" s="102"/>
      <c r="K1688" s="98">
        <f t="shared" si="26"/>
        <v>0</v>
      </c>
    </row>
    <row r="1689" spans="1:11" hidden="1" x14ac:dyDescent="0.25">
      <c r="A1689" s="90">
        <v>0</v>
      </c>
      <c r="B1689" s="92" t="s">
        <v>2028</v>
      </c>
      <c r="C1689" s="88" t="s">
        <v>2450</v>
      </c>
      <c r="D1689" s="94" t="s">
        <v>95</v>
      </c>
      <c r="E1689" s="94" t="s">
        <v>2026</v>
      </c>
      <c r="F1689" s="95" t="s">
        <v>33</v>
      </c>
      <c r="G1689" s="96">
        <v>0.4</v>
      </c>
      <c r="H1689" s="96">
        <v>0.42</v>
      </c>
      <c r="I1689" s="95">
        <v>300</v>
      </c>
      <c r="J1689" s="102"/>
      <c r="K1689" s="98">
        <f t="shared" si="26"/>
        <v>0</v>
      </c>
    </row>
    <row r="1690" spans="1:11" hidden="1" x14ac:dyDescent="0.25">
      <c r="A1690" s="90">
        <v>0</v>
      </c>
      <c r="B1690" s="92" t="s">
        <v>2029</v>
      </c>
      <c r="C1690" s="88" t="s">
        <v>2450</v>
      </c>
      <c r="D1690" s="94" t="s">
        <v>95</v>
      </c>
      <c r="E1690" s="94" t="s">
        <v>2026</v>
      </c>
      <c r="F1690" s="95" t="s">
        <v>35</v>
      </c>
      <c r="G1690" s="96">
        <v>0.45</v>
      </c>
      <c r="H1690" s="96">
        <v>0.47</v>
      </c>
      <c r="I1690" s="95">
        <v>200</v>
      </c>
      <c r="J1690" s="102"/>
      <c r="K1690" s="98">
        <f t="shared" si="26"/>
        <v>0</v>
      </c>
    </row>
    <row r="1691" spans="1:11" hidden="1" x14ac:dyDescent="0.25">
      <c r="A1691" s="90">
        <v>0</v>
      </c>
      <c r="B1691" s="92" t="s">
        <v>2030</v>
      </c>
      <c r="C1691" s="88" t="s">
        <v>2450</v>
      </c>
      <c r="D1691" s="94" t="s">
        <v>95</v>
      </c>
      <c r="E1691" s="94" t="s">
        <v>2031</v>
      </c>
      <c r="F1691" s="95" t="s">
        <v>31</v>
      </c>
      <c r="G1691" s="96">
        <v>0.35000000000000003</v>
      </c>
      <c r="H1691" s="96">
        <v>0.36</v>
      </c>
      <c r="I1691" s="95">
        <v>400</v>
      </c>
      <c r="J1691" s="102"/>
      <c r="K1691" s="98">
        <f t="shared" si="26"/>
        <v>0</v>
      </c>
    </row>
    <row r="1692" spans="1:11" hidden="1" x14ac:dyDescent="0.25">
      <c r="A1692" s="90">
        <v>0</v>
      </c>
      <c r="B1692" s="92" t="s">
        <v>2032</v>
      </c>
      <c r="C1692" s="88" t="s">
        <v>2450</v>
      </c>
      <c r="D1692" s="94" t="s">
        <v>95</v>
      </c>
      <c r="E1692" s="94" t="s">
        <v>2031</v>
      </c>
      <c r="F1692" s="95" t="s">
        <v>905</v>
      </c>
      <c r="G1692" s="96">
        <v>0.25</v>
      </c>
      <c r="H1692" s="96">
        <v>0.26</v>
      </c>
      <c r="I1692" s="95">
        <v>500</v>
      </c>
      <c r="J1692" s="102"/>
      <c r="K1692" s="98">
        <f t="shared" si="26"/>
        <v>0</v>
      </c>
    </row>
    <row r="1693" spans="1:11" hidden="1" x14ac:dyDescent="0.25">
      <c r="A1693" s="90">
        <v>0</v>
      </c>
      <c r="B1693" s="92" t="s">
        <v>2033</v>
      </c>
      <c r="C1693" s="88" t="s">
        <v>2450</v>
      </c>
      <c r="D1693" s="94" t="s">
        <v>95</v>
      </c>
      <c r="E1693" s="94" t="s">
        <v>2031</v>
      </c>
      <c r="F1693" s="95" t="s">
        <v>33</v>
      </c>
      <c r="G1693" s="96">
        <v>0.4</v>
      </c>
      <c r="H1693" s="96">
        <v>0.42</v>
      </c>
      <c r="I1693" s="95">
        <v>300</v>
      </c>
      <c r="J1693" s="102"/>
      <c r="K1693" s="98">
        <f t="shared" si="26"/>
        <v>0</v>
      </c>
    </row>
    <row r="1694" spans="1:11" hidden="1" x14ac:dyDescent="0.25">
      <c r="A1694" s="90">
        <v>0</v>
      </c>
      <c r="B1694" s="92" t="s">
        <v>2034</v>
      </c>
      <c r="C1694" s="88" t="s">
        <v>2450</v>
      </c>
      <c r="D1694" s="94" t="s">
        <v>95</v>
      </c>
      <c r="E1694" s="94" t="s">
        <v>2031</v>
      </c>
      <c r="F1694" s="95" t="s">
        <v>35</v>
      </c>
      <c r="G1694" s="96">
        <v>0.45</v>
      </c>
      <c r="H1694" s="96">
        <v>0.47</v>
      </c>
      <c r="I1694" s="95">
        <v>200</v>
      </c>
      <c r="J1694" s="102"/>
      <c r="K1694" s="98">
        <f t="shared" si="26"/>
        <v>0</v>
      </c>
    </row>
    <row r="1695" spans="1:11" hidden="1" x14ac:dyDescent="0.25">
      <c r="A1695" s="90">
        <v>0</v>
      </c>
      <c r="B1695" s="92" t="s">
        <v>2035</v>
      </c>
      <c r="C1695" s="88" t="s">
        <v>2450</v>
      </c>
      <c r="D1695" s="94" t="s">
        <v>95</v>
      </c>
      <c r="E1695" s="94" t="s">
        <v>2036</v>
      </c>
      <c r="F1695" s="95" t="s">
        <v>31</v>
      </c>
      <c r="G1695" s="96">
        <v>0.35000000000000003</v>
      </c>
      <c r="H1695" s="96">
        <v>0.36</v>
      </c>
      <c r="I1695" s="95">
        <v>400</v>
      </c>
      <c r="J1695" s="102"/>
      <c r="K1695" s="98">
        <f t="shared" si="26"/>
        <v>0</v>
      </c>
    </row>
    <row r="1696" spans="1:11" hidden="1" x14ac:dyDescent="0.25">
      <c r="A1696" s="90">
        <v>0</v>
      </c>
      <c r="B1696" s="92" t="s">
        <v>2037</v>
      </c>
      <c r="C1696" s="88" t="s">
        <v>2450</v>
      </c>
      <c r="D1696" s="94" t="s">
        <v>95</v>
      </c>
      <c r="E1696" s="94" t="s">
        <v>2036</v>
      </c>
      <c r="F1696" s="95" t="s">
        <v>905</v>
      </c>
      <c r="G1696" s="96">
        <v>0.25</v>
      </c>
      <c r="H1696" s="96">
        <v>0.26</v>
      </c>
      <c r="I1696" s="95">
        <v>500</v>
      </c>
      <c r="J1696" s="102"/>
      <c r="K1696" s="98">
        <f t="shared" si="26"/>
        <v>0</v>
      </c>
    </row>
    <row r="1697" spans="1:11" hidden="1" x14ac:dyDescent="0.25">
      <c r="A1697" s="90">
        <v>0</v>
      </c>
      <c r="B1697" s="92" t="s">
        <v>2038</v>
      </c>
      <c r="C1697" s="88" t="s">
        <v>2450</v>
      </c>
      <c r="D1697" s="94" t="s">
        <v>95</v>
      </c>
      <c r="E1697" s="94" t="s">
        <v>2036</v>
      </c>
      <c r="F1697" s="95" t="s">
        <v>33</v>
      </c>
      <c r="G1697" s="96">
        <v>0.4</v>
      </c>
      <c r="H1697" s="96">
        <v>0.42</v>
      </c>
      <c r="I1697" s="95">
        <v>300</v>
      </c>
      <c r="J1697" s="102"/>
      <c r="K1697" s="98">
        <f t="shared" si="26"/>
        <v>0</v>
      </c>
    </row>
    <row r="1698" spans="1:11" hidden="1" x14ac:dyDescent="0.25">
      <c r="A1698" s="90">
        <v>0</v>
      </c>
      <c r="B1698" s="92" t="s">
        <v>2039</v>
      </c>
      <c r="C1698" s="88" t="s">
        <v>2450</v>
      </c>
      <c r="D1698" s="94" t="s">
        <v>95</v>
      </c>
      <c r="E1698" s="94" t="s">
        <v>2036</v>
      </c>
      <c r="F1698" s="95" t="s">
        <v>35</v>
      </c>
      <c r="G1698" s="96">
        <v>0.45</v>
      </c>
      <c r="H1698" s="96">
        <v>0.47</v>
      </c>
      <c r="I1698" s="95">
        <v>200</v>
      </c>
      <c r="J1698" s="102"/>
      <c r="K1698" s="98">
        <f t="shared" si="26"/>
        <v>0</v>
      </c>
    </row>
    <row r="1699" spans="1:11" hidden="1" x14ac:dyDescent="0.25">
      <c r="A1699" s="90">
        <v>0</v>
      </c>
      <c r="B1699" s="92" t="s">
        <v>2040</v>
      </c>
      <c r="C1699" s="88" t="s">
        <v>2450</v>
      </c>
      <c r="D1699" s="94" t="s">
        <v>95</v>
      </c>
      <c r="E1699" s="94" t="s">
        <v>2041</v>
      </c>
      <c r="F1699" s="95" t="s">
        <v>31</v>
      </c>
      <c r="G1699" s="96">
        <v>0.35000000000000003</v>
      </c>
      <c r="H1699" s="96">
        <v>0.36</v>
      </c>
      <c r="I1699" s="95">
        <v>400</v>
      </c>
      <c r="J1699" s="102"/>
      <c r="K1699" s="98">
        <f t="shared" si="26"/>
        <v>0</v>
      </c>
    </row>
    <row r="1700" spans="1:11" hidden="1" x14ac:dyDescent="0.25">
      <c r="A1700" s="90">
        <v>0</v>
      </c>
      <c r="B1700" s="92" t="s">
        <v>2042</v>
      </c>
      <c r="C1700" s="88" t="s">
        <v>2450</v>
      </c>
      <c r="D1700" s="94" t="s">
        <v>95</v>
      </c>
      <c r="E1700" s="94" t="s">
        <v>2041</v>
      </c>
      <c r="F1700" s="95" t="s">
        <v>905</v>
      </c>
      <c r="G1700" s="96">
        <v>0.25</v>
      </c>
      <c r="H1700" s="96">
        <v>0.26</v>
      </c>
      <c r="I1700" s="95">
        <v>500</v>
      </c>
      <c r="J1700" s="97"/>
      <c r="K1700" s="98">
        <f t="shared" si="26"/>
        <v>0</v>
      </c>
    </row>
    <row r="1701" spans="1:11" hidden="1" x14ac:dyDescent="0.25">
      <c r="A1701" s="90">
        <v>0</v>
      </c>
      <c r="B1701" s="92" t="s">
        <v>2043</v>
      </c>
      <c r="C1701" s="88" t="s">
        <v>2450</v>
      </c>
      <c r="D1701" s="94" t="s">
        <v>95</v>
      </c>
      <c r="E1701" s="94" t="s">
        <v>2041</v>
      </c>
      <c r="F1701" s="95" t="s">
        <v>33</v>
      </c>
      <c r="G1701" s="96">
        <v>0.4</v>
      </c>
      <c r="H1701" s="96">
        <v>0.42</v>
      </c>
      <c r="I1701" s="95">
        <v>300</v>
      </c>
      <c r="J1701" s="97"/>
      <c r="K1701" s="98">
        <f t="shared" si="26"/>
        <v>0</v>
      </c>
    </row>
    <row r="1702" spans="1:11" hidden="1" x14ac:dyDescent="0.25">
      <c r="A1702" s="90">
        <v>0</v>
      </c>
      <c r="B1702" s="92" t="s">
        <v>2044</v>
      </c>
      <c r="C1702" s="88" t="s">
        <v>2450</v>
      </c>
      <c r="D1702" s="94" t="s">
        <v>95</v>
      </c>
      <c r="E1702" s="94" t="s">
        <v>2041</v>
      </c>
      <c r="F1702" s="95" t="s">
        <v>35</v>
      </c>
      <c r="G1702" s="96">
        <v>0.45</v>
      </c>
      <c r="H1702" s="96">
        <v>0.47</v>
      </c>
      <c r="I1702" s="95">
        <v>200</v>
      </c>
      <c r="J1702" s="97"/>
      <c r="K1702" s="98">
        <f t="shared" si="26"/>
        <v>0</v>
      </c>
    </row>
    <row r="1703" spans="1:11" hidden="1" x14ac:dyDescent="0.25">
      <c r="A1703" s="90">
        <v>0</v>
      </c>
      <c r="B1703" s="92" t="s">
        <v>2045</v>
      </c>
      <c r="C1703" s="88" t="s">
        <v>2450</v>
      </c>
      <c r="D1703" s="94" t="s">
        <v>95</v>
      </c>
      <c r="E1703" s="94" t="s">
        <v>2046</v>
      </c>
      <c r="F1703" s="95" t="s">
        <v>31</v>
      </c>
      <c r="G1703" s="96">
        <v>0.35000000000000003</v>
      </c>
      <c r="H1703" s="96">
        <v>0.36</v>
      </c>
      <c r="I1703" s="95">
        <v>400</v>
      </c>
      <c r="J1703" s="102"/>
      <c r="K1703" s="98">
        <f t="shared" si="26"/>
        <v>0</v>
      </c>
    </row>
    <row r="1704" spans="1:11" hidden="1" x14ac:dyDescent="0.25">
      <c r="A1704" s="90">
        <v>0</v>
      </c>
      <c r="B1704" s="92" t="s">
        <v>2047</v>
      </c>
      <c r="C1704" s="88" t="s">
        <v>2450</v>
      </c>
      <c r="D1704" s="94" t="s">
        <v>95</v>
      </c>
      <c r="E1704" s="94" t="s">
        <v>2046</v>
      </c>
      <c r="F1704" s="95" t="s">
        <v>905</v>
      </c>
      <c r="G1704" s="96">
        <v>0.25</v>
      </c>
      <c r="H1704" s="96">
        <v>0.26</v>
      </c>
      <c r="I1704" s="95">
        <v>500</v>
      </c>
      <c r="J1704" s="97"/>
      <c r="K1704" s="98">
        <f t="shared" si="26"/>
        <v>0</v>
      </c>
    </row>
    <row r="1705" spans="1:11" hidden="1" x14ac:dyDescent="0.25">
      <c r="A1705" s="90">
        <v>0</v>
      </c>
      <c r="B1705" s="92" t="s">
        <v>2048</v>
      </c>
      <c r="C1705" s="88" t="s">
        <v>2450</v>
      </c>
      <c r="D1705" s="94" t="s">
        <v>95</v>
      </c>
      <c r="E1705" s="94" t="s">
        <v>2046</v>
      </c>
      <c r="F1705" s="95" t="s">
        <v>33</v>
      </c>
      <c r="G1705" s="96">
        <v>0.4</v>
      </c>
      <c r="H1705" s="96">
        <v>0.42</v>
      </c>
      <c r="I1705" s="95">
        <v>300</v>
      </c>
      <c r="J1705" s="97"/>
      <c r="K1705" s="98">
        <f t="shared" ref="K1705:K1768" si="27">IF(J1705&lt;3,H1705*J1705*I1705,G1705*J1705*I1705)</f>
        <v>0</v>
      </c>
    </row>
    <row r="1706" spans="1:11" ht="14.45" hidden="1" customHeight="1" x14ac:dyDescent="0.25">
      <c r="A1706" s="90">
        <v>0</v>
      </c>
      <c r="B1706" s="92" t="s">
        <v>2049</v>
      </c>
      <c r="C1706" s="88" t="s">
        <v>2450</v>
      </c>
      <c r="D1706" s="94" t="s">
        <v>95</v>
      </c>
      <c r="E1706" s="94" t="s">
        <v>2046</v>
      </c>
      <c r="F1706" s="95" t="s">
        <v>35</v>
      </c>
      <c r="G1706" s="96">
        <v>0.45</v>
      </c>
      <c r="H1706" s="96">
        <v>0.47</v>
      </c>
      <c r="I1706" s="95">
        <v>200</v>
      </c>
      <c r="J1706" s="97"/>
      <c r="K1706" s="98">
        <f t="shared" si="27"/>
        <v>0</v>
      </c>
    </row>
    <row r="1707" spans="1:11" hidden="1" x14ac:dyDescent="0.25">
      <c r="A1707" s="90">
        <v>0</v>
      </c>
      <c r="B1707" s="92" t="s">
        <v>2050</v>
      </c>
      <c r="C1707" s="88" t="s">
        <v>2450</v>
      </c>
      <c r="D1707" s="94" t="s">
        <v>95</v>
      </c>
      <c r="E1707" s="94" t="s">
        <v>2051</v>
      </c>
      <c r="F1707" s="95" t="s">
        <v>31</v>
      </c>
      <c r="G1707" s="96">
        <v>0.35000000000000003</v>
      </c>
      <c r="H1707" s="96">
        <v>0.36</v>
      </c>
      <c r="I1707" s="95">
        <v>400</v>
      </c>
      <c r="J1707" s="102"/>
      <c r="K1707" s="98">
        <f t="shared" si="27"/>
        <v>0</v>
      </c>
    </row>
    <row r="1708" spans="1:11" hidden="1" x14ac:dyDescent="0.25">
      <c r="A1708" s="90">
        <v>0</v>
      </c>
      <c r="B1708" s="92" t="s">
        <v>2052</v>
      </c>
      <c r="C1708" s="88" t="s">
        <v>2450</v>
      </c>
      <c r="D1708" s="94" t="s">
        <v>95</v>
      </c>
      <c r="E1708" s="94" t="s">
        <v>2051</v>
      </c>
      <c r="F1708" s="95" t="s">
        <v>905</v>
      </c>
      <c r="G1708" s="96">
        <v>0.25</v>
      </c>
      <c r="H1708" s="96">
        <v>0.26</v>
      </c>
      <c r="I1708" s="95">
        <v>500</v>
      </c>
      <c r="J1708" s="102"/>
      <c r="K1708" s="98">
        <f t="shared" si="27"/>
        <v>0</v>
      </c>
    </row>
    <row r="1709" spans="1:11" hidden="1" x14ac:dyDescent="0.25">
      <c r="A1709" s="90">
        <v>0</v>
      </c>
      <c r="B1709" s="92" t="s">
        <v>2053</v>
      </c>
      <c r="C1709" s="88" t="s">
        <v>2450</v>
      </c>
      <c r="D1709" s="94" t="s">
        <v>95</v>
      </c>
      <c r="E1709" s="94" t="s">
        <v>2051</v>
      </c>
      <c r="F1709" s="95" t="s">
        <v>33</v>
      </c>
      <c r="G1709" s="96">
        <v>0.4</v>
      </c>
      <c r="H1709" s="96">
        <v>0.42</v>
      </c>
      <c r="I1709" s="95">
        <v>300</v>
      </c>
      <c r="J1709" s="102"/>
      <c r="K1709" s="98">
        <f t="shared" si="27"/>
        <v>0</v>
      </c>
    </row>
    <row r="1710" spans="1:11" hidden="1" x14ac:dyDescent="0.25">
      <c r="A1710" s="90">
        <v>0</v>
      </c>
      <c r="B1710" s="92" t="s">
        <v>2054</v>
      </c>
      <c r="C1710" s="88" t="s">
        <v>2450</v>
      </c>
      <c r="D1710" s="94" t="s">
        <v>95</v>
      </c>
      <c r="E1710" s="94" t="s">
        <v>2051</v>
      </c>
      <c r="F1710" s="95" t="s">
        <v>35</v>
      </c>
      <c r="G1710" s="96">
        <v>0.45</v>
      </c>
      <c r="H1710" s="96">
        <v>0.47</v>
      </c>
      <c r="I1710" s="95">
        <v>200</v>
      </c>
      <c r="J1710" s="102"/>
      <c r="K1710" s="98">
        <f t="shared" si="27"/>
        <v>0</v>
      </c>
    </row>
    <row r="1711" spans="1:11" hidden="1" x14ac:dyDescent="0.25">
      <c r="A1711" s="90">
        <v>0</v>
      </c>
      <c r="B1711" s="92" t="s">
        <v>2055</v>
      </c>
      <c r="C1711" s="88"/>
      <c r="D1711" s="94" t="s">
        <v>2056</v>
      </c>
      <c r="E1711" s="94" t="s">
        <v>2057</v>
      </c>
      <c r="F1711" s="95" t="s">
        <v>31</v>
      </c>
      <c r="G1711" s="96">
        <v>0.4</v>
      </c>
      <c r="H1711" s="96">
        <v>0.41</v>
      </c>
      <c r="I1711" s="95">
        <v>400</v>
      </c>
      <c r="J1711" s="97"/>
      <c r="K1711" s="98">
        <f t="shared" si="27"/>
        <v>0</v>
      </c>
    </row>
    <row r="1712" spans="1:11" hidden="1" x14ac:dyDescent="0.25">
      <c r="A1712" s="90">
        <v>0</v>
      </c>
      <c r="B1712" s="92" t="s">
        <v>2058</v>
      </c>
      <c r="C1712" s="88"/>
      <c r="D1712" s="94" t="s">
        <v>2056</v>
      </c>
      <c r="E1712" s="94" t="s">
        <v>2057</v>
      </c>
      <c r="F1712" s="95" t="s">
        <v>905</v>
      </c>
      <c r="G1712" s="96">
        <v>0.32</v>
      </c>
      <c r="H1712" s="96">
        <v>0.33</v>
      </c>
      <c r="I1712" s="95">
        <v>500</v>
      </c>
      <c r="J1712" s="97"/>
      <c r="K1712" s="98">
        <f t="shared" si="27"/>
        <v>0</v>
      </c>
    </row>
    <row r="1713" spans="1:11" hidden="1" x14ac:dyDescent="0.25">
      <c r="A1713" s="90">
        <v>0</v>
      </c>
      <c r="B1713" s="92" t="s">
        <v>2059</v>
      </c>
      <c r="C1713" s="88"/>
      <c r="D1713" s="94" t="s">
        <v>2056</v>
      </c>
      <c r="E1713" s="94" t="s">
        <v>2057</v>
      </c>
      <c r="F1713" s="95" t="s">
        <v>33</v>
      </c>
      <c r="G1713" s="96">
        <v>0.45</v>
      </c>
      <c r="H1713" s="96">
        <v>0.47000000000000003</v>
      </c>
      <c r="I1713" s="95">
        <v>300</v>
      </c>
      <c r="J1713" s="97"/>
      <c r="K1713" s="98">
        <f t="shared" si="27"/>
        <v>0</v>
      </c>
    </row>
    <row r="1714" spans="1:11" hidden="1" x14ac:dyDescent="0.25">
      <c r="A1714" s="90">
        <v>0</v>
      </c>
      <c r="B1714" s="92" t="s">
        <v>2060</v>
      </c>
      <c r="C1714" s="88"/>
      <c r="D1714" s="94" t="s">
        <v>2056</v>
      </c>
      <c r="E1714" s="94" t="s">
        <v>2057</v>
      </c>
      <c r="F1714" s="95" t="s">
        <v>35</v>
      </c>
      <c r="G1714" s="96">
        <v>0.5</v>
      </c>
      <c r="H1714" s="96">
        <v>0.52</v>
      </c>
      <c r="I1714" s="95">
        <v>200</v>
      </c>
      <c r="J1714" s="97"/>
      <c r="K1714" s="98">
        <f t="shared" si="27"/>
        <v>0</v>
      </c>
    </row>
    <row r="1715" spans="1:11" hidden="1" x14ac:dyDescent="0.25">
      <c r="A1715" s="90">
        <v>0</v>
      </c>
      <c r="B1715" s="92" t="s">
        <v>2061</v>
      </c>
      <c r="C1715" s="88" t="s">
        <v>2450</v>
      </c>
      <c r="D1715" s="94" t="s">
        <v>2056</v>
      </c>
      <c r="E1715" s="94" t="s">
        <v>2062</v>
      </c>
      <c r="F1715" s="95" t="s">
        <v>31</v>
      </c>
      <c r="G1715" s="96">
        <v>0.4</v>
      </c>
      <c r="H1715" s="96">
        <v>0.41</v>
      </c>
      <c r="I1715" s="95">
        <v>400</v>
      </c>
      <c r="J1715" s="97"/>
      <c r="K1715" s="98">
        <f t="shared" si="27"/>
        <v>0</v>
      </c>
    </row>
    <row r="1716" spans="1:11" hidden="1" x14ac:dyDescent="0.25">
      <c r="A1716" s="90">
        <v>0</v>
      </c>
      <c r="B1716" s="92" t="s">
        <v>2063</v>
      </c>
      <c r="C1716" s="88" t="s">
        <v>2450</v>
      </c>
      <c r="D1716" s="94" t="s">
        <v>2056</v>
      </c>
      <c r="E1716" s="94" t="s">
        <v>2062</v>
      </c>
      <c r="F1716" s="95" t="s">
        <v>905</v>
      </c>
      <c r="G1716" s="96">
        <v>0.32</v>
      </c>
      <c r="H1716" s="96">
        <v>0.33</v>
      </c>
      <c r="I1716" s="95">
        <v>500</v>
      </c>
      <c r="J1716" s="97"/>
      <c r="K1716" s="98">
        <f t="shared" si="27"/>
        <v>0</v>
      </c>
    </row>
    <row r="1717" spans="1:11" hidden="1" x14ac:dyDescent="0.25">
      <c r="A1717" s="90">
        <v>0</v>
      </c>
      <c r="B1717" s="92" t="s">
        <v>2064</v>
      </c>
      <c r="C1717" s="88" t="s">
        <v>2450</v>
      </c>
      <c r="D1717" s="94" t="s">
        <v>2056</v>
      </c>
      <c r="E1717" s="94" t="s">
        <v>2062</v>
      </c>
      <c r="F1717" s="95" t="s">
        <v>33</v>
      </c>
      <c r="G1717" s="96">
        <v>0.45</v>
      </c>
      <c r="H1717" s="96">
        <v>0.47000000000000003</v>
      </c>
      <c r="I1717" s="95">
        <v>300</v>
      </c>
      <c r="J1717" s="97"/>
      <c r="K1717" s="98">
        <f t="shared" si="27"/>
        <v>0</v>
      </c>
    </row>
    <row r="1718" spans="1:11" hidden="1" x14ac:dyDescent="0.25">
      <c r="A1718" s="90">
        <v>0</v>
      </c>
      <c r="B1718" s="92" t="s">
        <v>2065</v>
      </c>
      <c r="C1718" s="88" t="s">
        <v>2450</v>
      </c>
      <c r="D1718" s="94" t="s">
        <v>2056</v>
      </c>
      <c r="E1718" s="94" t="s">
        <v>2062</v>
      </c>
      <c r="F1718" s="95" t="s">
        <v>35</v>
      </c>
      <c r="G1718" s="96">
        <v>0.5</v>
      </c>
      <c r="H1718" s="96">
        <v>0.52</v>
      </c>
      <c r="I1718" s="95">
        <v>200</v>
      </c>
      <c r="J1718" s="97"/>
      <c r="K1718" s="98">
        <f t="shared" si="27"/>
        <v>0</v>
      </c>
    </row>
    <row r="1719" spans="1:11" hidden="1" x14ac:dyDescent="0.25">
      <c r="A1719" s="90">
        <v>0</v>
      </c>
      <c r="B1719" s="92" t="s">
        <v>2066</v>
      </c>
      <c r="C1719" s="88" t="s">
        <v>2450</v>
      </c>
      <c r="D1719" s="94" t="s">
        <v>29</v>
      </c>
      <c r="E1719" s="94" t="s">
        <v>2067</v>
      </c>
      <c r="F1719" s="95" t="s">
        <v>31</v>
      </c>
      <c r="G1719" s="96">
        <v>0.36</v>
      </c>
      <c r="H1719" s="96">
        <v>0.37</v>
      </c>
      <c r="I1719" s="95">
        <v>400</v>
      </c>
      <c r="J1719" s="97"/>
      <c r="K1719" s="98">
        <f t="shared" si="27"/>
        <v>0</v>
      </c>
    </row>
    <row r="1720" spans="1:11" hidden="1" x14ac:dyDescent="0.25">
      <c r="A1720" s="90">
        <v>0</v>
      </c>
      <c r="B1720" s="92" t="s">
        <v>2068</v>
      </c>
      <c r="C1720" s="88" t="s">
        <v>2450</v>
      </c>
      <c r="D1720" s="94" t="s">
        <v>29</v>
      </c>
      <c r="E1720" s="94" t="s">
        <v>2067</v>
      </c>
      <c r="F1720" s="95" t="s">
        <v>905</v>
      </c>
      <c r="G1720" s="96">
        <v>0.26</v>
      </c>
      <c r="H1720" s="96">
        <v>0.27</v>
      </c>
      <c r="I1720" s="95">
        <v>500</v>
      </c>
      <c r="J1720" s="102"/>
      <c r="K1720" s="98">
        <f t="shared" si="27"/>
        <v>0</v>
      </c>
    </row>
    <row r="1721" spans="1:11" hidden="1" x14ac:dyDescent="0.25">
      <c r="A1721" s="90">
        <v>0</v>
      </c>
      <c r="B1721" s="92" t="s">
        <v>2069</v>
      </c>
      <c r="C1721" s="88" t="s">
        <v>2450</v>
      </c>
      <c r="D1721" s="94" t="s">
        <v>29</v>
      </c>
      <c r="E1721" s="94" t="s">
        <v>2067</v>
      </c>
      <c r="F1721" s="95" t="s">
        <v>33</v>
      </c>
      <c r="G1721" s="96">
        <v>0.41000000000000003</v>
      </c>
      <c r="H1721" s="96">
        <v>0.43</v>
      </c>
      <c r="I1721" s="95">
        <v>300</v>
      </c>
      <c r="J1721" s="102"/>
      <c r="K1721" s="98">
        <f t="shared" si="27"/>
        <v>0</v>
      </c>
    </row>
    <row r="1722" spans="1:11" hidden="1" x14ac:dyDescent="0.25">
      <c r="A1722" s="90">
        <v>0</v>
      </c>
      <c r="B1722" s="92" t="s">
        <v>2070</v>
      </c>
      <c r="C1722" s="88" t="s">
        <v>2450</v>
      </c>
      <c r="D1722" s="94" t="s">
        <v>29</v>
      </c>
      <c r="E1722" s="94" t="s">
        <v>2067</v>
      </c>
      <c r="F1722" s="95" t="s">
        <v>35</v>
      </c>
      <c r="G1722" s="96">
        <v>0.46</v>
      </c>
      <c r="H1722" s="96">
        <v>0.48</v>
      </c>
      <c r="I1722" s="95">
        <v>200</v>
      </c>
      <c r="J1722" s="102"/>
      <c r="K1722" s="98">
        <f t="shared" si="27"/>
        <v>0</v>
      </c>
    </row>
    <row r="1723" spans="1:11" hidden="1" x14ac:dyDescent="0.25">
      <c r="A1723" s="90">
        <v>0</v>
      </c>
      <c r="B1723" s="92" t="s">
        <v>2071</v>
      </c>
      <c r="C1723" s="88" t="s">
        <v>2450</v>
      </c>
      <c r="D1723" s="94" t="s">
        <v>95</v>
      </c>
      <c r="E1723" s="94" t="s">
        <v>2072</v>
      </c>
      <c r="F1723" s="95" t="s">
        <v>31</v>
      </c>
      <c r="G1723" s="96">
        <v>0.35000000000000003</v>
      </c>
      <c r="H1723" s="96">
        <v>0.36</v>
      </c>
      <c r="I1723" s="95">
        <v>400</v>
      </c>
      <c r="J1723" s="102"/>
      <c r="K1723" s="98">
        <f t="shared" si="27"/>
        <v>0</v>
      </c>
    </row>
    <row r="1724" spans="1:11" hidden="1" x14ac:dyDescent="0.25">
      <c r="A1724" s="90">
        <v>0</v>
      </c>
      <c r="B1724" s="92" t="s">
        <v>2073</v>
      </c>
      <c r="C1724" s="88" t="s">
        <v>2450</v>
      </c>
      <c r="D1724" s="94" t="s">
        <v>95</v>
      </c>
      <c r="E1724" s="94" t="s">
        <v>2072</v>
      </c>
      <c r="F1724" s="95" t="s">
        <v>905</v>
      </c>
      <c r="G1724" s="96">
        <v>0.25</v>
      </c>
      <c r="H1724" s="96">
        <v>0.26</v>
      </c>
      <c r="I1724" s="95">
        <v>500</v>
      </c>
      <c r="J1724" s="102"/>
      <c r="K1724" s="98">
        <f t="shared" si="27"/>
        <v>0</v>
      </c>
    </row>
    <row r="1725" spans="1:11" hidden="1" x14ac:dyDescent="0.25">
      <c r="A1725" s="90">
        <v>0</v>
      </c>
      <c r="B1725" s="92" t="s">
        <v>2074</v>
      </c>
      <c r="C1725" s="88" t="s">
        <v>2450</v>
      </c>
      <c r="D1725" s="94" t="s">
        <v>95</v>
      </c>
      <c r="E1725" s="94" t="s">
        <v>2072</v>
      </c>
      <c r="F1725" s="95" t="s">
        <v>33</v>
      </c>
      <c r="G1725" s="96">
        <v>0.4</v>
      </c>
      <c r="H1725" s="96">
        <v>0.42</v>
      </c>
      <c r="I1725" s="95">
        <v>300</v>
      </c>
      <c r="J1725" s="102"/>
      <c r="K1725" s="98">
        <f t="shared" si="27"/>
        <v>0</v>
      </c>
    </row>
    <row r="1726" spans="1:11" hidden="1" x14ac:dyDescent="0.25">
      <c r="A1726" s="90">
        <v>0</v>
      </c>
      <c r="B1726" s="92" t="s">
        <v>2075</v>
      </c>
      <c r="C1726" s="88" t="s">
        <v>2450</v>
      </c>
      <c r="D1726" s="94" t="s">
        <v>95</v>
      </c>
      <c r="E1726" s="94" t="s">
        <v>2072</v>
      </c>
      <c r="F1726" s="95" t="s">
        <v>35</v>
      </c>
      <c r="G1726" s="96">
        <v>0.45</v>
      </c>
      <c r="H1726" s="96">
        <v>0.47</v>
      </c>
      <c r="I1726" s="95">
        <v>200</v>
      </c>
      <c r="J1726" s="102"/>
      <c r="K1726" s="98">
        <f t="shared" si="27"/>
        <v>0</v>
      </c>
    </row>
    <row r="1727" spans="1:11" hidden="1" x14ac:dyDescent="0.25">
      <c r="A1727" s="90">
        <v>0</v>
      </c>
      <c r="B1727" s="92" t="s">
        <v>2076</v>
      </c>
      <c r="C1727" s="88" t="s">
        <v>2450</v>
      </c>
      <c r="D1727" s="94" t="s">
        <v>95</v>
      </c>
      <c r="E1727" s="94" t="s">
        <v>2077</v>
      </c>
      <c r="F1727" s="95" t="s">
        <v>31</v>
      </c>
      <c r="G1727" s="96">
        <v>0.35000000000000003</v>
      </c>
      <c r="H1727" s="96">
        <v>0.36</v>
      </c>
      <c r="I1727" s="95">
        <v>400</v>
      </c>
      <c r="J1727" s="102"/>
      <c r="K1727" s="98">
        <f t="shared" si="27"/>
        <v>0</v>
      </c>
    </row>
    <row r="1728" spans="1:11" hidden="1" x14ac:dyDescent="0.25">
      <c r="A1728" s="90">
        <v>0</v>
      </c>
      <c r="B1728" s="92" t="s">
        <v>2078</v>
      </c>
      <c r="C1728" s="88" t="s">
        <v>2450</v>
      </c>
      <c r="D1728" s="94" t="s">
        <v>95</v>
      </c>
      <c r="E1728" s="94" t="s">
        <v>2077</v>
      </c>
      <c r="F1728" s="95" t="s">
        <v>905</v>
      </c>
      <c r="G1728" s="96">
        <v>0.25</v>
      </c>
      <c r="H1728" s="96">
        <v>0.26</v>
      </c>
      <c r="I1728" s="95">
        <v>500</v>
      </c>
      <c r="J1728" s="102"/>
      <c r="K1728" s="98">
        <f t="shared" si="27"/>
        <v>0</v>
      </c>
    </row>
    <row r="1729" spans="1:11" hidden="1" x14ac:dyDescent="0.25">
      <c r="A1729" s="90">
        <v>0</v>
      </c>
      <c r="B1729" s="92" t="s">
        <v>2079</v>
      </c>
      <c r="C1729" s="88" t="s">
        <v>2450</v>
      </c>
      <c r="D1729" s="94" t="s">
        <v>95</v>
      </c>
      <c r="E1729" s="94" t="s">
        <v>2077</v>
      </c>
      <c r="F1729" s="95" t="s">
        <v>33</v>
      </c>
      <c r="G1729" s="96">
        <v>0.4</v>
      </c>
      <c r="H1729" s="96">
        <v>0.42</v>
      </c>
      <c r="I1729" s="95">
        <v>300</v>
      </c>
      <c r="J1729" s="102"/>
      <c r="K1729" s="98">
        <f t="shared" si="27"/>
        <v>0</v>
      </c>
    </row>
    <row r="1730" spans="1:11" hidden="1" x14ac:dyDescent="0.25">
      <c r="A1730" s="90">
        <v>0</v>
      </c>
      <c r="B1730" s="92" t="s">
        <v>2080</v>
      </c>
      <c r="C1730" s="88" t="s">
        <v>2450</v>
      </c>
      <c r="D1730" s="94" t="s">
        <v>95</v>
      </c>
      <c r="E1730" s="94" t="s">
        <v>2077</v>
      </c>
      <c r="F1730" s="95" t="s">
        <v>35</v>
      </c>
      <c r="G1730" s="96">
        <v>0.45</v>
      </c>
      <c r="H1730" s="96">
        <v>0.47</v>
      </c>
      <c r="I1730" s="95">
        <v>200</v>
      </c>
      <c r="J1730" s="97"/>
      <c r="K1730" s="98">
        <f t="shared" si="27"/>
        <v>0</v>
      </c>
    </row>
    <row r="1731" spans="1:11" hidden="1" x14ac:dyDescent="0.25">
      <c r="A1731" s="90">
        <v>0</v>
      </c>
      <c r="B1731" s="92" t="s">
        <v>2081</v>
      </c>
      <c r="C1731" s="88" t="s">
        <v>2450</v>
      </c>
      <c r="D1731" s="94" t="s">
        <v>95</v>
      </c>
      <c r="E1731" s="94" t="s">
        <v>2082</v>
      </c>
      <c r="F1731" s="95" t="s">
        <v>31</v>
      </c>
      <c r="G1731" s="96">
        <v>0.35000000000000003</v>
      </c>
      <c r="H1731" s="96">
        <v>0.36</v>
      </c>
      <c r="I1731" s="95">
        <v>400</v>
      </c>
      <c r="J1731" s="97"/>
      <c r="K1731" s="98">
        <f t="shared" si="27"/>
        <v>0</v>
      </c>
    </row>
    <row r="1732" spans="1:11" hidden="1" x14ac:dyDescent="0.25">
      <c r="A1732" s="90">
        <v>0</v>
      </c>
      <c r="B1732" s="92" t="s">
        <v>2083</v>
      </c>
      <c r="C1732" s="88" t="s">
        <v>2450</v>
      </c>
      <c r="D1732" s="94" t="s">
        <v>95</v>
      </c>
      <c r="E1732" s="94" t="s">
        <v>2082</v>
      </c>
      <c r="F1732" s="95" t="s">
        <v>905</v>
      </c>
      <c r="G1732" s="96">
        <v>0.25</v>
      </c>
      <c r="H1732" s="96">
        <v>0.26</v>
      </c>
      <c r="I1732" s="95">
        <v>500</v>
      </c>
      <c r="J1732" s="97"/>
      <c r="K1732" s="98">
        <f t="shared" si="27"/>
        <v>0</v>
      </c>
    </row>
    <row r="1733" spans="1:11" hidden="1" x14ac:dyDescent="0.25">
      <c r="A1733" s="90">
        <v>0</v>
      </c>
      <c r="B1733" s="92" t="s">
        <v>2084</v>
      </c>
      <c r="C1733" s="88" t="s">
        <v>2450</v>
      </c>
      <c r="D1733" s="94" t="s">
        <v>95</v>
      </c>
      <c r="E1733" s="94" t="s">
        <v>2082</v>
      </c>
      <c r="F1733" s="95" t="s">
        <v>33</v>
      </c>
      <c r="G1733" s="96">
        <v>0.4</v>
      </c>
      <c r="H1733" s="96">
        <v>0.42</v>
      </c>
      <c r="I1733" s="95">
        <v>300</v>
      </c>
      <c r="J1733" s="97"/>
      <c r="K1733" s="98">
        <f t="shared" si="27"/>
        <v>0</v>
      </c>
    </row>
    <row r="1734" spans="1:11" hidden="1" x14ac:dyDescent="0.25">
      <c r="A1734" s="90">
        <v>0</v>
      </c>
      <c r="B1734" s="92" t="s">
        <v>2085</v>
      </c>
      <c r="C1734" s="88" t="s">
        <v>2450</v>
      </c>
      <c r="D1734" s="94" t="s">
        <v>95</v>
      </c>
      <c r="E1734" s="94" t="s">
        <v>2082</v>
      </c>
      <c r="F1734" s="95" t="s">
        <v>35</v>
      </c>
      <c r="G1734" s="96">
        <v>0.45</v>
      </c>
      <c r="H1734" s="96">
        <v>0.47</v>
      </c>
      <c r="I1734" s="95">
        <v>200</v>
      </c>
      <c r="J1734" s="97"/>
      <c r="K1734" s="98">
        <f t="shared" si="27"/>
        <v>0</v>
      </c>
    </row>
    <row r="1735" spans="1:11" hidden="1" x14ac:dyDescent="0.25">
      <c r="A1735" s="90">
        <v>0</v>
      </c>
      <c r="B1735" s="92" t="s">
        <v>2086</v>
      </c>
      <c r="C1735" s="88"/>
      <c r="D1735" s="94" t="s">
        <v>29</v>
      </c>
      <c r="E1735" s="94" t="s">
        <v>2087</v>
      </c>
      <c r="F1735" s="95" t="s">
        <v>31</v>
      </c>
      <c r="G1735" s="96">
        <v>0.36</v>
      </c>
      <c r="H1735" s="96">
        <v>0.37</v>
      </c>
      <c r="I1735" s="95">
        <v>400</v>
      </c>
      <c r="J1735" s="97"/>
      <c r="K1735" s="98">
        <f t="shared" si="27"/>
        <v>0</v>
      </c>
    </row>
    <row r="1736" spans="1:11" hidden="1" x14ac:dyDescent="0.25">
      <c r="A1736" s="90">
        <v>0</v>
      </c>
      <c r="B1736" s="92" t="s">
        <v>2088</v>
      </c>
      <c r="C1736" s="88"/>
      <c r="D1736" s="94" t="s">
        <v>29</v>
      </c>
      <c r="E1736" s="94" t="s">
        <v>2087</v>
      </c>
      <c r="F1736" s="95" t="s">
        <v>905</v>
      </c>
      <c r="G1736" s="96">
        <v>0.26</v>
      </c>
      <c r="H1736" s="96">
        <v>0.27</v>
      </c>
      <c r="I1736" s="95">
        <v>500</v>
      </c>
      <c r="J1736" s="102"/>
      <c r="K1736" s="98">
        <f t="shared" si="27"/>
        <v>0</v>
      </c>
    </row>
    <row r="1737" spans="1:11" hidden="1" x14ac:dyDescent="0.25">
      <c r="A1737" s="90">
        <v>0</v>
      </c>
      <c r="B1737" s="92" t="s">
        <v>2089</v>
      </c>
      <c r="C1737" s="88"/>
      <c r="D1737" s="94" t="s">
        <v>29</v>
      </c>
      <c r="E1737" s="94" t="s">
        <v>2087</v>
      </c>
      <c r="F1737" s="95" t="s">
        <v>33</v>
      </c>
      <c r="G1737" s="96">
        <v>0.41000000000000003</v>
      </c>
      <c r="H1737" s="96">
        <v>0.43</v>
      </c>
      <c r="I1737" s="95">
        <v>300</v>
      </c>
      <c r="J1737" s="97"/>
      <c r="K1737" s="98">
        <f t="shared" si="27"/>
        <v>0</v>
      </c>
    </row>
    <row r="1738" spans="1:11" hidden="1" x14ac:dyDescent="0.25">
      <c r="A1738" s="90">
        <v>0</v>
      </c>
      <c r="B1738" s="92" t="s">
        <v>2090</v>
      </c>
      <c r="C1738" s="88"/>
      <c r="D1738" s="94" t="s">
        <v>29</v>
      </c>
      <c r="E1738" s="94" t="s">
        <v>2087</v>
      </c>
      <c r="F1738" s="95" t="s">
        <v>35</v>
      </c>
      <c r="G1738" s="96">
        <v>0.46</v>
      </c>
      <c r="H1738" s="96">
        <v>0.48</v>
      </c>
      <c r="I1738" s="95">
        <v>200</v>
      </c>
      <c r="J1738" s="102"/>
      <c r="K1738" s="98">
        <f t="shared" si="27"/>
        <v>0</v>
      </c>
    </row>
    <row r="1739" spans="1:11" hidden="1" x14ac:dyDescent="0.25">
      <c r="A1739" s="90">
        <v>0</v>
      </c>
      <c r="B1739" s="92" t="s">
        <v>2091</v>
      </c>
      <c r="C1739" s="88" t="s">
        <v>2450</v>
      </c>
      <c r="D1739" s="94" t="s">
        <v>95</v>
      </c>
      <c r="E1739" s="94" t="s">
        <v>2092</v>
      </c>
      <c r="F1739" s="95" t="s">
        <v>31</v>
      </c>
      <c r="G1739" s="96">
        <v>0.35000000000000003</v>
      </c>
      <c r="H1739" s="96">
        <v>0.36</v>
      </c>
      <c r="I1739" s="95">
        <v>400</v>
      </c>
      <c r="J1739" s="102"/>
      <c r="K1739" s="98">
        <f t="shared" si="27"/>
        <v>0</v>
      </c>
    </row>
    <row r="1740" spans="1:11" hidden="1" x14ac:dyDescent="0.25">
      <c r="A1740" s="90">
        <v>0</v>
      </c>
      <c r="B1740" s="92" t="s">
        <v>2093</v>
      </c>
      <c r="C1740" s="88" t="s">
        <v>2450</v>
      </c>
      <c r="D1740" s="94" t="s">
        <v>95</v>
      </c>
      <c r="E1740" s="94" t="s">
        <v>2092</v>
      </c>
      <c r="F1740" s="95" t="s">
        <v>905</v>
      </c>
      <c r="G1740" s="96">
        <v>0.25</v>
      </c>
      <c r="H1740" s="96">
        <v>0.26</v>
      </c>
      <c r="I1740" s="95">
        <v>500</v>
      </c>
      <c r="J1740" s="102"/>
      <c r="K1740" s="98">
        <f t="shared" si="27"/>
        <v>0</v>
      </c>
    </row>
    <row r="1741" spans="1:11" hidden="1" x14ac:dyDescent="0.25">
      <c r="A1741" s="90">
        <v>0</v>
      </c>
      <c r="B1741" s="92" t="s">
        <v>2094</v>
      </c>
      <c r="C1741" s="88" t="s">
        <v>2450</v>
      </c>
      <c r="D1741" s="94" t="s">
        <v>95</v>
      </c>
      <c r="E1741" s="94" t="s">
        <v>2092</v>
      </c>
      <c r="F1741" s="95" t="s">
        <v>33</v>
      </c>
      <c r="G1741" s="96">
        <v>0.4</v>
      </c>
      <c r="H1741" s="96">
        <v>0.42</v>
      </c>
      <c r="I1741" s="95">
        <v>300</v>
      </c>
      <c r="J1741" s="102"/>
      <c r="K1741" s="98">
        <f t="shared" si="27"/>
        <v>0</v>
      </c>
    </row>
    <row r="1742" spans="1:11" hidden="1" x14ac:dyDescent="0.25">
      <c r="A1742" s="90">
        <v>0</v>
      </c>
      <c r="B1742" s="92" t="s">
        <v>2095</v>
      </c>
      <c r="C1742" s="88" t="s">
        <v>2450</v>
      </c>
      <c r="D1742" s="94" t="s">
        <v>95</v>
      </c>
      <c r="E1742" s="94" t="s">
        <v>2092</v>
      </c>
      <c r="F1742" s="95" t="s">
        <v>35</v>
      </c>
      <c r="G1742" s="96">
        <v>0.45</v>
      </c>
      <c r="H1742" s="96">
        <v>0.47</v>
      </c>
      <c r="I1742" s="95">
        <v>200</v>
      </c>
      <c r="J1742" s="102"/>
      <c r="K1742" s="98">
        <f t="shared" si="27"/>
        <v>0</v>
      </c>
    </row>
    <row r="1743" spans="1:11" hidden="1" x14ac:dyDescent="0.25">
      <c r="A1743" s="90">
        <v>0</v>
      </c>
      <c r="B1743" s="92" t="s">
        <v>2096</v>
      </c>
      <c r="C1743" s="88"/>
      <c r="D1743" s="94" t="s">
        <v>29</v>
      </c>
      <c r="E1743" s="94" t="s">
        <v>2097</v>
      </c>
      <c r="F1743" s="95" t="s">
        <v>31</v>
      </c>
      <c r="G1743" s="96">
        <v>0.36</v>
      </c>
      <c r="H1743" s="96">
        <v>0.37</v>
      </c>
      <c r="I1743" s="95">
        <v>400</v>
      </c>
      <c r="J1743" s="102"/>
      <c r="K1743" s="98">
        <f t="shared" si="27"/>
        <v>0</v>
      </c>
    </row>
    <row r="1744" spans="1:11" hidden="1" x14ac:dyDescent="0.25">
      <c r="A1744" s="90">
        <v>0</v>
      </c>
      <c r="B1744" s="92" t="s">
        <v>2098</v>
      </c>
      <c r="C1744" s="88"/>
      <c r="D1744" s="94" t="s">
        <v>29</v>
      </c>
      <c r="E1744" s="94" t="s">
        <v>2097</v>
      </c>
      <c r="F1744" s="95" t="s">
        <v>905</v>
      </c>
      <c r="G1744" s="96">
        <v>0.26</v>
      </c>
      <c r="H1744" s="96">
        <v>0.27</v>
      </c>
      <c r="I1744" s="95">
        <v>500</v>
      </c>
      <c r="J1744" s="102"/>
      <c r="K1744" s="98">
        <f t="shared" si="27"/>
        <v>0</v>
      </c>
    </row>
    <row r="1745" spans="1:11" hidden="1" x14ac:dyDescent="0.25">
      <c r="A1745" s="90">
        <v>0</v>
      </c>
      <c r="B1745" s="92" t="s">
        <v>2099</v>
      </c>
      <c r="C1745" s="88"/>
      <c r="D1745" s="94" t="s">
        <v>29</v>
      </c>
      <c r="E1745" s="94" t="s">
        <v>2097</v>
      </c>
      <c r="F1745" s="95" t="s">
        <v>33</v>
      </c>
      <c r="G1745" s="96">
        <v>0.41000000000000003</v>
      </c>
      <c r="H1745" s="96">
        <v>0.43</v>
      </c>
      <c r="I1745" s="95">
        <v>300</v>
      </c>
      <c r="J1745" s="102"/>
      <c r="K1745" s="98">
        <f t="shared" si="27"/>
        <v>0</v>
      </c>
    </row>
    <row r="1746" spans="1:11" hidden="1" x14ac:dyDescent="0.25">
      <c r="A1746" s="90">
        <v>0</v>
      </c>
      <c r="B1746" s="92" t="s">
        <v>2100</v>
      </c>
      <c r="C1746" s="88"/>
      <c r="D1746" s="94" t="s">
        <v>29</v>
      </c>
      <c r="E1746" s="94" t="s">
        <v>2097</v>
      </c>
      <c r="F1746" s="95" t="s">
        <v>35</v>
      </c>
      <c r="G1746" s="96">
        <v>0.46</v>
      </c>
      <c r="H1746" s="96">
        <v>0.48</v>
      </c>
      <c r="I1746" s="95">
        <v>200</v>
      </c>
      <c r="J1746" s="102"/>
      <c r="K1746" s="98">
        <f t="shared" si="27"/>
        <v>0</v>
      </c>
    </row>
    <row r="1747" spans="1:11" hidden="1" x14ac:dyDescent="0.25">
      <c r="A1747" s="90">
        <v>0</v>
      </c>
      <c r="B1747" s="92" t="s">
        <v>2101</v>
      </c>
      <c r="C1747" s="88" t="s">
        <v>2450</v>
      </c>
      <c r="D1747" s="94" t="s">
        <v>95</v>
      </c>
      <c r="E1747" s="94" t="s">
        <v>2102</v>
      </c>
      <c r="F1747" s="95" t="s">
        <v>31</v>
      </c>
      <c r="G1747" s="96">
        <v>0.35000000000000003</v>
      </c>
      <c r="H1747" s="96">
        <v>0.36</v>
      </c>
      <c r="I1747" s="95">
        <v>400</v>
      </c>
      <c r="J1747" s="102"/>
      <c r="K1747" s="98">
        <f t="shared" si="27"/>
        <v>0</v>
      </c>
    </row>
    <row r="1748" spans="1:11" hidden="1" x14ac:dyDescent="0.25">
      <c r="A1748" s="90">
        <v>0</v>
      </c>
      <c r="B1748" s="92" t="s">
        <v>2103</v>
      </c>
      <c r="C1748" s="88" t="s">
        <v>2450</v>
      </c>
      <c r="D1748" s="94" t="s">
        <v>95</v>
      </c>
      <c r="E1748" s="94" t="s">
        <v>2102</v>
      </c>
      <c r="F1748" s="95" t="s">
        <v>905</v>
      </c>
      <c r="G1748" s="96">
        <v>0.25</v>
      </c>
      <c r="H1748" s="96">
        <v>0.26</v>
      </c>
      <c r="I1748" s="95">
        <v>500</v>
      </c>
      <c r="J1748" s="102"/>
      <c r="K1748" s="98">
        <f t="shared" si="27"/>
        <v>0</v>
      </c>
    </row>
    <row r="1749" spans="1:11" hidden="1" x14ac:dyDescent="0.25">
      <c r="A1749" s="90">
        <v>0</v>
      </c>
      <c r="B1749" s="92" t="s">
        <v>2104</v>
      </c>
      <c r="C1749" s="88" t="s">
        <v>2450</v>
      </c>
      <c r="D1749" s="94" t="s">
        <v>95</v>
      </c>
      <c r="E1749" s="94" t="s">
        <v>2102</v>
      </c>
      <c r="F1749" s="95" t="s">
        <v>33</v>
      </c>
      <c r="G1749" s="96">
        <v>0.4</v>
      </c>
      <c r="H1749" s="96">
        <v>0.42</v>
      </c>
      <c r="I1749" s="95">
        <v>300</v>
      </c>
      <c r="J1749" s="102"/>
      <c r="K1749" s="98">
        <f t="shared" si="27"/>
        <v>0</v>
      </c>
    </row>
    <row r="1750" spans="1:11" hidden="1" x14ac:dyDescent="0.25">
      <c r="A1750" s="90">
        <v>0</v>
      </c>
      <c r="B1750" s="92" t="s">
        <v>2105</v>
      </c>
      <c r="C1750" s="88" t="s">
        <v>2450</v>
      </c>
      <c r="D1750" s="94" t="s">
        <v>95</v>
      </c>
      <c r="E1750" s="94" t="s">
        <v>2102</v>
      </c>
      <c r="F1750" s="95" t="s">
        <v>35</v>
      </c>
      <c r="G1750" s="96">
        <v>0.45</v>
      </c>
      <c r="H1750" s="96">
        <v>0.47</v>
      </c>
      <c r="I1750" s="95">
        <v>200</v>
      </c>
      <c r="J1750" s="102"/>
      <c r="K1750" s="98">
        <f t="shared" si="27"/>
        <v>0</v>
      </c>
    </row>
    <row r="1751" spans="1:11" hidden="1" x14ac:dyDescent="0.25">
      <c r="A1751" s="90">
        <v>0</v>
      </c>
      <c r="B1751" s="92" t="s">
        <v>2106</v>
      </c>
      <c r="C1751" s="88" t="s">
        <v>2450</v>
      </c>
      <c r="D1751" s="94" t="s">
        <v>29</v>
      </c>
      <c r="E1751" s="94" t="s">
        <v>2107</v>
      </c>
      <c r="F1751" s="95" t="s">
        <v>31</v>
      </c>
      <c r="G1751" s="96">
        <v>0.36</v>
      </c>
      <c r="H1751" s="96">
        <v>0.37</v>
      </c>
      <c r="I1751" s="95">
        <v>400</v>
      </c>
      <c r="J1751" s="102"/>
      <c r="K1751" s="98">
        <f t="shared" si="27"/>
        <v>0</v>
      </c>
    </row>
    <row r="1752" spans="1:11" hidden="1" x14ac:dyDescent="0.25">
      <c r="A1752" s="90">
        <v>0</v>
      </c>
      <c r="B1752" s="92" t="s">
        <v>2108</v>
      </c>
      <c r="C1752" s="88" t="s">
        <v>2450</v>
      </c>
      <c r="D1752" s="94" t="s">
        <v>29</v>
      </c>
      <c r="E1752" s="94" t="s">
        <v>2107</v>
      </c>
      <c r="F1752" s="95" t="s">
        <v>905</v>
      </c>
      <c r="G1752" s="96">
        <v>0.26</v>
      </c>
      <c r="H1752" s="96">
        <v>0.27</v>
      </c>
      <c r="I1752" s="95">
        <v>500</v>
      </c>
      <c r="J1752" s="102"/>
      <c r="K1752" s="98">
        <f t="shared" si="27"/>
        <v>0</v>
      </c>
    </row>
    <row r="1753" spans="1:11" hidden="1" x14ac:dyDescent="0.25">
      <c r="A1753" s="90">
        <v>0</v>
      </c>
      <c r="B1753" s="92" t="s">
        <v>2109</v>
      </c>
      <c r="C1753" s="88" t="s">
        <v>2450</v>
      </c>
      <c r="D1753" s="94" t="s">
        <v>29</v>
      </c>
      <c r="E1753" s="94" t="s">
        <v>2107</v>
      </c>
      <c r="F1753" s="95" t="s">
        <v>33</v>
      </c>
      <c r="G1753" s="96">
        <v>0.41000000000000003</v>
      </c>
      <c r="H1753" s="96">
        <v>0.43</v>
      </c>
      <c r="I1753" s="95">
        <v>300</v>
      </c>
      <c r="J1753" s="102"/>
      <c r="K1753" s="98">
        <f t="shared" si="27"/>
        <v>0</v>
      </c>
    </row>
    <row r="1754" spans="1:11" hidden="1" x14ac:dyDescent="0.25">
      <c r="A1754" s="90">
        <v>0</v>
      </c>
      <c r="B1754" s="92" t="s">
        <v>2110</v>
      </c>
      <c r="C1754" s="88" t="s">
        <v>2450</v>
      </c>
      <c r="D1754" s="94" t="s">
        <v>29</v>
      </c>
      <c r="E1754" s="94" t="s">
        <v>2107</v>
      </c>
      <c r="F1754" s="95" t="s">
        <v>35</v>
      </c>
      <c r="G1754" s="96">
        <v>0.46</v>
      </c>
      <c r="H1754" s="96">
        <v>0.48</v>
      </c>
      <c r="I1754" s="95">
        <v>200</v>
      </c>
      <c r="J1754" s="102"/>
      <c r="K1754" s="98">
        <f t="shared" si="27"/>
        <v>0</v>
      </c>
    </row>
    <row r="1755" spans="1:11" hidden="1" x14ac:dyDescent="0.25">
      <c r="A1755" s="90">
        <v>0</v>
      </c>
      <c r="B1755" s="92" t="s">
        <v>2111</v>
      </c>
      <c r="C1755" s="88" t="s">
        <v>2450</v>
      </c>
      <c r="D1755" s="94" t="s">
        <v>29</v>
      </c>
      <c r="E1755" s="94" t="s">
        <v>2112</v>
      </c>
      <c r="F1755" s="95" t="s">
        <v>31</v>
      </c>
      <c r="G1755" s="96">
        <v>0.36</v>
      </c>
      <c r="H1755" s="96">
        <v>0.37</v>
      </c>
      <c r="I1755" s="95">
        <v>400</v>
      </c>
      <c r="J1755" s="102"/>
      <c r="K1755" s="98">
        <f t="shared" si="27"/>
        <v>0</v>
      </c>
    </row>
    <row r="1756" spans="1:11" hidden="1" x14ac:dyDescent="0.25">
      <c r="A1756" s="90">
        <v>0</v>
      </c>
      <c r="B1756" s="92" t="s">
        <v>2113</v>
      </c>
      <c r="C1756" s="88" t="s">
        <v>2450</v>
      </c>
      <c r="D1756" s="94" t="s">
        <v>29</v>
      </c>
      <c r="E1756" s="94" t="s">
        <v>2112</v>
      </c>
      <c r="F1756" s="95" t="s">
        <v>905</v>
      </c>
      <c r="G1756" s="96">
        <v>0.26</v>
      </c>
      <c r="H1756" s="96">
        <v>0.27</v>
      </c>
      <c r="I1756" s="95">
        <v>500</v>
      </c>
      <c r="J1756" s="97"/>
      <c r="K1756" s="98">
        <f t="shared" si="27"/>
        <v>0</v>
      </c>
    </row>
    <row r="1757" spans="1:11" hidden="1" x14ac:dyDescent="0.25">
      <c r="A1757" s="90">
        <v>0</v>
      </c>
      <c r="B1757" s="92" t="s">
        <v>2114</v>
      </c>
      <c r="C1757" s="88" t="s">
        <v>2450</v>
      </c>
      <c r="D1757" s="94" t="s">
        <v>29</v>
      </c>
      <c r="E1757" s="94" t="s">
        <v>2112</v>
      </c>
      <c r="F1757" s="95" t="s">
        <v>33</v>
      </c>
      <c r="G1757" s="96">
        <v>0.41000000000000003</v>
      </c>
      <c r="H1757" s="96">
        <v>0.43</v>
      </c>
      <c r="I1757" s="95">
        <v>300</v>
      </c>
      <c r="J1757" s="97"/>
      <c r="K1757" s="98">
        <f t="shared" si="27"/>
        <v>0</v>
      </c>
    </row>
    <row r="1758" spans="1:11" hidden="1" x14ac:dyDescent="0.25">
      <c r="A1758" s="90">
        <v>0</v>
      </c>
      <c r="B1758" s="92" t="s">
        <v>2115</v>
      </c>
      <c r="C1758" s="88" t="s">
        <v>2450</v>
      </c>
      <c r="D1758" s="94" t="s">
        <v>29</v>
      </c>
      <c r="E1758" s="94" t="s">
        <v>2112</v>
      </c>
      <c r="F1758" s="95" t="s">
        <v>35</v>
      </c>
      <c r="G1758" s="96">
        <v>0.46</v>
      </c>
      <c r="H1758" s="96">
        <v>0.48</v>
      </c>
      <c r="I1758" s="95">
        <v>200</v>
      </c>
      <c r="J1758" s="97"/>
      <c r="K1758" s="98">
        <f t="shared" si="27"/>
        <v>0</v>
      </c>
    </row>
    <row r="1759" spans="1:11" hidden="1" x14ac:dyDescent="0.25">
      <c r="A1759" s="90">
        <v>0</v>
      </c>
      <c r="B1759" s="92" t="s">
        <v>2116</v>
      </c>
      <c r="C1759" s="88" t="s">
        <v>2450</v>
      </c>
      <c r="D1759" s="94" t="s">
        <v>29</v>
      </c>
      <c r="E1759" s="94" t="s">
        <v>2117</v>
      </c>
      <c r="F1759" s="95" t="s">
        <v>31</v>
      </c>
      <c r="G1759" s="96">
        <v>0.36</v>
      </c>
      <c r="H1759" s="96">
        <v>0.37</v>
      </c>
      <c r="I1759" s="95">
        <v>400</v>
      </c>
      <c r="J1759" s="97"/>
      <c r="K1759" s="98">
        <f t="shared" si="27"/>
        <v>0</v>
      </c>
    </row>
    <row r="1760" spans="1:11" hidden="1" x14ac:dyDescent="0.25">
      <c r="A1760" s="90">
        <v>0</v>
      </c>
      <c r="B1760" s="92" t="s">
        <v>2118</v>
      </c>
      <c r="C1760" s="88" t="s">
        <v>2450</v>
      </c>
      <c r="D1760" s="94" t="s">
        <v>29</v>
      </c>
      <c r="E1760" s="94" t="s">
        <v>2117</v>
      </c>
      <c r="F1760" s="95" t="s">
        <v>905</v>
      </c>
      <c r="G1760" s="96">
        <v>0.26</v>
      </c>
      <c r="H1760" s="96">
        <v>0.27</v>
      </c>
      <c r="I1760" s="95">
        <v>500</v>
      </c>
      <c r="J1760" s="97"/>
      <c r="K1760" s="98">
        <f t="shared" si="27"/>
        <v>0</v>
      </c>
    </row>
    <row r="1761" spans="1:11" hidden="1" x14ac:dyDescent="0.25">
      <c r="A1761" s="90">
        <v>0</v>
      </c>
      <c r="B1761" s="92" t="s">
        <v>2119</v>
      </c>
      <c r="C1761" s="88" t="s">
        <v>2450</v>
      </c>
      <c r="D1761" s="94" t="s">
        <v>29</v>
      </c>
      <c r="E1761" s="94" t="s">
        <v>2117</v>
      </c>
      <c r="F1761" s="95" t="s">
        <v>33</v>
      </c>
      <c r="G1761" s="96">
        <v>0.41000000000000003</v>
      </c>
      <c r="H1761" s="96">
        <v>0.43</v>
      </c>
      <c r="I1761" s="95">
        <v>300</v>
      </c>
      <c r="J1761" s="97"/>
      <c r="K1761" s="98">
        <f t="shared" si="27"/>
        <v>0</v>
      </c>
    </row>
    <row r="1762" spans="1:11" hidden="1" x14ac:dyDescent="0.25">
      <c r="A1762" s="90">
        <v>0</v>
      </c>
      <c r="B1762" s="92" t="s">
        <v>2120</v>
      </c>
      <c r="C1762" s="88" t="s">
        <v>2450</v>
      </c>
      <c r="D1762" s="94" t="s">
        <v>29</v>
      </c>
      <c r="E1762" s="94" t="s">
        <v>2117</v>
      </c>
      <c r="F1762" s="95" t="s">
        <v>35</v>
      </c>
      <c r="G1762" s="96">
        <v>0.46</v>
      </c>
      <c r="H1762" s="96">
        <v>0.48</v>
      </c>
      <c r="I1762" s="95">
        <v>200</v>
      </c>
      <c r="J1762" s="97"/>
      <c r="K1762" s="98">
        <f t="shared" si="27"/>
        <v>0</v>
      </c>
    </row>
    <row r="1763" spans="1:11" hidden="1" x14ac:dyDescent="0.25">
      <c r="A1763" s="90">
        <v>0</v>
      </c>
      <c r="B1763" s="92" t="s">
        <v>2121</v>
      </c>
      <c r="C1763" s="88" t="s">
        <v>2450</v>
      </c>
      <c r="D1763" s="94" t="s">
        <v>29</v>
      </c>
      <c r="E1763" s="94" t="s">
        <v>2122</v>
      </c>
      <c r="F1763" s="95" t="s">
        <v>31</v>
      </c>
      <c r="G1763" s="96">
        <v>0.36</v>
      </c>
      <c r="H1763" s="96">
        <v>0.37</v>
      </c>
      <c r="I1763" s="95">
        <v>400</v>
      </c>
      <c r="J1763" s="97"/>
      <c r="K1763" s="98">
        <f t="shared" si="27"/>
        <v>0</v>
      </c>
    </row>
    <row r="1764" spans="1:11" hidden="1" x14ac:dyDescent="0.25">
      <c r="A1764" s="90">
        <v>0</v>
      </c>
      <c r="B1764" s="92" t="s">
        <v>2123</v>
      </c>
      <c r="C1764" s="88" t="s">
        <v>2450</v>
      </c>
      <c r="D1764" s="94" t="s">
        <v>29</v>
      </c>
      <c r="E1764" s="94" t="s">
        <v>2122</v>
      </c>
      <c r="F1764" s="95" t="s">
        <v>905</v>
      </c>
      <c r="G1764" s="96">
        <v>0.26</v>
      </c>
      <c r="H1764" s="96">
        <v>0.27</v>
      </c>
      <c r="I1764" s="95">
        <v>500</v>
      </c>
      <c r="J1764" s="97"/>
      <c r="K1764" s="98">
        <f t="shared" si="27"/>
        <v>0</v>
      </c>
    </row>
    <row r="1765" spans="1:11" hidden="1" x14ac:dyDescent="0.25">
      <c r="A1765" s="90">
        <v>0</v>
      </c>
      <c r="B1765" s="92" t="s">
        <v>2124</v>
      </c>
      <c r="C1765" s="88" t="s">
        <v>2450</v>
      </c>
      <c r="D1765" s="94" t="s">
        <v>29</v>
      </c>
      <c r="E1765" s="94" t="s">
        <v>2122</v>
      </c>
      <c r="F1765" s="95" t="s">
        <v>33</v>
      </c>
      <c r="G1765" s="96">
        <v>0.41000000000000003</v>
      </c>
      <c r="H1765" s="96">
        <v>0.43</v>
      </c>
      <c r="I1765" s="95">
        <v>300</v>
      </c>
      <c r="J1765" s="102"/>
      <c r="K1765" s="98">
        <f t="shared" si="27"/>
        <v>0</v>
      </c>
    </row>
    <row r="1766" spans="1:11" hidden="1" x14ac:dyDescent="0.25">
      <c r="A1766" s="90">
        <v>0</v>
      </c>
      <c r="B1766" s="92" t="s">
        <v>2125</v>
      </c>
      <c r="C1766" s="88" t="s">
        <v>2450</v>
      </c>
      <c r="D1766" s="94" t="s">
        <v>29</v>
      </c>
      <c r="E1766" s="94" t="s">
        <v>2122</v>
      </c>
      <c r="F1766" s="95" t="s">
        <v>35</v>
      </c>
      <c r="G1766" s="96">
        <v>0.46</v>
      </c>
      <c r="H1766" s="96">
        <v>0.48</v>
      </c>
      <c r="I1766" s="95">
        <v>200</v>
      </c>
      <c r="J1766" s="102"/>
      <c r="K1766" s="98">
        <f t="shared" si="27"/>
        <v>0</v>
      </c>
    </row>
    <row r="1767" spans="1:11" hidden="1" x14ac:dyDescent="0.25">
      <c r="A1767" s="90">
        <v>0</v>
      </c>
      <c r="B1767" s="92" t="s">
        <v>2126</v>
      </c>
      <c r="C1767" s="88" t="s">
        <v>2450</v>
      </c>
      <c r="D1767" s="94" t="s">
        <v>95</v>
      </c>
      <c r="E1767" s="94" t="s">
        <v>2127</v>
      </c>
      <c r="F1767" s="95" t="s">
        <v>31</v>
      </c>
      <c r="G1767" s="96">
        <v>0.35000000000000003</v>
      </c>
      <c r="H1767" s="96">
        <v>0.36</v>
      </c>
      <c r="I1767" s="95">
        <v>400</v>
      </c>
      <c r="J1767" s="102"/>
      <c r="K1767" s="98">
        <f t="shared" si="27"/>
        <v>0</v>
      </c>
    </row>
    <row r="1768" spans="1:11" hidden="1" x14ac:dyDescent="0.25">
      <c r="A1768" s="90">
        <v>0</v>
      </c>
      <c r="B1768" s="92" t="s">
        <v>2128</v>
      </c>
      <c r="C1768" s="88" t="s">
        <v>2450</v>
      </c>
      <c r="D1768" s="94" t="s">
        <v>95</v>
      </c>
      <c r="E1768" s="94" t="s">
        <v>2127</v>
      </c>
      <c r="F1768" s="95" t="s">
        <v>905</v>
      </c>
      <c r="G1768" s="96">
        <v>0.25</v>
      </c>
      <c r="H1768" s="96">
        <v>0.26</v>
      </c>
      <c r="I1768" s="95">
        <v>500</v>
      </c>
      <c r="J1768" s="97"/>
      <c r="K1768" s="98">
        <f t="shared" si="27"/>
        <v>0</v>
      </c>
    </row>
    <row r="1769" spans="1:11" hidden="1" x14ac:dyDescent="0.25">
      <c r="A1769" s="90">
        <v>0</v>
      </c>
      <c r="B1769" s="92" t="s">
        <v>2129</v>
      </c>
      <c r="C1769" s="88" t="s">
        <v>2450</v>
      </c>
      <c r="D1769" s="94" t="s">
        <v>95</v>
      </c>
      <c r="E1769" s="94" t="s">
        <v>2127</v>
      </c>
      <c r="F1769" s="95" t="s">
        <v>33</v>
      </c>
      <c r="G1769" s="96">
        <v>0.4</v>
      </c>
      <c r="H1769" s="96">
        <v>0.42</v>
      </c>
      <c r="I1769" s="95">
        <v>300</v>
      </c>
      <c r="J1769" s="102"/>
      <c r="K1769" s="98">
        <f t="shared" ref="K1769:K1832" si="28">IF(J1769&lt;3,H1769*J1769*I1769,G1769*J1769*I1769)</f>
        <v>0</v>
      </c>
    </row>
    <row r="1770" spans="1:11" hidden="1" x14ac:dyDescent="0.25">
      <c r="A1770" s="90">
        <v>0</v>
      </c>
      <c r="B1770" s="92" t="s">
        <v>2130</v>
      </c>
      <c r="C1770" s="88" t="s">
        <v>2450</v>
      </c>
      <c r="D1770" s="94" t="s">
        <v>95</v>
      </c>
      <c r="E1770" s="94" t="s">
        <v>2127</v>
      </c>
      <c r="F1770" s="95" t="s">
        <v>35</v>
      </c>
      <c r="G1770" s="96">
        <v>0.45</v>
      </c>
      <c r="H1770" s="96">
        <v>0.47</v>
      </c>
      <c r="I1770" s="95">
        <v>200</v>
      </c>
      <c r="J1770" s="97"/>
      <c r="K1770" s="98">
        <f t="shared" si="28"/>
        <v>0</v>
      </c>
    </row>
    <row r="1771" spans="1:11" hidden="1" x14ac:dyDescent="0.25">
      <c r="A1771" s="90">
        <v>0</v>
      </c>
      <c r="B1771" s="92" t="s">
        <v>2131</v>
      </c>
      <c r="C1771" s="88" t="s">
        <v>2450</v>
      </c>
      <c r="D1771" s="94" t="s">
        <v>29</v>
      </c>
      <c r="E1771" s="94" t="s">
        <v>2132</v>
      </c>
      <c r="F1771" s="95" t="s">
        <v>31</v>
      </c>
      <c r="G1771" s="96">
        <v>0.36</v>
      </c>
      <c r="H1771" s="96">
        <v>0.37</v>
      </c>
      <c r="I1771" s="95">
        <v>400</v>
      </c>
      <c r="J1771" s="97"/>
      <c r="K1771" s="98">
        <f t="shared" si="28"/>
        <v>0</v>
      </c>
    </row>
    <row r="1772" spans="1:11" hidden="1" x14ac:dyDescent="0.25">
      <c r="A1772" s="90">
        <v>0</v>
      </c>
      <c r="B1772" s="92" t="s">
        <v>2133</v>
      </c>
      <c r="C1772" s="88" t="s">
        <v>2450</v>
      </c>
      <c r="D1772" s="94" t="s">
        <v>29</v>
      </c>
      <c r="E1772" s="94" t="s">
        <v>2132</v>
      </c>
      <c r="F1772" s="95" t="s">
        <v>905</v>
      </c>
      <c r="G1772" s="96">
        <v>0.26</v>
      </c>
      <c r="H1772" s="96">
        <v>0.27</v>
      </c>
      <c r="I1772" s="95">
        <v>500</v>
      </c>
      <c r="J1772" s="102"/>
      <c r="K1772" s="98">
        <f t="shared" si="28"/>
        <v>0</v>
      </c>
    </row>
    <row r="1773" spans="1:11" hidden="1" x14ac:dyDescent="0.25">
      <c r="A1773" s="90">
        <v>0</v>
      </c>
      <c r="B1773" s="92" t="s">
        <v>2134</v>
      </c>
      <c r="C1773" s="88" t="s">
        <v>2450</v>
      </c>
      <c r="D1773" s="94" t="s">
        <v>29</v>
      </c>
      <c r="E1773" s="94" t="s">
        <v>2132</v>
      </c>
      <c r="F1773" s="95" t="s">
        <v>33</v>
      </c>
      <c r="G1773" s="96">
        <v>0.41000000000000003</v>
      </c>
      <c r="H1773" s="96">
        <v>0.43</v>
      </c>
      <c r="I1773" s="95">
        <v>300</v>
      </c>
      <c r="J1773" s="97"/>
      <c r="K1773" s="98">
        <f t="shared" si="28"/>
        <v>0</v>
      </c>
    </row>
    <row r="1774" spans="1:11" hidden="1" x14ac:dyDescent="0.25">
      <c r="A1774" s="90">
        <v>0</v>
      </c>
      <c r="B1774" s="92" t="s">
        <v>2135</v>
      </c>
      <c r="C1774" s="88" t="s">
        <v>2450</v>
      </c>
      <c r="D1774" s="94" t="s">
        <v>29</v>
      </c>
      <c r="E1774" s="94" t="s">
        <v>2132</v>
      </c>
      <c r="F1774" s="95" t="s">
        <v>35</v>
      </c>
      <c r="G1774" s="96">
        <v>0.46</v>
      </c>
      <c r="H1774" s="96">
        <v>0.48</v>
      </c>
      <c r="I1774" s="95">
        <v>200</v>
      </c>
      <c r="J1774" s="97"/>
      <c r="K1774" s="98">
        <f t="shared" si="28"/>
        <v>0</v>
      </c>
    </row>
    <row r="1775" spans="1:11" hidden="1" x14ac:dyDescent="0.25">
      <c r="A1775" s="90">
        <v>0</v>
      </c>
      <c r="B1775" s="92" t="s">
        <v>2136</v>
      </c>
      <c r="C1775" s="88" t="s">
        <v>2450</v>
      </c>
      <c r="D1775" s="94" t="s">
        <v>95</v>
      </c>
      <c r="E1775" s="94" t="s">
        <v>2137</v>
      </c>
      <c r="F1775" s="95" t="s">
        <v>31</v>
      </c>
      <c r="G1775" s="96">
        <v>0.35000000000000003</v>
      </c>
      <c r="H1775" s="96">
        <v>0.36</v>
      </c>
      <c r="I1775" s="95">
        <v>400</v>
      </c>
      <c r="J1775" s="102"/>
      <c r="K1775" s="98">
        <f t="shared" si="28"/>
        <v>0</v>
      </c>
    </row>
    <row r="1776" spans="1:11" hidden="1" x14ac:dyDescent="0.25">
      <c r="A1776" s="90">
        <v>0</v>
      </c>
      <c r="B1776" s="92" t="s">
        <v>2138</v>
      </c>
      <c r="C1776" s="88" t="s">
        <v>2450</v>
      </c>
      <c r="D1776" s="94" t="s">
        <v>95</v>
      </c>
      <c r="E1776" s="94" t="s">
        <v>2137</v>
      </c>
      <c r="F1776" s="95" t="s">
        <v>905</v>
      </c>
      <c r="G1776" s="96">
        <v>0.25</v>
      </c>
      <c r="H1776" s="96">
        <v>0.26</v>
      </c>
      <c r="I1776" s="95">
        <v>500</v>
      </c>
      <c r="J1776" s="102"/>
      <c r="K1776" s="98">
        <f t="shared" si="28"/>
        <v>0</v>
      </c>
    </row>
    <row r="1777" spans="1:11" hidden="1" x14ac:dyDescent="0.25">
      <c r="A1777" s="90">
        <v>0</v>
      </c>
      <c r="B1777" s="92" t="s">
        <v>2139</v>
      </c>
      <c r="C1777" s="88" t="s">
        <v>2450</v>
      </c>
      <c r="D1777" s="94" t="s">
        <v>95</v>
      </c>
      <c r="E1777" s="94" t="s">
        <v>2137</v>
      </c>
      <c r="F1777" s="95" t="s">
        <v>33</v>
      </c>
      <c r="G1777" s="96">
        <v>0.4</v>
      </c>
      <c r="H1777" s="96">
        <v>0.42</v>
      </c>
      <c r="I1777" s="95">
        <v>300</v>
      </c>
      <c r="J1777" s="102"/>
      <c r="K1777" s="98">
        <f t="shared" si="28"/>
        <v>0</v>
      </c>
    </row>
    <row r="1778" spans="1:11" hidden="1" x14ac:dyDescent="0.25">
      <c r="A1778" s="90">
        <v>0</v>
      </c>
      <c r="B1778" s="92" t="s">
        <v>2140</v>
      </c>
      <c r="C1778" s="88" t="s">
        <v>2450</v>
      </c>
      <c r="D1778" s="94" t="s">
        <v>95</v>
      </c>
      <c r="E1778" s="94" t="s">
        <v>2137</v>
      </c>
      <c r="F1778" s="95" t="s">
        <v>35</v>
      </c>
      <c r="G1778" s="96">
        <v>0.45</v>
      </c>
      <c r="H1778" s="96">
        <v>0.47</v>
      </c>
      <c r="I1778" s="95">
        <v>200</v>
      </c>
      <c r="J1778" s="102"/>
      <c r="K1778" s="98">
        <f t="shared" si="28"/>
        <v>0</v>
      </c>
    </row>
    <row r="1779" spans="1:11" hidden="1" x14ac:dyDescent="0.25">
      <c r="A1779" s="90">
        <v>0</v>
      </c>
      <c r="B1779" s="92" t="s">
        <v>2141</v>
      </c>
      <c r="C1779" s="88" t="s">
        <v>2450</v>
      </c>
      <c r="D1779" s="94" t="s">
        <v>95</v>
      </c>
      <c r="E1779" s="94" t="s">
        <v>2142</v>
      </c>
      <c r="F1779" s="95" t="s">
        <v>31</v>
      </c>
      <c r="G1779" s="96">
        <v>0.35000000000000003</v>
      </c>
      <c r="H1779" s="96">
        <v>0.36</v>
      </c>
      <c r="I1779" s="95">
        <v>400</v>
      </c>
      <c r="J1779" s="97"/>
      <c r="K1779" s="98">
        <f t="shared" si="28"/>
        <v>0</v>
      </c>
    </row>
    <row r="1780" spans="1:11" hidden="1" x14ac:dyDescent="0.25">
      <c r="A1780" s="90">
        <v>0</v>
      </c>
      <c r="B1780" s="92" t="s">
        <v>2143</v>
      </c>
      <c r="C1780" s="88" t="s">
        <v>2450</v>
      </c>
      <c r="D1780" s="94" t="s">
        <v>95</v>
      </c>
      <c r="E1780" s="94" t="s">
        <v>2142</v>
      </c>
      <c r="F1780" s="95" t="s">
        <v>905</v>
      </c>
      <c r="G1780" s="96">
        <v>0.25</v>
      </c>
      <c r="H1780" s="96">
        <v>0.26</v>
      </c>
      <c r="I1780" s="95">
        <v>500</v>
      </c>
      <c r="J1780" s="97"/>
      <c r="K1780" s="98">
        <f t="shared" si="28"/>
        <v>0</v>
      </c>
    </row>
    <row r="1781" spans="1:11" hidden="1" x14ac:dyDescent="0.25">
      <c r="A1781" s="90">
        <v>0</v>
      </c>
      <c r="B1781" s="92" t="s">
        <v>2144</v>
      </c>
      <c r="C1781" s="88" t="s">
        <v>2450</v>
      </c>
      <c r="D1781" s="94" t="s">
        <v>95</v>
      </c>
      <c r="E1781" s="94" t="s">
        <v>2142</v>
      </c>
      <c r="F1781" s="95" t="s">
        <v>33</v>
      </c>
      <c r="G1781" s="96">
        <v>0.4</v>
      </c>
      <c r="H1781" s="96">
        <v>0.42</v>
      </c>
      <c r="I1781" s="95">
        <v>300</v>
      </c>
      <c r="J1781" s="97"/>
      <c r="K1781" s="98">
        <f t="shared" si="28"/>
        <v>0</v>
      </c>
    </row>
    <row r="1782" spans="1:11" hidden="1" x14ac:dyDescent="0.25">
      <c r="A1782" s="90">
        <v>0</v>
      </c>
      <c r="B1782" s="92" t="s">
        <v>2145</v>
      </c>
      <c r="C1782" s="88" t="s">
        <v>2450</v>
      </c>
      <c r="D1782" s="94" t="s">
        <v>95</v>
      </c>
      <c r="E1782" s="94" t="s">
        <v>2142</v>
      </c>
      <c r="F1782" s="95" t="s">
        <v>35</v>
      </c>
      <c r="G1782" s="96">
        <v>0.45</v>
      </c>
      <c r="H1782" s="96">
        <v>0.47</v>
      </c>
      <c r="I1782" s="95">
        <v>200</v>
      </c>
      <c r="J1782" s="102"/>
      <c r="K1782" s="98">
        <f t="shared" si="28"/>
        <v>0</v>
      </c>
    </row>
    <row r="1783" spans="1:11" hidden="1" x14ac:dyDescent="0.25">
      <c r="A1783" s="90">
        <v>0</v>
      </c>
      <c r="B1783" s="92" t="s">
        <v>2146</v>
      </c>
      <c r="C1783" s="88" t="s">
        <v>2450</v>
      </c>
      <c r="D1783" s="94" t="s">
        <v>29</v>
      </c>
      <c r="E1783" s="94" t="s">
        <v>2147</v>
      </c>
      <c r="F1783" s="95" t="s">
        <v>31</v>
      </c>
      <c r="G1783" s="96">
        <v>0.36</v>
      </c>
      <c r="H1783" s="96">
        <v>0.37</v>
      </c>
      <c r="I1783" s="95">
        <v>400</v>
      </c>
      <c r="J1783" s="97"/>
      <c r="K1783" s="98">
        <f t="shared" si="28"/>
        <v>0</v>
      </c>
    </row>
    <row r="1784" spans="1:11" hidden="1" x14ac:dyDescent="0.25">
      <c r="A1784" s="90">
        <v>0</v>
      </c>
      <c r="B1784" s="92" t="s">
        <v>2148</v>
      </c>
      <c r="C1784" s="88" t="s">
        <v>2450</v>
      </c>
      <c r="D1784" s="94" t="s">
        <v>29</v>
      </c>
      <c r="E1784" s="94" t="s">
        <v>2147</v>
      </c>
      <c r="F1784" s="95" t="s">
        <v>905</v>
      </c>
      <c r="G1784" s="96">
        <v>0.26</v>
      </c>
      <c r="H1784" s="96">
        <v>0.27</v>
      </c>
      <c r="I1784" s="95">
        <v>500</v>
      </c>
      <c r="J1784" s="97"/>
      <c r="K1784" s="98">
        <f t="shared" si="28"/>
        <v>0</v>
      </c>
    </row>
    <row r="1785" spans="1:11" hidden="1" x14ac:dyDescent="0.25">
      <c r="A1785" s="90">
        <v>0</v>
      </c>
      <c r="B1785" s="92" t="s">
        <v>2149</v>
      </c>
      <c r="C1785" s="88" t="s">
        <v>2450</v>
      </c>
      <c r="D1785" s="94" t="s">
        <v>29</v>
      </c>
      <c r="E1785" s="94" t="s">
        <v>2147</v>
      </c>
      <c r="F1785" s="95" t="s">
        <v>33</v>
      </c>
      <c r="G1785" s="96">
        <v>0.41000000000000003</v>
      </c>
      <c r="H1785" s="96">
        <v>0.43</v>
      </c>
      <c r="I1785" s="95">
        <v>300</v>
      </c>
      <c r="J1785" s="97"/>
      <c r="K1785" s="98">
        <f t="shared" si="28"/>
        <v>0</v>
      </c>
    </row>
    <row r="1786" spans="1:11" hidden="1" x14ac:dyDescent="0.25">
      <c r="A1786" s="90">
        <v>0</v>
      </c>
      <c r="B1786" s="92" t="s">
        <v>2150</v>
      </c>
      <c r="C1786" s="88" t="s">
        <v>2450</v>
      </c>
      <c r="D1786" s="94" t="s">
        <v>29</v>
      </c>
      <c r="E1786" s="94" t="s">
        <v>2147</v>
      </c>
      <c r="F1786" s="95" t="s">
        <v>35</v>
      </c>
      <c r="G1786" s="96">
        <v>0.46</v>
      </c>
      <c r="H1786" s="96">
        <v>0.48</v>
      </c>
      <c r="I1786" s="95">
        <v>200</v>
      </c>
      <c r="J1786" s="97"/>
      <c r="K1786" s="98">
        <f t="shared" si="28"/>
        <v>0</v>
      </c>
    </row>
    <row r="1787" spans="1:11" hidden="1" x14ac:dyDescent="0.25">
      <c r="A1787" s="90">
        <v>0</v>
      </c>
      <c r="B1787" s="92" t="s">
        <v>2151</v>
      </c>
      <c r="C1787" s="88" t="s">
        <v>2450</v>
      </c>
      <c r="D1787" s="94" t="s">
        <v>95</v>
      </c>
      <c r="E1787" s="94" t="s">
        <v>2152</v>
      </c>
      <c r="F1787" s="95" t="s">
        <v>31</v>
      </c>
      <c r="G1787" s="96">
        <v>0.35000000000000003</v>
      </c>
      <c r="H1787" s="96">
        <v>0.36</v>
      </c>
      <c r="I1787" s="95">
        <v>400</v>
      </c>
      <c r="J1787" s="102"/>
      <c r="K1787" s="98">
        <f t="shared" si="28"/>
        <v>0</v>
      </c>
    </row>
    <row r="1788" spans="1:11" hidden="1" x14ac:dyDescent="0.25">
      <c r="A1788" s="90">
        <v>0</v>
      </c>
      <c r="B1788" s="92" t="s">
        <v>2153</v>
      </c>
      <c r="C1788" s="88" t="s">
        <v>2450</v>
      </c>
      <c r="D1788" s="94" t="s">
        <v>95</v>
      </c>
      <c r="E1788" s="94" t="s">
        <v>2152</v>
      </c>
      <c r="F1788" s="95" t="s">
        <v>905</v>
      </c>
      <c r="G1788" s="96">
        <v>0.25</v>
      </c>
      <c r="H1788" s="96">
        <v>0.26</v>
      </c>
      <c r="I1788" s="95">
        <v>500</v>
      </c>
      <c r="J1788" s="97"/>
      <c r="K1788" s="98">
        <f t="shared" si="28"/>
        <v>0</v>
      </c>
    </row>
    <row r="1789" spans="1:11" hidden="1" x14ac:dyDescent="0.25">
      <c r="A1789" s="90">
        <v>0</v>
      </c>
      <c r="B1789" s="92" t="s">
        <v>2154</v>
      </c>
      <c r="C1789" s="88" t="s">
        <v>2450</v>
      </c>
      <c r="D1789" s="94" t="s">
        <v>95</v>
      </c>
      <c r="E1789" s="94" t="s">
        <v>2152</v>
      </c>
      <c r="F1789" s="95" t="s">
        <v>33</v>
      </c>
      <c r="G1789" s="96">
        <v>0.4</v>
      </c>
      <c r="H1789" s="96">
        <v>0.42</v>
      </c>
      <c r="I1789" s="95">
        <v>300</v>
      </c>
      <c r="J1789" s="102"/>
      <c r="K1789" s="98">
        <f t="shared" si="28"/>
        <v>0</v>
      </c>
    </row>
    <row r="1790" spans="1:11" hidden="1" x14ac:dyDescent="0.25">
      <c r="A1790" s="90">
        <v>0</v>
      </c>
      <c r="B1790" s="92" t="s">
        <v>2155</v>
      </c>
      <c r="C1790" s="88" t="s">
        <v>2450</v>
      </c>
      <c r="D1790" s="94" t="s">
        <v>95</v>
      </c>
      <c r="E1790" s="94" t="s">
        <v>2152</v>
      </c>
      <c r="F1790" s="95" t="s">
        <v>35</v>
      </c>
      <c r="G1790" s="96">
        <v>0.45</v>
      </c>
      <c r="H1790" s="96">
        <v>0.47</v>
      </c>
      <c r="I1790" s="95">
        <v>200</v>
      </c>
      <c r="J1790" s="102"/>
      <c r="K1790" s="98">
        <f t="shared" si="28"/>
        <v>0</v>
      </c>
    </row>
    <row r="1791" spans="1:11" hidden="1" x14ac:dyDescent="0.25">
      <c r="A1791" s="90">
        <v>0</v>
      </c>
      <c r="B1791" s="92" t="s">
        <v>2156</v>
      </c>
      <c r="C1791" s="88" t="s">
        <v>2450</v>
      </c>
      <c r="D1791" s="94" t="s">
        <v>95</v>
      </c>
      <c r="E1791" s="94" t="s">
        <v>2157</v>
      </c>
      <c r="F1791" s="95" t="s">
        <v>31</v>
      </c>
      <c r="G1791" s="96">
        <v>0.35000000000000003</v>
      </c>
      <c r="H1791" s="96">
        <v>0.36</v>
      </c>
      <c r="I1791" s="95">
        <v>400</v>
      </c>
      <c r="J1791" s="97"/>
      <c r="K1791" s="98">
        <f t="shared" si="28"/>
        <v>0</v>
      </c>
    </row>
    <row r="1792" spans="1:11" hidden="1" x14ac:dyDescent="0.25">
      <c r="A1792" s="90">
        <v>0</v>
      </c>
      <c r="B1792" s="92" t="s">
        <v>2158</v>
      </c>
      <c r="C1792" s="88" t="s">
        <v>2450</v>
      </c>
      <c r="D1792" s="94" t="s">
        <v>95</v>
      </c>
      <c r="E1792" s="94" t="s">
        <v>2157</v>
      </c>
      <c r="F1792" s="95" t="s">
        <v>905</v>
      </c>
      <c r="G1792" s="96">
        <v>0.25</v>
      </c>
      <c r="H1792" s="96">
        <v>0.26</v>
      </c>
      <c r="I1792" s="95">
        <v>500</v>
      </c>
      <c r="J1792" s="97"/>
      <c r="K1792" s="98">
        <f t="shared" si="28"/>
        <v>0</v>
      </c>
    </row>
    <row r="1793" spans="1:11" hidden="1" x14ac:dyDescent="0.25">
      <c r="A1793" s="90">
        <v>0</v>
      </c>
      <c r="B1793" s="92" t="s">
        <v>2159</v>
      </c>
      <c r="C1793" s="88" t="s">
        <v>2450</v>
      </c>
      <c r="D1793" s="94" t="s">
        <v>95</v>
      </c>
      <c r="E1793" s="94" t="s">
        <v>2157</v>
      </c>
      <c r="F1793" s="95" t="s">
        <v>33</v>
      </c>
      <c r="G1793" s="96">
        <v>0.4</v>
      </c>
      <c r="H1793" s="96">
        <v>0.42</v>
      </c>
      <c r="I1793" s="95">
        <v>300</v>
      </c>
      <c r="J1793" s="97"/>
      <c r="K1793" s="98">
        <f t="shared" si="28"/>
        <v>0</v>
      </c>
    </row>
    <row r="1794" spans="1:11" hidden="1" x14ac:dyDescent="0.25">
      <c r="A1794" s="90">
        <v>0</v>
      </c>
      <c r="B1794" s="92" t="s">
        <v>2160</v>
      </c>
      <c r="C1794" s="88" t="s">
        <v>2450</v>
      </c>
      <c r="D1794" s="94" t="s">
        <v>95</v>
      </c>
      <c r="E1794" s="94" t="s">
        <v>2157</v>
      </c>
      <c r="F1794" s="95" t="s">
        <v>35</v>
      </c>
      <c r="G1794" s="96">
        <v>0.45</v>
      </c>
      <c r="H1794" s="96">
        <v>0.47</v>
      </c>
      <c r="I1794" s="95">
        <v>200</v>
      </c>
      <c r="J1794" s="97"/>
      <c r="K1794" s="98">
        <f t="shared" si="28"/>
        <v>0</v>
      </c>
    </row>
    <row r="1795" spans="1:11" hidden="1" x14ac:dyDescent="0.25">
      <c r="A1795" s="90">
        <v>0</v>
      </c>
      <c r="B1795" s="92" t="s">
        <v>1519</v>
      </c>
      <c r="C1795" s="88" t="s">
        <v>2450</v>
      </c>
      <c r="D1795" s="94" t="s">
        <v>66</v>
      </c>
      <c r="E1795" s="94" t="s">
        <v>1518</v>
      </c>
      <c r="F1795" s="95" t="s">
        <v>35</v>
      </c>
      <c r="G1795" s="96">
        <v>0.47000000000000003</v>
      </c>
      <c r="H1795" s="96">
        <v>0.49</v>
      </c>
      <c r="I1795" s="95">
        <v>200</v>
      </c>
      <c r="J1795" s="102"/>
      <c r="K1795" s="98">
        <f t="shared" si="28"/>
        <v>0</v>
      </c>
    </row>
    <row r="1796" spans="1:11" hidden="1" x14ac:dyDescent="0.25">
      <c r="A1796" s="90">
        <v>0</v>
      </c>
      <c r="B1796" s="92" t="s">
        <v>1520</v>
      </c>
      <c r="C1796" s="88" t="s">
        <v>2450</v>
      </c>
      <c r="D1796" s="94" t="s">
        <v>66</v>
      </c>
      <c r="E1796" s="94" t="s">
        <v>1518</v>
      </c>
      <c r="F1796" s="95" t="s">
        <v>37</v>
      </c>
      <c r="G1796" s="96">
        <v>0.65</v>
      </c>
      <c r="H1796" s="96">
        <v>0.68</v>
      </c>
      <c r="I1796" s="95">
        <v>150</v>
      </c>
      <c r="J1796" s="102"/>
      <c r="K1796" s="98">
        <f t="shared" si="28"/>
        <v>0</v>
      </c>
    </row>
    <row r="1797" spans="1:11" hidden="1" x14ac:dyDescent="0.25">
      <c r="A1797" s="90">
        <v>0</v>
      </c>
      <c r="B1797" s="92" t="s">
        <v>1575</v>
      </c>
      <c r="C1797" s="88" t="s">
        <v>2450</v>
      </c>
      <c r="D1797" s="94" t="s">
        <v>66</v>
      </c>
      <c r="E1797" s="94" t="s">
        <v>1576</v>
      </c>
      <c r="F1797" s="95" t="s">
        <v>33</v>
      </c>
      <c r="G1797" s="96">
        <v>0.32</v>
      </c>
      <c r="H1797" s="96">
        <v>0.34</v>
      </c>
      <c r="I1797" s="95">
        <v>300</v>
      </c>
      <c r="J1797" s="97"/>
      <c r="K1797" s="98">
        <f t="shared" si="28"/>
        <v>0</v>
      </c>
    </row>
    <row r="1798" spans="1:11" ht="14.45" hidden="1" customHeight="1" x14ac:dyDescent="0.25">
      <c r="A1798" s="90">
        <v>0</v>
      </c>
      <c r="B1798" s="92" t="s">
        <v>2165</v>
      </c>
      <c r="C1798" s="88" t="s">
        <v>2450</v>
      </c>
      <c r="D1798" s="94" t="s">
        <v>59</v>
      </c>
      <c r="E1798" s="94" t="s">
        <v>2162</v>
      </c>
      <c r="F1798" s="95" t="s">
        <v>37</v>
      </c>
      <c r="G1798" s="96">
        <v>0.55000000000000004</v>
      </c>
      <c r="H1798" s="96">
        <v>0.57999999999999996</v>
      </c>
      <c r="I1798" s="95">
        <v>150</v>
      </c>
      <c r="J1798" s="97"/>
      <c r="K1798" s="98">
        <f t="shared" si="28"/>
        <v>0</v>
      </c>
    </row>
    <row r="1799" spans="1:11" hidden="1" x14ac:dyDescent="0.25">
      <c r="A1799" s="90">
        <v>0</v>
      </c>
      <c r="B1799" s="92" t="s">
        <v>2166</v>
      </c>
      <c r="C1799" s="88" t="s">
        <v>2450</v>
      </c>
      <c r="D1799" s="94" t="s">
        <v>66</v>
      </c>
      <c r="E1799" s="94" t="s">
        <v>2167</v>
      </c>
      <c r="F1799" s="95" t="s">
        <v>33</v>
      </c>
      <c r="G1799" s="96">
        <v>0.3</v>
      </c>
      <c r="H1799" s="96">
        <v>0.32</v>
      </c>
      <c r="I1799" s="95">
        <v>300</v>
      </c>
      <c r="J1799" s="97"/>
      <c r="K1799" s="98">
        <f t="shared" si="28"/>
        <v>0</v>
      </c>
    </row>
    <row r="1800" spans="1:11" hidden="1" x14ac:dyDescent="0.25">
      <c r="A1800" s="90">
        <v>0</v>
      </c>
      <c r="B1800" s="92" t="s">
        <v>2168</v>
      </c>
      <c r="C1800" s="88" t="s">
        <v>2450</v>
      </c>
      <c r="D1800" s="94" t="s">
        <v>66</v>
      </c>
      <c r="E1800" s="94" t="s">
        <v>2167</v>
      </c>
      <c r="F1800" s="95" t="s">
        <v>35</v>
      </c>
      <c r="G1800" s="96">
        <v>0.41000000000000003</v>
      </c>
      <c r="H1800" s="96">
        <v>0.43</v>
      </c>
      <c r="I1800" s="95">
        <v>200</v>
      </c>
      <c r="J1800" s="97"/>
      <c r="K1800" s="98">
        <f t="shared" si="28"/>
        <v>0</v>
      </c>
    </row>
    <row r="1801" spans="1:11" hidden="1" x14ac:dyDescent="0.25">
      <c r="A1801" s="90">
        <v>0</v>
      </c>
      <c r="B1801" s="92" t="s">
        <v>2169</v>
      </c>
      <c r="C1801" s="88" t="s">
        <v>2450</v>
      </c>
      <c r="D1801" s="94" t="s">
        <v>66</v>
      </c>
      <c r="E1801" s="94" t="s">
        <v>2167</v>
      </c>
      <c r="F1801" s="95" t="s">
        <v>37</v>
      </c>
      <c r="G1801" s="96">
        <v>0.52</v>
      </c>
      <c r="H1801" s="96">
        <v>0.55000000000000004</v>
      </c>
      <c r="I1801" s="95">
        <v>150</v>
      </c>
      <c r="J1801" s="97"/>
      <c r="K1801" s="98">
        <f t="shared" si="28"/>
        <v>0</v>
      </c>
    </row>
    <row r="1802" spans="1:11" hidden="1" x14ac:dyDescent="0.25">
      <c r="A1802" s="90">
        <v>0</v>
      </c>
      <c r="B1802" s="92" t="s">
        <v>2170</v>
      </c>
      <c r="C1802" s="88" t="s">
        <v>2450</v>
      </c>
      <c r="D1802" s="94" t="s">
        <v>66</v>
      </c>
      <c r="E1802" s="94" t="s">
        <v>2167</v>
      </c>
      <c r="F1802" s="95" t="s">
        <v>57</v>
      </c>
      <c r="G1802" s="96">
        <v>0.63</v>
      </c>
      <c r="H1802" s="96">
        <v>0.67</v>
      </c>
      <c r="I1802" s="95">
        <v>125</v>
      </c>
      <c r="J1802" s="97"/>
      <c r="K1802" s="98">
        <f t="shared" si="28"/>
        <v>0</v>
      </c>
    </row>
    <row r="1803" spans="1:11" hidden="1" x14ac:dyDescent="0.25">
      <c r="A1803" s="90">
        <v>0</v>
      </c>
      <c r="B1803" s="92" t="s">
        <v>2171</v>
      </c>
      <c r="C1803" s="88" t="s">
        <v>2450</v>
      </c>
      <c r="D1803" s="94" t="s">
        <v>59</v>
      </c>
      <c r="E1803" s="94" t="s">
        <v>2172</v>
      </c>
      <c r="F1803" s="95" t="s">
        <v>31</v>
      </c>
      <c r="G1803" s="96">
        <v>0.24000000000000002</v>
      </c>
      <c r="H1803" s="96">
        <v>0.25</v>
      </c>
      <c r="I1803" s="95">
        <v>400</v>
      </c>
      <c r="J1803" s="97"/>
      <c r="K1803" s="98">
        <f t="shared" si="28"/>
        <v>0</v>
      </c>
    </row>
    <row r="1804" spans="1:11" hidden="1" x14ac:dyDescent="0.25">
      <c r="A1804" s="90">
        <v>0</v>
      </c>
      <c r="B1804" s="92" t="s">
        <v>2173</v>
      </c>
      <c r="C1804" s="88" t="s">
        <v>2450</v>
      </c>
      <c r="D1804" s="94" t="s">
        <v>59</v>
      </c>
      <c r="E1804" s="94" t="s">
        <v>2172</v>
      </c>
      <c r="F1804" s="95" t="s">
        <v>33</v>
      </c>
      <c r="G1804" s="96">
        <v>0.32</v>
      </c>
      <c r="H1804" s="96">
        <v>0.34</v>
      </c>
      <c r="I1804" s="95">
        <v>300</v>
      </c>
      <c r="J1804" s="97"/>
      <c r="K1804" s="98">
        <f t="shared" si="28"/>
        <v>0</v>
      </c>
    </row>
    <row r="1805" spans="1:11" hidden="1" x14ac:dyDescent="0.25">
      <c r="A1805" s="90">
        <v>0</v>
      </c>
      <c r="B1805" s="92" t="s">
        <v>2174</v>
      </c>
      <c r="C1805" s="88" t="s">
        <v>2450</v>
      </c>
      <c r="D1805" s="94" t="s">
        <v>59</v>
      </c>
      <c r="E1805" s="94" t="s">
        <v>2172</v>
      </c>
      <c r="F1805" s="95" t="s">
        <v>35</v>
      </c>
      <c r="G1805" s="96">
        <v>0.44</v>
      </c>
      <c r="H1805" s="96">
        <v>0.46</v>
      </c>
      <c r="I1805" s="95">
        <v>200</v>
      </c>
      <c r="J1805" s="97"/>
      <c r="K1805" s="98">
        <f t="shared" si="28"/>
        <v>0</v>
      </c>
    </row>
    <row r="1806" spans="1:11" hidden="1" x14ac:dyDescent="0.25">
      <c r="A1806" s="90">
        <v>0</v>
      </c>
      <c r="B1806" s="92" t="s">
        <v>2175</v>
      </c>
      <c r="C1806" s="88" t="s">
        <v>2450</v>
      </c>
      <c r="D1806" s="94" t="s">
        <v>59</v>
      </c>
      <c r="E1806" s="94" t="s">
        <v>2172</v>
      </c>
      <c r="F1806" s="95" t="s">
        <v>37</v>
      </c>
      <c r="G1806" s="96">
        <v>0.54</v>
      </c>
      <c r="H1806" s="96">
        <v>0.57000000000000006</v>
      </c>
      <c r="I1806" s="95">
        <v>150</v>
      </c>
      <c r="J1806" s="97"/>
      <c r="K1806" s="98">
        <f t="shared" si="28"/>
        <v>0</v>
      </c>
    </row>
    <row r="1807" spans="1:11" hidden="1" x14ac:dyDescent="0.25">
      <c r="A1807" s="90">
        <v>0</v>
      </c>
      <c r="B1807" s="92" t="s">
        <v>2176</v>
      </c>
      <c r="C1807" s="88" t="s">
        <v>2450</v>
      </c>
      <c r="D1807" s="94" t="s">
        <v>59</v>
      </c>
      <c r="E1807" s="94" t="s">
        <v>2177</v>
      </c>
      <c r="F1807" s="95" t="s">
        <v>31</v>
      </c>
      <c r="G1807" s="96">
        <v>0.24000000000000002</v>
      </c>
      <c r="H1807" s="96">
        <v>0.25</v>
      </c>
      <c r="I1807" s="95">
        <v>400</v>
      </c>
      <c r="J1807" s="102"/>
      <c r="K1807" s="98">
        <f t="shared" si="28"/>
        <v>0</v>
      </c>
    </row>
    <row r="1808" spans="1:11" hidden="1" x14ac:dyDescent="0.25">
      <c r="A1808" s="90">
        <v>0</v>
      </c>
      <c r="B1808" s="92" t="s">
        <v>2178</v>
      </c>
      <c r="C1808" s="88" t="s">
        <v>2450</v>
      </c>
      <c r="D1808" s="94" t="s">
        <v>59</v>
      </c>
      <c r="E1808" s="94" t="s">
        <v>2177</v>
      </c>
      <c r="F1808" s="95" t="s">
        <v>33</v>
      </c>
      <c r="G1808" s="96">
        <v>0.33</v>
      </c>
      <c r="H1808" s="96">
        <v>0.35000000000000003</v>
      </c>
      <c r="I1808" s="95">
        <v>300</v>
      </c>
      <c r="J1808" s="102"/>
      <c r="K1808" s="98">
        <f t="shared" si="28"/>
        <v>0</v>
      </c>
    </row>
    <row r="1809" spans="1:11" hidden="1" x14ac:dyDescent="0.25">
      <c r="A1809" s="90">
        <v>0</v>
      </c>
      <c r="B1809" s="92" t="s">
        <v>2179</v>
      </c>
      <c r="C1809" s="88" t="s">
        <v>2450</v>
      </c>
      <c r="D1809" s="94" t="s">
        <v>59</v>
      </c>
      <c r="E1809" s="94" t="s">
        <v>2177</v>
      </c>
      <c r="F1809" s="95" t="s">
        <v>35</v>
      </c>
      <c r="G1809" s="96">
        <v>0.44</v>
      </c>
      <c r="H1809" s="96">
        <v>0.46</v>
      </c>
      <c r="I1809" s="95">
        <v>200</v>
      </c>
      <c r="J1809" s="102"/>
      <c r="K1809" s="98">
        <f t="shared" si="28"/>
        <v>0</v>
      </c>
    </row>
    <row r="1810" spans="1:11" hidden="1" x14ac:dyDescent="0.25">
      <c r="A1810" s="90">
        <v>0</v>
      </c>
      <c r="B1810" s="92" t="s">
        <v>2180</v>
      </c>
      <c r="C1810" s="88" t="s">
        <v>2450</v>
      </c>
      <c r="D1810" s="94" t="s">
        <v>59</v>
      </c>
      <c r="E1810" s="94" t="s">
        <v>2177</v>
      </c>
      <c r="F1810" s="95" t="s">
        <v>37</v>
      </c>
      <c r="G1810" s="96">
        <v>0.54</v>
      </c>
      <c r="H1810" s="96">
        <v>0.57000000000000006</v>
      </c>
      <c r="I1810" s="95">
        <v>150</v>
      </c>
      <c r="J1810" s="97"/>
      <c r="K1810" s="98">
        <f t="shared" si="28"/>
        <v>0</v>
      </c>
    </row>
    <row r="1811" spans="1:11" hidden="1" x14ac:dyDescent="0.25">
      <c r="A1811" s="90">
        <v>0</v>
      </c>
      <c r="B1811" s="92" t="s">
        <v>1577</v>
      </c>
      <c r="C1811" s="88" t="s">
        <v>2450</v>
      </c>
      <c r="D1811" s="94" t="s">
        <v>66</v>
      </c>
      <c r="E1811" s="94" t="s">
        <v>1576</v>
      </c>
      <c r="F1811" s="95" t="s">
        <v>37</v>
      </c>
      <c r="G1811" s="96">
        <v>0.65</v>
      </c>
      <c r="H1811" s="96">
        <v>0.68</v>
      </c>
      <c r="I1811" s="95">
        <v>150</v>
      </c>
      <c r="J1811" s="102"/>
      <c r="K1811" s="98">
        <f t="shared" si="28"/>
        <v>0</v>
      </c>
    </row>
    <row r="1812" spans="1:11" ht="14.45" hidden="1" customHeight="1" x14ac:dyDescent="0.25">
      <c r="A1812" s="90">
        <v>0</v>
      </c>
      <c r="B1812" s="92" t="s">
        <v>1626</v>
      </c>
      <c r="C1812" s="88" t="s">
        <v>2450</v>
      </c>
      <c r="D1812" s="94" t="s">
        <v>59</v>
      </c>
      <c r="E1812" s="94" t="s">
        <v>1625</v>
      </c>
      <c r="F1812" s="95" t="s">
        <v>33</v>
      </c>
      <c r="G1812" s="96">
        <v>0.32</v>
      </c>
      <c r="H1812" s="96">
        <v>0.34</v>
      </c>
      <c r="I1812" s="95">
        <v>300</v>
      </c>
      <c r="J1812" s="102"/>
      <c r="K1812" s="98">
        <f t="shared" si="28"/>
        <v>0</v>
      </c>
    </row>
    <row r="1813" spans="1:11" ht="14.45" hidden="1" customHeight="1" x14ac:dyDescent="0.25">
      <c r="A1813" s="90">
        <v>0</v>
      </c>
      <c r="B1813" s="92" t="s">
        <v>1713</v>
      </c>
      <c r="C1813" s="88" t="s">
        <v>2450</v>
      </c>
      <c r="D1813" s="94" t="s">
        <v>59</v>
      </c>
      <c r="E1813" s="94" t="s">
        <v>1712</v>
      </c>
      <c r="F1813" s="95" t="s">
        <v>33</v>
      </c>
      <c r="G1813" s="96">
        <v>0.32</v>
      </c>
      <c r="H1813" s="96">
        <v>0.34</v>
      </c>
      <c r="I1813" s="95">
        <v>300</v>
      </c>
      <c r="J1813" s="102"/>
      <c r="K1813" s="98">
        <f t="shared" si="28"/>
        <v>0</v>
      </c>
    </row>
    <row r="1814" spans="1:11" hidden="1" x14ac:dyDescent="0.25">
      <c r="A1814" s="90">
        <v>0</v>
      </c>
      <c r="B1814" s="92" t="s">
        <v>2183</v>
      </c>
      <c r="C1814" s="88" t="s">
        <v>2450</v>
      </c>
      <c r="D1814" s="94" t="s">
        <v>66</v>
      </c>
      <c r="E1814" s="94" t="s">
        <v>2182</v>
      </c>
      <c r="F1814" s="95" t="s">
        <v>57</v>
      </c>
      <c r="G1814" s="96">
        <v>0.83</v>
      </c>
      <c r="H1814" s="96">
        <v>0.87</v>
      </c>
      <c r="I1814" s="95">
        <v>125</v>
      </c>
      <c r="J1814" s="97"/>
      <c r="K1814" s="98">
        <f t="shared" si="28"/>
        <v>0</v>
      </c>
    </row>
    <row r="1815" spans="1:11" ht="14.45" hidden="1" customHeight="1" x14ac:dyDescent="0.25">
      <c r="A1815" s="90">
        <v>0</v>
      </c>
      <c r="B1815" s="92" t="s">
        <v>2184</v>
      </c>
      <c r="C1815" s="88" t="s">
        <v>2450</v>
      </c>
      <c r="D1815" s="94" t="s">
        <v>45</v>
      </c>
      <c r="E1815" s="94" t="s">
        <v>2185</v>
      </c>
      <c r="F1815" s="95" t="s">
        <v>33</v>
      </c>
      <c r="G1815" s="96">
        <v>0.33</v>
      </c>
      <c r="H1815" s="96">
        <v>0.35000000000000003</v>
      </c>
      <c r="I1815" s="95">
        <v>300</v>
      </c>
      <c r="J1815" s="97"/>
      <c r="K1815" s="98">
        <f t="shared" si="28"/>
        <v>0</v>
      </c>
    </row>
    <row r="1816" spans="1:11" ht="14.45" hidden="1" customHeight="1" x14ac:dyDescent="0.25">
      <c r="A1816" s="90">
        <v>0</v>
      </c>
      <c r="B1816" s="92" t="s">
        <v>2186</v>
      </c>
      <c r="C1816" s="88" t="s">
        <v>2450</v>
      </c>
      <c r="D1816" s="94" t="s">
        <v>45</v>
      </c>
      <c r="E1816" s="94" t="s">
        <v>2185</v>
      </c>
      <c r="F1816" s="95" t="s">
        <v>35</v>
      </c>
      <c r="G1816" s="96">
        <v>0.53</v>
      </c>
      <c r="H1816" s="96">
        <v>0.55000000000000004</v>
      </c>
      <c r="I1816" s="95">
        <v>200</v>
      </c>
      <c r="J1816" s="97"/>
      <c r="K1816" s="98">
        <f t="shared" si="28"/>
        <v>0</v>
      </c>
    </row>
    <row r="1817" spans="1:11" ht="14.45" hidden="1" customHeight="1" x14ac:dyDescent="0.25">
      <c r="A1817" s="90">
        <v>0</v>
      </c>
      <c r="B1817" s="92" t="s">
        <v>2187</v>
      </c>
      <c r="C1817" s="88" t="s">
        <v>2450</v>
      </c>
      <c r="D1817" s="94" t="s">
        <v>45</v>
      </c>
      <c r="E1817" s="94" t="s">
        <v>2185</v>
      </c>
      <c r="F1817" s="95" t="s">
        <v>37</v>
      </c>
      <c r="G1817" s="96">
        <v>0.66</v>
      </c>
      <c r="H1817" s="96">
        <v>0.69000000000000006</v>
      </c>
      <c r="I1817" s="95">
        <v>150</v>
      </c>
      <c r="J1817" s="97"/>
      <c r="K1817" s="98">
        <f t="shared" si="28"/>
        <v>0</v>
      </c>
    </row>
    <row r="1818" spans="1:11" hidden="1" x14ac:dyDescent="0.25">
      <c r="A1818" s="90">
        <v>0</v>
      </c>
      <c r="B1818" s="92" t="s">
        <v>2188</v>
      </c>
      <c r="C1818" s="88" t="s">
        <v>2450</v>
      </c>
      <c r="D1818" s="94" t="s">
        <v>66</v>
      </c>
      <c r="E1818" s="94" t="s">
        <v>2189</v>
      </c>
      <c r="F1818" s="95" t="s">
        <v>33</v>
      </c>
      <c r="G1818" s="96">
        <v>0.37</v>
      </c>
      <c r="H1818" s="96">
        <v>0.39</v>
      </c>
      <c r="I1818" s="95">
        <v>300</v>
      </c>
      <c r="J1818" s="97"/>
      <c r="K1818" s="98">
        <f t="shared" si="28"/>
        <v>0</v>
      </c>
    </row>
    <row r="1819" spans="1:11" hidden="1" x14ac:dyDescent="0.25">
      <c r="A1819" s="90">
        <v>0</v>
      </c>
      <c r="B1819" s="92" t="s">
        <v>2190</v>
      </c>
      <c r="C1819" s="88" t="s">
        <v>2450</v>
      </c>
      <c r="D1819" s="94" t="s">
        <v>66</v>
      </c>
      <c r="E1819" s="94" t="s">
        <v>2189</v>
      </c>
      <c r="F1819" s="95" t="s">
        <v>35</v>
      </c>
      <c r="G1819" s="96">
        <v>0.5</v>
      </c>
      <c r="H1819" s="96">
        <v>0.52</v>
      </c>
      <c r="I1819" s="95">
        <v>200</v>
      </c>
      <c r="J1819" s="97"/>
      <c r="K1819" s="98">
        <f t="shared" si="28"/>
        <v>0</v>
      </c>
    </row>
    <row r="1820" spans="1:11" hidden="1" x14ac:dyDescent="0.25">
      <c r="A1820" s="90">
        <v>0</v>
      </c>
      <c r="B1820" s="92" t="s">
        <v>2191</v>
      </c>
      <c r="C1820" s="88" t="s">
        <v>2450</v>
      </c>
      <c r="D1820" s="94" t="s">
        <v>66</v>
      </c>
      <c r="E1820" s="94" t="s">
        <v>2189</v>
      </c>
      <c r="F1820" s="95" t="s">
        <v>37</v>
      </c>
      <c r="G1820" s="96">
        <v>0.62</v>
      </c>
      <c r="H1820" s="96">
        <v>0.65</v>
      </c>
      <c r="I1820" s="95">
        <v>150</v>
      </c>
      <c r="J1820" s="97"/>
      <c r="K1820" s="98">
        <f t="shared" si="28"/>
        <v>0</v>
      </c>
    </row>
    <row r="1821" spans="1:11" hidden="1" x14ac:dyDescent="0.25">
      <c r="A1821" s="90">
        <v>0</v>
      </c>
      <c r="B1821" s="92" t="s">
        <v>2192</v>
      </c>
      <c r="C1821" s="88" t="s">
        <v>2450</v>
      </c>
      <c r="D1821" s="94" t="s">
        <v>66</v>
      </c>
      <c r="E1821" s="94" t="s">
        <v>2189</v>
      </c>
      <c r="F1821" s="95" t="s">
        <v>57</v>
      </c>
      <c r="G1821" s="96">
        <v>0.75</v>
      </c>
      <c r="H1821" s="96">
        <v>0.79</v>
      </c>
      <c r="I1821" s="95">
        <v>125</v>
      </c>
      <c r="J1821" s="97"/>
      <c r="K1821" s="98">
        <f t="shared" si="28"/>
        <v>0</v>
      </c>
    </row>
    <row r="1822" spans="1:11" hidden="1" x14ac:dyDescent="0.25">
      <c r="A1822" s="90">
        <v>0</v>
      </c>
      <c r="B1822" s="92" t="s">
        <v>2193</v>
      </c>
      <c r="C1822" s="88" t="s">
        <v>2450</v>
      </c>
      <c r="D1822" s="94" t="s">
        <v>59</v>
      </c>
      <c r="E1822" s="94" t="s">
        <v>2194</v>
      </c>
      <c r="F1822" s="95" t="s">
        <v>31</v>
      </c>
      <c r="G1822" s="96">
        <v>0.24000000000000002</v>
      </c>
      <c r="H1822" s="96">
        <v>0.25</v>
      </c>
      <c r="I1822" s="95">
        <v>400</v>
      </c>
      <c r="J1822" s="102"/>
      <c r="K1822" s="98">
        <f t="shared" si="28"/>
        <v>0</v>
      </c>
    </row>
    <row r="1823" spans="1:11" hidden="1" x14ac:dyDescent="0.25">
      <c r="A1823" s="90">
        <v>0</v>
      </c>
      <c r="B1823" s="92" t="s">
        <v>2195</v>
      </c>
      <c r="C1823" s="88" t="s">
        <v>2450</v>
      </c>
      <c r="D1823" s="94" t="s">
        <v>59</v>
      </c>
      <c r="E1823" s="94" t="s">
        <v>2194</v>
      </c>
      <c r="F1823" s="95" t="s">
        <v>33</v>
      </c>
      <c r="G1823" s="96">
        <v>0.33</v>
      </c>
      <c r="H1823" s="96">
        <v>0.35000000000000003</v>
      </c>
      <c r="I1823" s="95">
        <v>300</v>
      </c>
      <c r="J1823" s="102"/>
      <c r="K1823" s="98">
        <f t="shared" si="28"/>
        <v>0</v>
      </c>
    </row>
    <row r="1824" spans="1:11" hidden="1" x14ac:dyDescent="0.25">
      <c r="A1824" s="90">
        <v>0</v>
      </c>
      <c r="B1824" s="92" t="s">
        <v>2196</v>
      </c>
      <c r="C1824" s="88" t="s">
        <v>2450</v>
      </c>
      <c r="D1824" s="94" t="s">
        <v>59</v>
      </c>
      <c r="E1824" s="94" t="s">
        <v>2194</v>
      </c>
      <c r="F1824" s="95" t="s">
        <v>35</v>
      </c>
      <c r="G1824" s="96">
        <v>0.43</v>
      </c>
      <c r="H1824" s="96">
        <v>0.45</v>
      </c>
      <c r="I1824" s="95">
        <v>200</v>
      </c>
      <c r="J1824" s="102"/>
      <c r="K1824" s="98">
        <f t="shared" si="28"/>
        <v>0</v>
      </c>
    </row>
    <row r="1825" spans="1:11" hidden="1" x14ac:dyDescent="0.25">
      <c r="A1825" s="90">
        <v>0</v>
      </c>
      <c r="B1825" s="92" t="s">
        <v>2197</v>
      </c>
      <c r="C1825" s="88" t="s">
        <v>2450</v>
      </c>
      <c r="D1825" s="94" t="s">
        <v>59</v>
      </c>
      <c r="E1825" s="94" t="s">
        <v>2194</v>
      </c>
      <c r="F1825" s="95" t="s">
        <v>37</v>
      </c>
      <c r="G1825" s="96">
        <v>0.54</v>
      </c>
      <c r="H1825" s="96">
        <v>0.57000000000000006</v>
      </c>
      <c r="I1825" s="95">
        <v>150</v>
      </c>
      <c r="J1825" s="97"/>
      <c r="K1825" s="98">
        <f t="shared" si="28"/>
        <v>0</v>
      </c>
    </row>
    <row r="1826" spans="1:11" ht="14.45" hidden="1" customHeight="1" x14ac:dyDescent="0.25">
      <c r="A1826" s="90">
        <v>0</v>
      </c>
      <c r="B1826" s="92" t="s">
        <v>2198</v>
      </c>
      <c r="C1826" s="88" t="s">
        <v>2450</v>
      </c>
      <c r="D1826" s="94" t="s">
        <v>95</v>
      </c>
      <c r="E1826" s="94" t="s">
        <v>2199</v>
      </c>
      <c r="F1826" s="95" t="s">
        <v>31</v>
      </c>
      <c r="G1826" s="96">
        <v>0.33</v>
      </c>
      <c r="H1826" s="96">
        <v>0.34</v>
      </c>
      <c r="I1826" s="95">
        <v>400</v>
      </c>
      <c r="J1826" s="97"/>
      <c r="K1826" s="98">
        <f t="shared" si="28"/>
        <v>0</v>
      </c>
    </row>
    <row r="1827" spans="1:11" ht="14.45" hidden="1" customHeight="1" x14ac:dyDescent="0.25">
      <c r="A1827" s="90">
        <v>0</v>
      </c>
      <c r="B1827" s="92" t="s">
        <v>2200</v>
      </c>
      <c r="C1827" s="88" t="s">
        <v>2450</v>
      </c>
      <c r="D1827" s="94" t="s">
        <v>95</v>
      </c>
      <c r="E1827" s="94" t="s">
        <v>2199</v>
      </c>
      <c r="F1827" s="95" t="s">
        <v>33</v>
      </c>
      <c r="G1827" s="96">
        <v>0.37</v>
      </c>
      <c r="H1827" s="96">
        <v>0.39</v>
      </c>
      <c r="I1827" s="95">
        <v>300</v>
      </c>
      <c r="J1827" s="97"/>
      <c r="K1827" s="98">
        <f t="shared" si="28"/>
        <v>0</v>
      </c>
    </row>
    <row r="1828" spans="1:11" ht="14.45" hidden="1" customHeight="1" x14ac:dyDescent="0.25">
      <c r="A1828" s="90">
        <v>0</v>
      </c>
      <c r="B1828" s="92" t="s">
        <v>2201</v>
      </c>
      <c r="C1828" s="88" t="s">
        <v>2450</v>
      </c>
      <c r="D1828" s="94" t="s">
        <v>95</v>
      </c>
      <c r="E1828" s="94" t="s">
        <v>2202</v>
      </c>
      <c r="F1828" s="95" t="s">
        <v>31</v>
      </c>
      <c r="G1828" s="96">
        <v>0.33</v>
      </c>
      <c r="H1828" s="96">
        <v>0.34</v>
      </c>
      <c r="I1828" s="95">
        <v>400</v>
      </c>
      <c r="J1828" s="97"/>
      <c r="K1828" s="98">
        <f t="shared" si="28"/>
        <v>0</v>
      </c>
    </row>
    <row r="1829" spans="1:11" ht="14.45" hidden="1" customHeight="1" x14ac:dyDescent="0.25">
      <c r="A1829" s="90">
        <v>0</v>
      </c>
      <c r="B1829" s="92" t="s">
        <v>2203</v>
      </c>
      <c r="C1829" s="88" t="s">
        <v>2450</v>
      </c>
      <c r="D1829" s="94" t="s">
        <v>95</v>
      </c>
      <c r="E1829" s="94" t="s">
        <v>2202</v>
      </c>
      <c r="F1829" s="95" t="s">
        <v>33</v>
      </c>
      <c r="G1829" s="96">
        <v>0.37</v>
      </c>
      <c r="H1829" s="96">
        <v>0.39</v>
      </c>
      <c r="I1829" s="95">
        <v>300</v>
      </c>
      <c r="J1829" s="97"/>
      <c r="K1829" s="98">
        <f t="shared" si="28"/>
        <v>0</v>
      </c>
    </row>
    <row r="1830" spans="1:11" ht="14.45" hidden="1" customHeight="1" x14ac:dyDescent="0.25">
      <c r="A1830" s="90">
        <v>0</v>
      </c>
      <c r="B1830" s="92" t="s">
        <v>2204</v>
      </c>
      <c r="C1830" s="88" t="s">
        <v>2450</v>
      </c>
      <c r="D1830" s="94" t="s">
        <v>95</v>
      </c>
      <c r="E1830" s="94" t="s">
        <v>2202</v>
      </c>
      <c r="F1830" s="95" t="s">
        <v>35</v>
      </c>
      <c r="G1830" s="96">
        <v>0.45</v>
      </c>
      <c r="H1830" s="96">
        <v>0.47</v>
      </c>
      <c r="I1830" s="95">
        <v>200</v>
      </c>
      <c r="J1830" s="97"/>
      <c r="K1830" s="98">
        <f t="shared" si="28"/>
        <v>0</v>
      </c>
    </row>
    <row r="1831" spans="1:11" ht="14.45" hidden="1" customHeight="1" x14ac:dyDescent="0.25">
      <c r="A1831" s="90">
        <v>0</v>
      </c>
      <c r="B1831" s="92" t="s">
        <v>2205</v>
      </c>
      <c r="C1831" s="88" t="s">
        <v>2450</v>
      </c>
      <c r="D1831" s="94" t="s">
        <v>29</v>
      </c>
      <c r="E1831" s="94" t="s">
        <v>2206</v>
      </c>
      <c r="F1831" s="95" t="s">
        <v>31</v>
      </c>
      <c r="G1831" s="96">
        <v>0.33</v>
      </c>
      <c r="H1831" s="96">
        <v>0.34</v>
      </c>
      <c r="I1831" s="95">
        <v>400</v>
      </c>
      <c r="J1831" s="97"/>
      <c r="K1831" s="98">
        <f t="shared" si="28"/>
        <v>0</v>
      </c>
    </row>
    <row r="1832" spans="1:11" ht="14.45" hidden="1" customHeight="1" x14ac:dyDescent="0.25">
      <c r="A1832" s="90">
        <v>0</v>
      </c>
      <c r="B1832" s="92" t="s">
        <v>2207</v>
      </c>
      <c r="C1832" s="88" t="s">
        <v>2450</v>
      </c>
      <c r="D1832" s="94" t="s">
        <v>29</v>
      </c>
      <c r="E1832" s="94" t="s">
        <v>2206</v>
      </c>
      <c r="F1832" s="95" t="s">
        <v>33</v>
      </c>
      <c r="G1832" s="96">
        <v>0.37</v>
      </c>
      <c r="H1832" s="96">
        <v>0.39</v>
      </c>
      <c r="I1832" s="95">
        <v>300</v>
      </c>
      <c r="J1832" s="97"/>
      <c r="K1832" s="98">
        <f t="shared" si="28"/>
        <v>0</v>
      </c>
    </row>
    <row r="1833" spans="1:11" ht="14.45" hidden="1" customHeight="1" x14ac:dyDescent="0.25">
      <c r="A1833" s="90">
        <v>0</v>
      </c>
      <c r="B1833" s="92" t="s">
        <v>2208</v>
      </c>
      <c r="C1833" s="88" t="s">
        <v>2450</v>
      </c>
      <c r="D1833" s="94" t="s">
        <v>29</v>
      </c>
      <c r="E1833" s="94" t="s">
        <v>2209</v>
      </c>
      <c r="F1833" s="95" t="s">
        <v>31</v>
      </c>
      <c r="G1833" s="96">
        <v>0.33</v>
      </c>
      <c r="H1833" s="96">
        <v>0.34</v>
      </c>
      <c r="I1833" s="95">
        <v>400</v>
      </c>
      <c r="J1833" s="97"/>
      <c r="K1833" s="98">
        <f t="shared" ref="K1833:K1896" si="29">IF(J1833&lt;3,H1833*J1833*I1833,G1833*J1833*I1833)</f>
        <v>0</v>
      </c>
    </row>
    <row r="1834" spans="1:11" ht="14.45" hidden="1" customHeight="1" x14ac:dyDescent="0.25">
      <c r="A1834" s="90">
        <v>0</v>
      </c>
      <c r="B1834" s="92" t="s">
        <v>2210</v>
      </c>
      <c r="C1834" s="88" t="s">
        <v>2450</v>
      </c>
      <c r="D1834" s="94" t="s">
        <v>29</v>
      </c>
      <c r="E1834" s="94" t="s">
        <v>2209</v>
      </c>
      <c r="F1834" s="95" t="s">
        <v>33</v>
      </c>
      <c r="G1834" s="96">
        <v>0.37</v>
      </c>
      <c r="H1834" s="96">
        <v>0.39</v>
      </c>
      <c r="I1834" s="95">
        <v>300</v>
      </c>
      <c r="J1834" s="97"/>
      <c r="K1834" s="98">
        <f t="shared" si="29"/>
        <v>0</v>
      </c>
    </row>
    <row r="1835" spans="1:11" ht="14.45" hidden="1" customHeight="1" x14ac:dyDescent="0.25">
      <c r="A1835" s="90">
        <v>0</v>
      </c>
      <c r="B1835" s="92" t="s">
        <v>2211</v>
      </c>
      <c r="C1835" s="88" t="s">
        <v>2450</v>
      </c>
      <c r="D1835" s="94" t="s">
        <v>29</v>
      </c>
      <c r="E1835" s="94" t="s">
        <v>2212</v>
      </c>
      <c r="F1835" s="95" t="s">
        <v>31</v>
      </c>
      <c r="G1835" s="96">
        <v>0.33</v>
      </c>
      <c r="H1835" s="96">
        <v>0.34</v>
      </c>
      <c r="I1835" s="95">
        <v>400</v>
      </c>
      <c r="J1835" s="97"/>
      <c r="K1835" s="98">
        <f t="shared" si="29"/>
        <v>0</v>
      </c>
    </row>
    <row r="1836" spans="1:11" ht="14.45" hidden="1" customHeight="1" x14ac:dyDescent="0.25">
      <c r="A1836" s="90">
        <v>0</v>
      </c>
      <c r="B1836" s="92" t="s">
        <v>2213</v>
      </c>
      <c r="C1836" s="88" t="s">
        <v>2450</v>
      </c>
      <c r="D1836" s="94" t="s">
        <v>29</v>
      </c>
      <c r="E1836" s="94" t="s">
        <v>2212</v>
      </c>
      <c r="F1836" s="95" t="s">
        <v>33</v>
      </c>
      <c r="G1836" s="96">
        <v>0.37</v>
      </c>
      <c r="H1836" s="96">
        <v>0.39</v>
      </c>
      <c r="I1836" s="95">
        <v>300</v>
      </c>
      <c r="J1836" s="97"/>
      <c r="K1836" s="98">
        <f t="shared" si="29"/>
        <v>0</v>
      </c>
    </row>
    <row r="1837" spans="1:11" ht="14.45" hidden="1" customHeight="1" x14ac:dyDescent="0.25">
      <c r="A1837" s="90">
        <v>0</v>
      </c>
      <c r="B1837" s="92" t="s">
        <v>1714</v>
      </c>
      <c r="C1837" s="88" t="s">
        <v>2450</v>
      </c>
      <c r="D1837" s="94" t="s">
        <v>59</v>
      </c>
      <c r="E1837" s="94" t="s">
        <v>1712</v>
      </c>
      <c r="F1837" s="95" t="s">
        <v>35</v>
      </c>
      <c r="G1837" s="96">
        <v>0.43</v>
      </c>
      <c r="H1837" s="96">
        <v>0.45</v>
      </c>
      <c r="I1837" s="95">
        <v>200</v>
      </c>
      <c r="J1837" s="97"/>
      <c r="K1837" s="98">
        <f t="shared" si="29"/>
        <v>0</v>
      </c>
    </row>
    <row r="1838" spans="1:11" hidden="1" x14ac:dyDescent="0.25">
      <c r="A1838" s="90">
        <v>0</v>
      </c>
      <c r="B1838" s="92" t="s">
        <v>1953</v>
      </c>
      <c r="C1838" s="88" t="s">
        <v>2450</v>
      </c>
      <c r="D1838" s="94" t="s">
        <v>66</v>
      </c>
      <c r="E1838" s="94" t="s">
        <v>1952</v>
      </c>
      <c r="F1838" s="95" t="s">
        <v>35</v>
      </c>
      <c r="G1838" s="96">
        <v>0.5</v>
      </c>
      <c r="H1838" s="96">
        <v>0.52</v>
      </c>
      <c r="I1838" s="95">
        <v>200</v>
      </c>
      <c r="J1838" s="97"/>
      <c r="K1838" s="98">
        <f t="shared" si="29"/>
        <v>0</v>
      </c>
    </row>
    <row r="1839" spans="1:11" hidden="1" x14ac:dyDescent="0.25">
      <c r="A1839" s="90">
        <v>0</v>
      </c>
      <c r="B1839" s="92" t="s">
        <v>2161</v>
      </c>
      <c r="C1839" s="88" t="s">
        <v>2450</v>
      </c>
      <c r="D1839" s="94" t="s">
        <v>59</v>
      </c>
      <c r="E1839" s="94" t="s">
        <v>2162</v>
      </c>
      <c r="F1839" s="95" t="s">
        <v>31</v>
      </c>
      <c r="G1839" s="96">
        <v>0.23</v>
      </c>
      <c r="H1839" s="96">
        <v>0.24</v>
      </c>
      <c r="I1839" s="95">
        <v>400</v>
      </c>
      <c r="J1839" s="102"/>
      <c r="K1839" s="98">
        <f t="shared" si="29"/>
        <v>0</v>
      </c>
    </row>
    <row r="1840" spans="1:11" ht="14.45" hidden="1" customHeight="1" x14ac:dyDescent="0.25">
      <c r="A1840" s="90">
        <v>0</v>
      </c>
      <c r="B1840" s="92" t="s">
        <v>2217</v>
      </c>
      <c r="C1840" s="88" t="s">
        <v>2450</v>
      </c>
      <c r="D1840" s="94" t="s">
        <v>29</v>
      </c>
      <c r="E1840" s="94" t="s">
        <v>2218</v>
      </c>
      <c r="F1840" s="95" t="s">
        <v>31</v>
      </c>
      <c r="G1840" s="96">
        <v>0.38</v>
      </c>
      <c r="H1840" s="96">
        <v>0.39</v>
      </c>
      <c r="I1840" s="95">
        <v>400</v>
      </c>
      <c r="J1840" s="97"/>
      <c r="K1840" s="98">
        <f t="shared" si="29"/>
        <v>0</v>
      </c>
    </row>
    <row r="1841" spans="1:11" ht="14.45" hidden="1" customHeight="1" x14ac:dyDescent="0.25">
      <c r="A1841" s="90">
        <v>0</v>
      </c>
      <c r="B1841" s="92" t="s">
        <v>2219</v>
      </c>
      <c r="C1841" s="88" t="s">
        <v>2450</v>
      </c>
      <c r="D1841" s="94" t="s">
        <v>29</v>
      </c>
      <c r="E1841" s="94" t="s">
        <v>2218</v>
      </c>
      <c r="F1841" s="95" t="s">
        <v>33</v>
      </c>
      <c r="G1841" s="96">
        <v>0.5</v>
      </c>
      <c r="H1841" s="96">
        <v>0.52</v>
      </c>
      <c r="I1841" s="95">
        <v>300</v>
      </c>
      <c r="J1841" s="97"/>
      <c r="K1841" s="98">
        <f t="shared" si="29"/>
        <v>0</v>
      </c>
    </row>
    <row r="1842" spans="1:11" ht="14.45" hidden="1" customHeight="1" x14ac:dyDescent="0.25">
      <c r="A1842" s="90">
        <v>0</v>
      </c>
      <c r="B1842" s="92" t="s">
        <v>2220</v>
      </c>
      <c r="C1842" s="88" t="s">
        <v>2450</v>
      </c>
      <c r="D1842" s="94" t="s">
        <v>29</v>
      </c>
      <c r="E1842" s="94" t="s">
        <v>2218</v>
      </c>
      <c r="F1842" s="95" t="s">
        <v>35</v>
      </c>
      <c r="G1842" s="96">
        <v>0.66</v>
      </c>
      <c r="H1842" s="96">
        <v>0.68</v>
      </c>
      <c r="I1842" s="95">
        <v>200</v>
      </c>
      <c r="J1842" s="97"/>
      <c r="K1842" s="98">
        <f t="shared" si="29"/>
        <v>0</v>
      </c>
    </row>
    <row r="1843" spans="1:11" ht="14.45" hidden="1" customHeight="1" x14ac:dyDescent="0.25">
      <c r="A1843" s="90">
        <v>0</v>
      </c>
      <c r="B1843" s="92" t="s">
        <v>2221</v>
      </c>
      <c r="C1843" s="88" t="s">
        <v>2450</v>
      </c>
      <c r="D1843" s="94" t="s">
        <v>29</v>
      </c>
      <c r="E1843" s="94" t="s">
        <v>2218</v>
      </c>
      <c r="F1843" s="95" t="s">
        <v>37</v>
      </c>
      <c r="G1843" s="96">
        <v>0.83</v>
      </c>
      <c r="H1843" s="96">
        <v>0.86</v>
      </c>
      <c r="I1843" s="95">
        <v>150</v>
      </c>
      <c r="J1843" s="97"/>
      <c r="K1843" s="98">
        <f t="shared" si="29"/>
        <v>0</v>
      </c>
    </row>
    <row r="1844" spans="1:11" ht="14.45" hidden="1" customHeight="1" x14ac:dyDescent="0.25">
      <c r="A1844" s="90">
        <v>0</v>
      </c>
      <c r="B1844" s="92" t="s">
        <v>2222</v>
      </c>
      <c r="C1844" s="88" t="s">
        <v>2450</v>
      </c>
      <c r="D1844" s="94" t="s">
        <v>29</v>
      </c>
      <c r="E1844" s="94" t="s">
        <v>2223</v>
      </c>
      <c r="F1844" s="95" t="s">
        <v>31</v>
      </c>
      <c r="G1844" s="96">
        <v>0.38</v>
      </c>
      <c r="H1844" s="96">
        <v>0.39</v>
      </c>
      <c r="I1844" s="95">
        <v>400</v>
      </c>
      <c r="J1844" s="97"/>
      <c r="K1844" s="98">
        <f t="shared" si="29"/>
        <v>0</v>
      </c>
    </row>
    <row r="1845" spans="1:11" ht="14.45" hidden="1" customHeight="1" x14ac:dyDescent="0.25">
      <c r="A1845" s="90">
        <v>0</v>
      </c>
      <c r="B1845" s="92" t="s">
        <v>2224</v>
      </c>
      <c r="C1845" s="88" t="s">
        <v>2450</v>
      </c>
      <c r="D1845" s="94" t="s">
        <v>29</v>
      </c>
      <c r="E1845" s="94" t="s">
        <v>2223</v>
      </c>
      <c r="F1845" s="95" t="s">
        <v>33</v>
      </c>
      <c r="G1845" s="96">
        <v>0.5</v>
      </c>
      <c r="H1845" s="96">
        <v>0.52</v>
      </c>
      <c r="I1845" s="95">
        <v>300</v>
      </c>
      <c r="J1845" s="97"/>
      <c r="K1845" s="98">
        <f t="shared" si="29"/>
        <v>0</v>
      </c>
    </row>
    <row r="1846" spans="1:11" ht="14.45" hidden="1" customHeight="1" x14ac:dyDescent="0.25">
      <c r="A1846" s="90">
        <v>0</v>
      </c>
      <c r="B1846" s="92" t="s">
        <v>2225</v>
      </c>
      <c r="C1846" s="88" t="s">
        <v>2450</v>
      </c>
      <c r="D1846" s="94" t="s">
        <v>29</v>
      </c>
      <c r="E1846" s="94" t="s">
        <v>2223</v>
      </c>
      <c r="F1846" s="95" t="s">
        <v>35</v>
      </c>
      <c r="G1846" s="96">
        <v>0.66</v>
      </c>
      <c r="H1846" s="96">
        <v>0.68</v>
      </c>
      <c r="I1846" s="95">
        <v>200</v>
      </c>
      <c r="J1846" s="97"/>
      <c r="K1846" s="98">
        <f t="shared" si="29"/>
        <v>0</v>
      </c>
    </row>
    <row r="1847" spans="1:11" ht="14.45" hidden="1" customHeight="1" x14ac:dyDescent="0.25">
      <c r="A1847" s="90">
        <v>0</v>
      </c>
      <c r="B1847" s="92" t="s">
        <v>2226</v>
      </c>
      <c r="C1847" s="88" t="s">
        <v>2450</v>
      </c>
      <c r="D1847" s="94" t="s">
        <v>29</v>
      </c>
      <c r="E1847" s="94" t="s">
        <v>2223</v>
      </c>
      <c r="F1847" s="95" t="s">
        <v>37</v>
      </c>
      <c r="G1847" s="96">
        <v>0.83</v>
      </c>
      <c r="H1847" s="96">
        <v>0.86</v>
      </c>
      <c r="I1847" s="95">
        <v>150</v>
      </c>
      <c r="J1847" s="97"/>
      <c r="K1847" s="98">
        <f t="shared" si="29"/>
        <v>0</v>
      </c>
    </row>
    <row r="1848" spans="1:11" ht="14.45" hidden="1" customHeight="1" x14ac:dyDescent="0.25">
      <c r="A1848" s="90">
        <v>0</v>
      </c>
      <c r="B1848" s="92" t="s">
        <v>2227</v>
      </c>
      <c r="C1848" s="88" t="s">
        <v>2450</v>
      </c>
      <c r="D1848" s="94" t="s">
        <v>682</v>
      </c>
      <c r="E1848" s="94" t="s">
        <v>2228</v>
      </c>
      <c r="F1848" s="95" t="s">
        <v>31</v>
      </c>
      <c r="G1848" s="96">
        <v>0.23</v>
      </c>
      <c r="H1848" s="96">
        <v>0.24</v>
      </c>
      <c r="I1848" s="95">
        <v>400</v>
      </c>
      <c r="J1848" s="97"/>
      <c r="K1848" s="98">
        <f t="shared" si="29"/>
        <v>0</v>
      </c>
    </row>
    <row r="1849" spans="1:11" ht="14.45" hidden="1" customHeight="1" x14ac:dyDescent="0.25">
      <c r="A1849" s="90">
        <v>0</v>
      </c>
      <c r="B1849" s="92" t="s">
        <v>2229</v>
      </c>
      <c r="C1849" s="88" t="s">
        <v>2450</v>
      </c>
      <c r="D1849" s="94" t="s">
        <v>682</v>
      </c>
      <c r="E1849" s="94" t="s">
        <v>2228</v>
      </c>
      <c r="F1849" s="95" t="s">
        <v>33</v>
      </c>
      <c r="G1849" s="96">
        <v>0.32</v>
      </c>
      <c r="H1849" s="96">
        <v>0.34</v>
      </c>
      <c r="I1849" s="95">
        <v>300</v>
      </c>
      <c r="J1849" s="97"/>
      <c r="K1849" s="98">
        <f t="shared" si="29"/>
        <v>0</v>
      </c>
    </row>
    <row r="1850" spans="1:11" ht="14.45" hidden="1" customHeight="1" x14ac:dyDescent="0.25">
      <c r="A1850" s="90">
        <v>0</v>
      </c>
      <c r="B1850" s="92" t="s">
        <v>2230</v>
      </c>
      <c r="C1850" s="88" t="s">
        <v>2450</v>
      </c>
      <c r="D1850" s="94" t="s">
        <v>682</v>
      </c>
      <c r="E1850" s="94" t="s">
        <v>2228</v>
      </c>
      <c r="F1850" s="95" t="s">
        <v>35</v>
      </c>
      <c r="G1850" s="96">
        <v>0.43</v>
      </c>
      <c r="H1850" s="96">
        <v>0.45</v>
      </c>
      <c r="I1850" s="95">
        <v>200</v>
      </c>
      <c r="J1850" s="97"/>
      <c r="K1850" s="98">
        <f t="shared" si="29"/>
        <v>0</v>
      </c>
    </row>
    <row r="1851" spans="1:11" ht="14.45" hidden="1" customHeight="1" x14ac:dyDescent="0.25">
      <c r="A1851" s="90">
        <v>0</v>
      </c>
      <c r="B1851" s="92" t="s">
        <v>2231</v>
      </c>
      <c r="C1851" s="88"/>
      <c r="D1851" s="94" t="s">
        <v>29</v>
      </c>
      <c r="E1851" s="94" t="s">
        <v>2232</v>
      </c>
      <c r="F1851" s="95" t="s">
        <v>31</v>
      </c>
      <c r="G1851" s="96">
        <v>0.38</v>
      </c>
      <c r="H1851" s="96">
        <v>0.39</v>
      </c>
      <c r="I1851" s="95">
        <v>400</v>
      </c>
      <c r="J1851" s="97"/>
      <c r="K1851" s="98">
        <f t="shared" si="29"/>
        <v>0</v>
      </c>
    </row>
    <row r="1852" spans="1:11" ht="14.45" hidden="1" customHeight="1" x14ac:dyDescent="0.25">
      <c r="A1852" s="90">
        <v>0</v>
      </c>
      <c r="B1852" s="92" t="s">
        <v>2233</v>
      </c>
      <c r="C1852" s="88"/>
      <c r="D1852" s="94" t="s">
        <v>29</v>
      </c>
      <c r="E1852" s="94" t="s">
        <v>2232</v>
      </c>
      <c r="F1852" s="95" t="s">
        <v>33</v>
      </c>
      <c r="G1852" s="96">
        <v>0.5</v>
      </c>
      <c r="H1852" s="96">
        <v>0.52</v>
      </c>
      <c r="I1852" s="95">
        <v>300</v>
      </c>
      <c r="J1852" s="97"/>
      <c r="K1852" s="98">
        <f t="shared" si="29"/>
        <v>0</v>
      </c>
    </row>
    <row r="1853" spans="1:11" ht="14.45" hidden="1" customHeight="1" x14ac:dyDescent="0.25">
      <c r="A1853" s="90">
        <v>0</v>
      </c>
      <c r="B1853" s="92" t="s">
        <v>2234</v>
      </c>
      <c r="C1853" s="88"/>
      <c r="D1853" s="94" t="s">
        <v>29</v>
      </c>
      <c r="E1853" s="94" t="s">
        <v>2232</v>
      </c>
      <c r="F1853" s="95" t="s">
        <v>35</v>
      </c>
      <c r="G1853" s="96">
        <v>0.66</v>
      </c>
      <c r="H1853" s="96">
        <v>0.68</v>
      </c>
      <c r="I1853" s="95">
        <v>200</v>
      </c>
      <c r="J1853" s="97"/>
      <c r="K1853" s="98">
        <f t="shared" si="29"/>
        <v>0</v>
      </c>
    </row>
    <row r="1854" spans="1:11" ht="14.45" hidden="1" customHeight="1" x14ac:dyDescent="0.25">
      <c r="A1854" s="90">
        <v>0</v>
      </c>
      <c r="B1854" s="92" t="s">
        <v>2235</v>
      </c>
      <c r="C1854" s="88"/>
      <c r="D1854" s="94" t="s">
        <v>29</v>
      </c>
      <c r="E1854" s="94" t="s">
        <v>2232</v>
      </c>
      <c r="F1854" s="95" t="s">
        <v>37</v>
      </c>
      <c r="G1854" s="96">
        <v>0.83</v>
      </c>
      <c r="H1854" s="96">
        <v>0.86</v>
      </c>
      <c r="I1854" s="95">
        <v>150</v>
      </c>
      <c r="J1854" s="97"/>
      <c r="K1854" s="98">
        <f t="shared" si="29"/>
        <v>0</v>
      </c>
    </row>
    <row r="1855" spans="1:11" ht="14.45" hidden="1" customHeight="1" x14ac:dyDescent="0.25">
      <c r="A1855" s="90">
        <v>0</v>
      </c>
      <c r="B1855" s="92" t="s">
        <v>2236</v>
      </c>
      <c r="C1855" s="88" t="s">
        <v>2450</v>
      </c>
      <c r="D1855" s="94" t="s">
        <v>66</v>
      </c>
      <c r="E1855" s="94" t="s">
        <v>2237</v>
      </c>
      <c r="F1855" s="95" t="s">
        <v>31</v>
      </c>
      <c r="G1855" s="96">
        <v>0.29000000000000004</v>
      </c>
      <c r="H1855" s="96">
        <v>0.3</v>
      </c>
      <c r="I1855" s="95">
        <v>400</v>
      </c>
      <c r="J1855" s="97"/>
      <c r="K1855" s="98">
        <f t="shared" si="29"/>
        <v>0</v>
      </c>
    </row>
    <row r="1856" spans="1:11" ht="14.45" hidden="1" customHeight="1" x14ac:dyDescent="0.25">
      <c r="A1856" s="90">
        <v>0</v>
      </c>
      <c r="B1856" s="92" t="s">
        <v>2238</v>
      </c>
      <c r="C1856" s="88" t="s">
        <v>2450</v>
      </c>
      <c r="D1856" s="94" t="s">
        <v>66</v>
      </c>
      <c r="E1856" s="94" t="s">
        <v>2237</v>
      </c>
      <c r="F1856" s="95" t="s">
        <v>33</v>
      </c>
      <c r="G1856" s="96">
        <v>0.37</v>
      </c>
      <c r="H1856" s="96">
        <v>0.39</v>
      </c>
      <c r="I1856" s="95">
        <v>300</v>
      </c>
      <c r="J1856" s="97"/>
      <c r="K1856" s="98">
        <f t="shared" si="29"/>
        <v>0</v>
      </c>
    </row>
    <row r="1857" spans="1:11" ht="14.45" hidden="1" customHeight="1" x14ac:dyDescent="0.25">
      <c r="A1857" s="90">
        <v>0</v>
      </c>
      <c r="B1857" s="92" t="s">
        <v>2239</v>
      </c>
      <c r="C1857" s="88" t="s">
        <v>2450</v>
      </c>
      <c r="D1857" s="94" t="s">
        <v>66</v>
      </c>
      <c r="E1857" s="94" t="s">
        <v>2237</v>
      </c>
      <c r="F1857" s="95" t="s">
        <v>35</v>
      </c>
      <c r="G1857" s="96">
        <v>0.54</v>
      </c>
      <c r="H1857" s="96">
        <v>0.56000000000000005</v>
      </c>
      <c r="I1857" s="95">
        <v>200</v>
      </c>
      <c r="J1857" s="97"/>
      <c r="K1857" s="98">
        <f t="shared" si="29"/>
        <v>0</v>
      </c>
    </row>
    <row r="1858" spans="1:11" ht="14.45" hidden="1" customHeight="1" x14ac:dyDescent="0.25">
      <c r="A1858" s="90">
        <v>0</v>
      </c>
      <c r="B1858" s="92" t="s">
        <v>2240</v>
      </c>
      <c r="C1858" s="88" t="s">
        <v>2450</v>
      </c>
      <c r="D1858" s="94" t="s">
        <v>66</v>
      </c>
      <c r="E1858" s="94" t="s">
        <v>2237</v>
      </c>
      <c r="F1858" s="95" t="s">
        <v>37</v>
      </c>
      <c r="G1858" s="96">
        <v>0.7</v>
      </c>
      <c r="H1858" s="96">
        <v>0.73</v>
      </c>
      <c r="I1858" s="95">
        <v>150</v>
      </c>
      <c r="J1858" s="97"/>
      <c r="K1858" s="98">
        <f t="shared" si="29"/>
        <v>0</v>
      </c>
    </row>
    <row r="1859" spans="1:11" ht="14.45" hidden="1" customHeight="1" x14ac:dyDescent="0.25">
      <c r="A1859" s="90">
        <v>0</v>
      </c>
      <c r="B1859" s="92" t="s">
        <v>2241</v>
      </c>
      <c r="C1859" s="88" t="s">
        <v>2450</v>
      </c>
      <c r="D1859" s="94" t="s">
        <v>59</v>
      </c>
      <c r="E1859" s="94" t="s">
        <v>2242</v>
      </c>
      <c r="F1859" s="95" t="s">
        <v>31</v>
      </c>
      <c r="G1859" s="96">
        <v>0.22</v>
      </c>
      <c r="H1859" s="96">
        <v>0.23</v>
      </c>
      <c r="I1859" s="95">
        <v>400</v>
      </c>
      <c r="J1859" s="97"/>
      <c r="K1859" s="98">
        <f t="shared" si="29"/>
        <v>0</v>
      </c>
    </row>
    <row r="1860" spans="1:11" ht="14.45" hidden="1" customHeight="1" x14ac:dyDescent="0.25">
      <c r="A1860" s="90">
        <v>0</v>
      </c>
      <c r="B1860" s="92" t="s">
        <v>2243</v>
      </c>
      <c r="C1860" s="88" t="s">
        <v>2450</v>
      </c>
      <c r="D1860" s="94" t="s">
        <v>59</v>
      </c>
      <c r="E1860" s="94" t="s">
        <v>2242</v>
      </c>
      <c r="F1860" s="95" t="s">
        <v>33</v>
      </c>
      <c r="G1860" s="96">
        <v>0.32</v>
      </c>
      <c r="H1860" s="96">
        <v>0.34</v>
      </c>
      <c r="I1860" s="95">
        <v>300</v>
      </c>
      <c r="J1860" s="97"/>
      <c r="K1860" s="98">
        <f t="shared" si="29"/>
        <v>0</v>
      </c>
    </row>
    <row r="1861" spans="1:11" ht="14.45" hidden="1" customHeight="1" x14ac:dyDescent="0.25">
      <c r="A1861" s="90">
        <v>0</v>
      </c>
      <c r="B1861" s="92" t="s">
        <v>2244</v>
      </c>
      <c r="C1861" s="88" t="s">
        <v>2450</v>
      </c>
      <c r="D1861" s="94" t="s">
        <v>59</v>
      </c>
      <c r="E1861" s="94" t="s">
        <v>2242</v>
      </c>
      <c r="F1861" s="95" t="s">
        <v>35</v>
      </c>
      <c r="G1861" s="96">
        <v>0.41000000000000003</v>
      </c>
      <c r="H1861" s="96">
        <v>0.43</v>
      </c>
      <c r="I1861" s="95">
        <v>200</v>
      </c>
      <c r="J1861" s="97"/>
      <c r="K1861" s="98">
        <f t="shared" si="29"/>
        <v>0</v>
      </c>
    </row>
    <row r="1862" spans="1:11" ht="14.45" hidden="1" customHeight="1" x14ac:dyDescent="0.25">
      <c r="A1862" s="90">
        <v>0</v>
      </c>
      <c r="B1862" s="92" t="s">
        <v>2245</v>
      </c>
      <c r="C1862" s="88" t="s">
        <v>2450</v>
      </c>
      <c r="D1862" s="94" t="s">
        <v>59</v>
      </c>
      <c r="E1862" s="94" t="s">
        <v>2242</v>
      </c>
      <c r="F1862" s="95" t="s">
        <v>37</v>
      </c>
      <c r="G1862" s="96">
        <v>0.52</v>
      </c>
      <c r="H1862" s="96">
        <v>0.55000000000000004</v>
      </c>
      <c r="I1862" s="95">
        <v>150</v>
      </c>
      <c r="J1862" s="97"/>
      <c r="K1862" s="98">
        <f t="shared" si="29"/>
        <v>0</v>
      </c>
    </row>
    <row r="1863" spans="1:11" hidden="1" x14ac:dyDescent="0.25">
      <c r="A1863" s="90">
        <v>0</v>
      </c>
      <c r="B1863" s="92" t="s">
        <v>2246</v>
      </c>
      <c r="C1863" s="88" t="s">
        <v>2450</v>
      </c>
      <c r="D1863" s="94" t="s">
        <v>45</v>
      </c>
      <c r="E1863" s="94" t="s">
        <v>2247</v>
      </c>
      <c r="F1863" s="95" t="s">
        <v>31</v>
      </c>
      <c r="G1863" s="96">
        <v>0.28000000000000003</v>
      </c>
      <c r="H1863" s="96">
        <v>0.28999999999999998</v>
      </c>
      <c r="I1863" s="95">
        <v>400</v>
      </c>
      <c r="J1863" s="102"/>
      <c r="K1863" s="98">
        <f t="shared" si="29"/>
        <v>0</v>
      </c>
    </row>
    <row r="1864" spans="1:11" hidden="1" x14ac:dyDescent="0.25">
      <c r="A1864" s="90">
        <v>0</v>
      </c>
      <c r="B1864" s="92" t="s">
        <v>2248</v>
      </c>
      <c r="C1864" s="88" t="s">
        <v>2450</v>
      </c>
      <c r="D1864" s="94" t="s">
        <v>45</v>
      </c>
      <c r="E1864" s="94" t="s">
        <v>2247</v>
      </c>
      <c r="F1864" s="95" t="s">
        <v>33</v>
      </c>
      <c r="G1864" s="96">
        <v>0.41000000000000003</v>
      </c>
      <c r="H1864" s="96">
        <v>0.43</v>
      </c>
      <c r="I1864" s="95">
        <v>300</v>
      </c>
      <c r="J1864" s="97"/>
      <c r="K1864" s="98">
        <f t="shared" si="29"/>
        <v>0</v>
      </c>
    </row>
    <row r="1865" spans="1:11" hidden="1" x14ac:dyDescent="0.25">
      <c r="A1865" s="90">
        <v>0</v>
      </c>
      <c r="B1865" s="92" t="s">
        <v>2249</v>
      </c>
      <c r="C1865" s="88" t="s">
        <v>2450</v>
      </c>
      <c r="D1865" s="94" t="s">
        <v>45</v>
      </c>
      <c r="E1865" s="94" t="s">
        <v>2247</v>
      </c>
      <c r="F1865" s="95" t="s">
        <v>35</v>
      </c>
      <c r="G1865" s="96">
        <v>0.61</v>
      </c>
      <c r="H1865" s="96">
        <v>0.63</v>
      </c>
      <c r="I1865" s="95">
        <v>200</v>
      </c>
      <c r="J1865" s="97"/>
      <c r="K1865" s="98">
        <f t="shared" si="29"/>
        <v>0</v>
      </c>
    </row>
    <row r="1866" spans="1:11" hidden="1" x14ac:dyDescent="0.25">
      <c r="A1866" s="90">
        <v>0</v>
      </c>
      <c r="B1866" s="92" t="s">
        <v>2250</v>
      </c>
      <c r="C1866" s="88" t="s">
        <v>2450</v>
      </c>
      <c r="D1866" s="94" t="s">
        <v>45</v>
      </c>
      <c r="E1866" s="94" t="s">
        <v>2247</v>
      </c>
      <c r="F1866" s="95" t="s">
        <v>37</v>
      </c>
      <c r="G1866" s="96">
        <v>0.74</v>
      </c>
      <c r="H1866" s="96">
        <v>0.77</v>
      </c>
      <c r="I1866" s="95">
        <v>150</v>
      </c>
      <c r="J1866" s="97"/>
      <c r="K1866" s="98">
        <f t="shared" si="29"/>
        <v>0</v>
      </c>
    </row>
    <row r="1867" spans="1:11" hidden="1" x14ac:dyDescent="0.25">
      <c r="A1867" s="90">
        <v>0</v>
      </c>
      <c r="B1867" s="92" t="s">
        <v>2251</v>
      </c>
      <c r="C1867" s="88" t="s">
        <v>2450</v>
      </c>
      <c r="D1867" s="94" t="s">
        <v>45</v>
      </c>
      <c r="E1867" s="94" t="s">
        <v>2247</v>
      </c>
      <c r="F1867" s="95" t="s">
        <v>57</v>
      </c>
      <c r="G1867" s="96">
        <v>0.8</v>
      </c>
      <c r="H1867" s="96">
        <v>0.84</v>
      </c>
      <c r="I1867" s="95">
        <v>125</v>
      </c>
      <c r="J1867" s="97"/>
      <c r="K1867" s="98">
        <f t="shared" si="29"/>
        <v>0</v>
      </c>
    </row>
    <row r="1868" spans="1:11" hidden="1" x14ac:dyDescent="0.25">
      <c r="A1868" s="90">
        <v>0</v>
      </c>
      <c r="B1868" s="92" t="s">
        <v>2252</v>
      </c>
      <c r="C1868" s="88" t="s">
        <v>2450</v>
      </c>
      <c r="D1868" s="94" t="s">
        <v>45</v>
      </c>
      <c r="E1868" s="94" t="s">
        <v>2253</v>
      </c>
      <c r="F1868" s="95" t="s">
        <v>33</v>
      </c>
      <c r="G1868" s="96">
        <v>0.4</v>
      </c>
      <c r="H1868" s="96">
        <v>0.42</v>
      </c>
      <c r="I1868" s="95">
        <v>300</v>
      </c>
      <c r="J1868" s="97"/>
      <c r="K1868" s="98">
        <f t="shared" si="29"/>
        <v>0</v>
      </c>
    </row>
    <row r="1869" spans="1:11" hidden="1" x14ac:dyDescent="0.25">
      <c r="A1869" s="90">
        <v>0</v>
      </c>
      <c r="B1869" s="92" t="s">
        <v>2254</v>
      </c>
      <c r="C1869" s="88" t="s">
        <v>2450</v>
      </c>
      <c r="D1869" s="94" t="s">
        <v>45</v>
      </c>
      <c r="E1869" s="94" t="s">
        <v>2253</v>
      </c>
      <c r="F1869" s="95" t="s">
        <v>35</v>
      </c>
      <c r="G1869" s="96">
        <v>0.51</v>
      </c>
      <c r="H1869" s="96">
        <v>0.53</v>
      </c>
      <c r="I1869" s="95">
        <v>200</v>
      </c>
      <c r="J1869" s="97"/>
      <c r="K1869" s="98">
        <f t="shared" si="29"/>
        <v>0</v>
      </c>
    </row>
    <row r="1870" spans="1:11" hidden="1" x14ac:dyDescent="0.25">
      <c r="A1870" s="90">
        <v>0</v>
      </c>
      <c r="B1870" s="92" t="s">
        <v>2255</v>
      </c>
      <c r="C1870" s="88" t="s">
        <v>2450</v>
      </c>
      <c r="D1870" s="94" t="s">
        <v>45</v>
      </c>
      <c r="E1870" s="94" t="s">
        <v>2253</v>
      </c>
      <c r="F1870" s="95" t="s">
        <v>37</v>
      </c>
      <c r="G1870" s="96">
        <v>0.6</v>
      </c>
      <c r="H1870" s="96">
        <v>0.63</v>
      </c>
      <c r="I1870" s="95">
        <v>150</v>
      </c>
      <c r="J1870" s="97"/>
      <c r="K1870" s="98">
        <f t="shared" si="29"/>
        <v>0</v>
      </c>
    </row>
    <row r="1871" spans="1:11" hidden="1" x14ac:dyDescent="0.25">
      <c r="A1871" s="90">
        <v>0</v>
      </c>
      <c r="B1871" s="92" t="s">
        <v>2256</v>
      </c>
      <c r="C1871" s="88" t="s">
        <v>2450</v>
      </c>
      <c r="D1871" s="94" t="s">
        <v>66</v>
      </c>
      <c r="E1871" s="94" t="s">
        <v>2257</v>
      </c>
      <c r="F1871" s="95" t="s">
        <v>33</v>
      </c>
      <c r="G1871" s="96">
        <v>0.35000000000000003</v>
      </c>
      <c r="H1871" s="96">
        <v>0.37</v>
      </c>
      <c r="I1871" s="95">
        <v>300</v>
      </c>
      <c r="J1871" s="97"/>
      <c r="K1871" s="98">
        <f t="shared" si="29"/>
        <v>0</v>
      </c>
    </row>
    <row r="1872" spans="1:11" hidden="1" x14ac:dyDescent="0.25">
      <c r="A1872" s="90">
        <v>0</v>
      </c>
      <c r="B1872" s="92" t="s">
        <v>2258</v>
      </c>
      <c r="C1872" s="88" t="s">
        <v>2450</v>
      </c>
      <c r="D1872" s="94" t="s">
        <v>66</v>
      </c>
      <c r="E1872" s="94" t="s">
        <v>2257</v>
      </c>
      <c r="F1872" s="95" t="s">
        <v>35</v>
      </c>
      <c r="G1872" s="96">
        <v>0.46</v>
      </c>
      <c r="H1872" s="96">
        <v>0.48</v>
      </c>
      <c r="I1872" s="95">
        <v>200</v>
      </c>
      <c r="J1872" s="97"/>
      <c r="K1872" s="98">
        <f t="shared" si="29"/>
        <v>0</v>
      </c>
    </row>
    <row r="1873" spans="1:11" hidden="1" x14ac:dyDescent="0.25">
      <c r="A1873" s="90">
        <v>0</v>
      </c>
      <c r="B1873" s="92" t="s">
        <v>2259</v>
      </c>
      <c r="C1873" s="88" t="s">
        <v>2450</v>
      </c>
      <c r="D1873" s="94" t="s">
        <v>66</v>
      </c>
      <c r="E1873" s="94" t="s">
        <v>2257</v>
      </c>
      <c r="F1873" s="95" t="s">
        <v>37</v>
      </c>
      <c r="G1873" s="96">
        <v>0.65</v>
      </c>
      <c r="H1873" s="96">
        <v>0.68</v>
      </c>
      <c r="I1873" s="95">
        <v>150</v>
      </c>
      <c r="J1873" s="97"/>
      <c r="K1873" s="98">
        <f t="shared" si="29"/>
        <v>0</v>
      </c>
    </row>
    <row r="1874" spans="1:11" hidden="1" x14ac:dyDescent="0.25">
      <c r="A1874" s="90">
        <v>0</v>
      </c>
      <c r="B1874" s="92" t="s">
        <v>2260</v>
      </c>
      <c r="C1874" s="88" t="s">
        <v>2450</v>
      </c>
      <c r="D1874" s="94" t="s">
        <v>66</v>
      </c>
      <c r="E1874" s="94" t="s">
        <v>2257</v>
      </c>
      <c r="F1874" s="95" t="s">
        <v>57</v>
      </c>
      <c r="G1874" s="96">
        <v>0.75</v>
      </c>
      <c r="H1874" s="96">
        <v>0.79</v>
      </c>
      <c r="I1874" s="95">
        <v>125</v>
      </c>
      <c r="J1874" s="97"/>
      <c r="K1874" s="98">
        <f t="shared" si="29"/>
        <v>0</v>
      </c>
    </row>
    <row r="1875" spans="1:11" hidden="1" x14ac:dyDescent="0.25">
      <c r="A1875" s="90">
        <v>0</v>
      </c>
      <c r="B1875" s="92" t="s">
        <v>2261</v>
      </c>
      <c r="C1875" s="88" t="s">
        <v>2450</v>
      </c>
      <c r="D1875" s="94" t="s">
        <v>51</v>
      </c>
      <c r="E1875" s="94" t="s">
        <v>2262</v>
      </c>
      <c r="F1875" s="95" t="s">
        <v>31</v>
      </c>
      <c r="G1875" s="96">
        <v>0.48</v>
      </c>
      <c r="H1875" s="96">
        <v>0.49</v>
      </c>
      <c r="I1875" s="95">
        <v>400</v>
      </c>
      <c r="J1875" s="97"/>
      <c r="K1875" s="98">
        <f t="shared" si="29"/>
        <v>0</v>
      </c>
    </row>
    <row r="1876" spans="1:11" hidden="1" x14ac:dyDescent="0.25">
      <c r="A1876" s="90">
        <v>0</v>
      </c>
      <c r="B1876" s="92" t="s">
        <v>2263</v>
      </c>
      <c r="C1876" s="88" t="s">
        <v>2450</v>
      </c>
      <c r="D1876" s="94" t="s">
        <v>51</v>
      </c>
      <c r="E1876" s="94" t="s">
        <v>2262</v>
      </c>
      <c r="F1876" s="95" t="s">
        <v>33</v>
      </c>
      <c r="G1876" s="96">
        <v>0.7</v>
      </c>
      <c r="H1876" s="96">
        <v>0.72</v>
      </c>
      <c r="I1876" s="95">
        <v>300</v>
      </c>
      <c r="J1876" s="97"/>
      <c r="K1876" s="98">
        <f t="shared" si="29"/>
        <v>0</v>
      </c>
    </row>
    <row r="1877" spans="1:11" x14ac:dyDescent="0.25">
      <c r="A1877" s="90">
        <v>1</v>
      </c>
      <c r="B1877" s="91" t="s">
        <v>2264</v>
      </c>
      <c r="C1877" s="88" t="s">
        <v>2450</v>
      </c>
      <c r="D1877" s="86" t="s">
        <v>51</v>
      </c>
      <c r="E1877" s="103" t="s">
        <v>2262</v>
      </c>
      <c r="F1877" s="87" t="s">
        <v>35</v>
      </c>
      <c r="G1877" s="30">
        <v>0.93</v>
      </c>
      <c r="H1877" s="30">
        <v>0.95</v>
      </c>
      <c r="I1877" s="87">
        <v>200</v>
      </c>
      <c r="J1877" s="100"/>
      <c r="K1877" s="99">
        <f t="shared" si="29"/>
        <v>0</v>
      </c>
    </row>
    <row r="1878" spans="1:11" hidden="1" x14ac:dyDescent="0.25">
      <c r="A1878" s="90">
        <v>0</v>
      </c>
      <c r="B1878" s="92" t="s">
        <v>2265</v>
      </c>
      <c r="C1878" s="88" t="s">
        <v>2450</v>
      </c>
      <c r="D1878" s="94" t="s">
        <v>51</v>
      </c>
      <c r="E1878" s="94" t="s">
        <v>2262</v>
      </c>
      <c r="F1878" s="95" t="s">
        <v>37</v>
      </c>
      <c r="G1878" s="96">
        <v>1.1300000000000001</v>
      </c>
      <c r="H1878" s="96">
        <v>1.1599999999999999</v>
      </c>
      <c r="I1878" s="95">
        <v>150</v>
      </c>
      <c r="J1878" s="97"/>
      <c r="K1878" s="98">
        <f t="shared" si="29"/>
        <v>0</v>
      </c>
    </row>
    <row r="1879" spans="1:11" hidden="1" x14ac:dyDescent="0.25">
      <c r="A1879" s="90">
        <v>0</v>
      </c>
      <c r="B1879" s="92" t="s">
        <v>2266</v>
      </c>
      <c r="C1879" s="88" t="s">
        <v>2450</v>
      </c>
      <c r="D1879" s="94" t="s">
        <v>51</v>
      </c>
      <c r="E1879" s="94" t="s">
        <v>2262</v>
      </c>
      <c r="F1879" s="95" t="s">
        <v>57</v>
      </c>
      <c r="G1879" s="96">
        <v>1.1599999999999999</v>
      </c>
      <c r="H1879" s="96">
        <v>1.2</v>
      </c>
      <c r="I1879" s="95">
        <v>125</v>
      </c>
      <c r="J1879" s="97"/>
      <c r="K1879" s="98">
        <f t="shared" si="29"/>
        <v>0</v>
      </c>
    </row>
    <row r="1880" spans="1:11" ht="14.45" hidden="1" customHeight="1" x14ac:dyDescent="0.25">
      <c r="A1880" s="90">
        <v>0</v>
      </c>
      <c r="B1880" s="92" t="s">
        <v>2267</v>
      </c>
      <c r="C1880" s="88" t="s">
        <v>2450</v>
      </c>
      <c r="D1880" s="94" t="s">
        <v>139</v>
      </c>
      <c r="E1880" s="94" t="s">
        <v>2268</v>
      </c>
      <c r="F1880" s="95" t="s">
        <v>31</v>
      </c>
      <c r="G1880" s="96">
        <v>0.44</v>
      </c>
      <c r="H1880" s="96">
        <v>0.45</v>
      </c>
      <c r="I1880" s="95">
        <v>400</v>
      </c>
      <c r="J1880" s="97"/>
      <c r="K1880" s="98">
        <f t="shared" si="29"/>
        <v>0</v>
      </c>
    </row>
    <row r="1881" spans="1:11" ht="14.45" hidden="1" customHeight="1" x14ac:dyDescent="0.25">
      <c r="A1881" s="90">
        <v>0</v>
      </c>
      <c r="B1881" s="92" t="s">
        <v>2269</v>
      </c>
      <c r="C1881" s="88" t="s">
        <v>2450</v>
      </c>
      <c r="D1881" s="94" t="s">
        <v>139</v>
      </c>
      <c r="E1881" s="94" t="s">
        <v>2268</v>
      </c>
      <c r="F1881" s="95" t="s">
        <v>33</v>
      </c>
      <c r="G1881" s="96">
        <v>0.55000000000000004</v>
      </c>
      <c r="H1881" s="96">
        <v>0.57000000000000006</v>
      </c>
      <c r="I1881" s="95">
        <v>300</v>
      </c>
      <c r="J1881" s="97"/>
      <c r="K1881" s="98">
        <f t="shared" si="29"/>
        <v>0</v>
      </c>
    </row>
    <row r="1882" spans="1:11" ht="14.45" hidden="1" customHeight="1" x14ac:dyDescent="0.25">
      <c r="A1882" s="90">
        <v>0</v>
      </c>
      <c r="B1882" s="92" t="s">
        <v>2270</v>
      </c>
      <c r="C1882" s="88" t="s">
        <v>2450</v>
      </c>
      <c r="D1882" s="94" t="s">
        <v>139</v>
      </c>
      <c r="E1882" s="94" t="s">
        <v>2268</v>
      </c>
      <c r="F1882" s="95" t="s">
        <v>35</v>
      </c>
      <c r="G1882" s="96">
        <v>0.69000000000000006</v>
      </c>
      <c r="H1882" s="96">
        <v>0.71</v>
      </c>
      <c r="I1882" s="95">
        <v>200</v>
      </c>
      <c r="J1882" s="97"/>
      <c r="K1882" s="98">
        <f t="shared" si="29"/>
        <v>0</v>
      </c>
    </row>
    <row r="1883" spans="1:11" ht="14.45" hidden="1" customHeight="1" x14ac:dyDescent="0.25">
      <c r="A1883" s="90">
        <v>0</v>
      </c>
      <c r="B1883" s="92" t="s">
        <v>2271</v>
      </c>
      <c r="C1883" s="88" t="s">
        <v>2450</v>
      </c>
      <c r="D1883" s="94" t="s">
        <v>139</v>
      </c>
      <c r="E1883" s="94" t="s">
        <v>2268</v>
      </c>
      <c r="F1883" s="95" t="s">
        <v>37</v>
      </c>
      <c r="G1883" s="96">
        <v>0.84</v>
      </c>
      <c r="H1883" s="96">
        <v>0.87</v>
      </c>
      <c r="I1883" s="95">
        <v>150</v>
      </c>
      <c r="J1883" s="97"/>
      <c r="K1883" s="98">
        <f t="shared" si="29"/>
        <v>0</v>
      </c>
    </row>
    <row r="1884" spans="1:11" ht="14.45" hidden="1" customHeight="1" x14ac:dyDescent="0.25">
      <c r="A1884" s="90">
        <v>0</v>
      </c>
      <c r="B1884" s="92" t="s">
        <v>2272</v>
      </c>
      <c r="C1884" s="88" t="s">
        <v>2450</v>
      </c>
      <c r="D1884" s="94" t="s">
        <v>276</v>
      </c>
      <c r="E1884" s="94" t="s">
        <v>2273</v>
      </c>
      <c r="F1884" s="95" t="s">
        <v>31</v>
      </c>
      <c r="G1884" s="96">
        <v>0.28000000000000003</v>
      </c>
      <c r="H1884" s="96">
        <v>0.28999999999999998</v>
      </c>
      <c r="I1884" s="95">
        <v>400</v>
      </c>
      <c r="J1884" s="97"/>
      <c r="K1884" s="98">
        <f t="shared" si="29"/>
        <v>0</v>
      </c>
    </row>
    <row r="1885" spans="1:11" hidden="1" x14ac:dyDescent="0.25">
      <c r="A1885" s="90">
        <v>0</v>
      </c>
      <c r="B1885" s="92" t="s">
        <v>2163</v>
      </c>
      <c r="C1885" s="88" t="s">
        <v>2450</v>
      </c>
      <c r="D1885" s="94" t="s">
        <v>59</v>
      </c>
      <c r="E1885" s="94" t="s">
        <v>2162</v>
      </c>
      <c r="F1885" s="95" t="s">
        <v>33</v>
      </c>
      <c r="G1885" s="96">
        <v>0.32</v>
      </c>
      <c r="H1885" s="96">
        <v>0.34</v>
      </c>
      <c r="I1885" s="95">
        <v>300</v>
      </c>
      <c r="J1885" s="97"/>
      <c r="K1885" s="98">
        <f t="shared" si="29"/>
        <v>0</v>
      </c>
    </row>
    <row r="1886" spans="1:11" ht="14.45" hidden="1" customHeight="1" x14ac:dyDescent="0.25">
      <c r="A1886" s="90">
        <v>0</v>
      </c>
      <c r="B1886" s="92" t="s">
        <v>2164</v>
      </c>
      <c r="C1886" s="88" t="s">
        <v>2450</v>
      </c>
      <c r="D1886" s="94" t="s">
        <v>59</v>
      </c>
      <c r="E1886" s="94" t="s">
        <v>2162</v>
      </c>
      <c r="F1886" s="95" t="s">
        <v>35</v>
      </c>
      <c r="G1886" s="96">
        <v>0.43</v>
      </c>
      <c r="H1886" s="96">
        <v>0.45</v>
      </c>
      <c r="I1886" s="95">
        <v>200</v>
      </c>
      <c r="J1886" s="102"/>
      <c r="K1886" s="98">
        <f t="shared" si="29"/>
        <v>0</v>
      </c>
    </row>
    <row r="1887" spans="1:11" ht="14.45" hidden="1" customHeight="1" x14ac:dyDescent="0.25">
      <c r="A1887" s="90">
        <v>0</v>
      </c>
      <c r="B1887" s="92" t="s">
        <v>2181</v>
      </c>
      <c r="C1887" s="88" t="s">
        <v>2450</v>
      </c>
      <c r="D1887" s="94" t="s">
        <v>66</v>
      </c>
      <c r="E1887" s="94" t="s">
        <v>2182</v>
      </c>
      <c r="F1887" s="95" t="s">
        <v>33</v>
      </c>
      <c r="G1887" s="96">
        <v>0.43</v>
      </c>
      <c r="H1887" s="96">
        <v>0.45</v>
      </c>
      <c r="I1887" s="95">
        <v>300</v>
      </c>
      <c r="J1887" s="102"/>
      <c r="K1887" s="98">
        <f t="shared" si="29"/>
        <v>0</v>
      </c>
    </row>
    <row r="1888" spans="1:11" ht="14.45" hidden="1" customHeight="1" x14ac:dyDescent="0.25">
      <c r="A1888" s="90">
        <v>0</v>
      </c>
      <c r="B1888" s="92" t="s">
        <v>2275</v>
      </c>
      <c r="C1888" s="88" t="s">
        <v>2450</v>
      </c>
      <c r="D1888" s="94" t="s">
        <v>45</v>
      </c>
      <c r="E1888" s="94" t="s">
        <v>2276</v>
      </c>
      <c r="F1888" s="95" t="s">
        <v>31</v>
      </c>
      <c r="G1888" s="96">
        <v>0.38</v>
      </c>
      <c r="H1888" s="96">
        <v>0.39</v>
      </c>
      <c r="I1888" s="95">
        <v>400</v>
      </c>
      <c r="J1888" s="97"/>
      <c r="K1888" s="98">
        <f t="shared" si="29"/>
        <v>0</v>
      </c>
    </row>
    <row r="1889" spans="1:11" ht="14.45" hidden="1" customHeight="1" x14ac:dyDescent="0.25">
      <c r="A1889" s="90">
        <v>0</v>
      </c>
      <c r="B1889" s="92" t="s">
        <v>2277</v>
      </c>
      <c r="C1889" s="88" t="s">
        <v>2450</v>
      </c>
      <c r="D1889" s="94" t="s">
        <v>45</v>
      </c>
      <c r="E1889" s="94" t="s">
        <v>2276</v>
      </c>
      <c r="F1889" s="95" t="s">
        <v>33</v>
      </c>
      <c r="G1889" s="96">
        <v>0.5</v>
      </c>
      <c r="H1889" s="96">
        <v>0.52</v>
      </c>
      <c r="I1889" s="95">
        <v>300</v>
      </c>
      <c r="J1889" s="97"/>
      <c r="K1889" s="98">
        <f t="shared" si="29"/>
        <v>0</v>
      </c>
    </row>
    <row r="1890" spans="1:11" ht="14.45" hidden="1" customHeight="1" x14ac:dyDescent="0.25">
      <c r="A1890" s="90">
        <v>0</v>
      </c>
      <c r="B1890" s="92" t="s">
        <v>2278</v>
      </c>
      <c r="C1890" s="88" t="s">
        <v>2450</v>
      </c>
      <c r="D1890" s="94" t="s">
        <v>45</v>
      </c>
      <c r="E1890" s="94" t="s">
        <v>2276</v>
      </c>
      <c r="F1890" s="95" t="s">
        <v>35</v>
      </c>
      <c r="G1890" s="96">
        <v>0.66</v>
      </c>
      <c r="H1890" s="96">
        <v>0.68</v>
      </c>
      <c r="I1890" s="95">
        <v>200</v>
      </c>
      <c r="J1890" s="97"/>
      <c r="K1890" s="98">
        <f t="shared" si="29"/>
        <v>0</v>
      </c>
    </row>
    <row r="1891" spans="1:11" ht="14.45" hidden="1" customHeight="1" x14ac:dyDescent="0.25">
      <c r="A1891" s="90">
        <v>0</v>
      </c>
      <c r="B1891" s="92" t="s">
        <v>2279</v>
      </c>
      <c r="C1891" s="88" t="s">
        <v>2450</v>
      </c>
      <c r="D1891" s="94" t="s">
        <v>29</v>
      </c>
      <c r="E1891" s="94" t="s">
        <v>2280</v>
      </c>
      <c r="F1891" s="95" t="s">
        <v>31</v>
      </c>
      <c r="G1891" s="96">
        <v>0.38</v>
      </c>
      <c r="H1891" s="96">
        <v>0.39</v>
      </c>
      <c r="I1891" s="95">
        <v>400</v>
      </c>
      <c r="J1891" s="97"/>
      <c r="K1891" s="98">
        <f t="shared" si="29"/>
        <v>0</v>
      </c>
    </row>
    <row r="1892" spans="1:11" ht="14.45" hidden="1" customHeight="1" x14ac:dyDescent="0.25">
      <c r="A1892" s="90">
        <v>0</v>
      </c>
      <c r="B1892" s="92" t="s">
        <v>2281</v>
      </c>
      <c r="C1892" s="88" t="s">
        <v>2450</v>
      </c>
      <c r="D1892" s="94" t="s">
        <v>29</v>
      </c>
      <c r="E1892" s="94" t="s">
        <v>2280</v>
      </c>
      <c r="F1892" s="95" t="s">
        <v>33</v>
      </c>
      <c r="G1892" s="96">
        <v>0.5</v>
      </c>
      <c r="H1892" s="96">
        <v>0.52</v>
      </c>
      <c r="I1892" s="95">
        <v>300</v>
      </c>
      <c r="J1892" s="97"/>
      <c r="K1892" s="98">
        <f t="shared" si="29"/>
        <v>0</v>
      </c>
    </row>
    <row r="1893" spans="1:11" ht="14.45" hidden="1" customHeight="1" x14ac:dyDescent="0.25">
      <c r="A1893" s="90">
        <v>0</v>
      </c>
      <c r="B1893" s="92" t="s">
        <v>2282</v>
      </c>
      <c r="C1893" s="88" t="s">
        <v>2450</v>
      </c>
      <c r="D1893" s="94" t="s">
        <v>29</v>
      </c>
      <c r="E1893" s="94" t="s">
        <v>2280</v>
      </c>
      <c r="F1893" s="95" t="s">
        <v>35</v>
      </c>
      <c r="G1893" s="96">
        <v>0.66</v>
      </c>
      <c r="H1893" s="96">
        <v>0.68</v>
      </c>
      <c r="I1893" s="95">
        <v>200</v>
      </c>
      <c r="J1893" s="97"/>
      <c r="K1893" s="98">
        <f t="shared" si="29"/>
        <v>0</v>
      </c>
    </row>
    <row r="1894" spans="1:11" ht="14.45" hidden="1" customHeight="1" x14ac:dyDescent="0.25">
      <c r="A1894" s="90">
        <v>0</v>
      </c>
      <c r="B1894" s="92" t="s">
        <v>2283</v>
      </c>
      <c r="C1894" s="88" t="s">
        <v>2450</v>
      </c>
      <c r="D1894" s="94" t="s">
        <v>29</v>
      </c>
      <c r="E1894" s="94" t="s">
        <v>2280</v>
      </c>
      <c r="F1894" s="95" t="s">
        <v>37</v>
      </c>
      <c r="G1894" s="96">
        <v>0.83</v>
      </c>
      <c r="H1894" s="96">
        <v>0.86</v>
      </c>
      <c r="I1894" s="95">
        <v>150</v>
      </c>
      <c r="J1894" s="97"/>
      <c r="K1894" s="98">
        <f t="shared" si="29"/>
        <v>0</v>
      </c>
    </row>
    <row r="1895" spans="1:11" ht="14.45" hidden="1" customHeight="1" x14ac:dyDescent="0.25">
      <c r="A1895" s="90">
        <v>0</v>
      </c>
      <c r="B1895" s="92" t="s">
        <v>2284</v>
      </c>
      <c r="C1895" s="88" t="s">
        <v>2450</v>
      </c>
      <c r="D1895" s="94" t="s">
        <v>59</v>
      </c>
      <c r="E1895" s="94" t="s">
        <v>2285</v>
      </c>
      <c r="F1895" s="95" t="s">
        <v>31</v>
      </c>
      <c r="G1895" s="96">
        <v>0.29000000000000004</v>
      </c>
      <c r="H1895" s="96">
        <v>0.3</v>
      </c>
      <c r="I1895" s="95">
        <v>400</v>
      </c>
      <c r="J1895" s="97"/>
      <c r="K1895" s="98">
        <f t="shared" si="29"/>
        <v>0</v>
      </c>
    </row>
    <row r="1896" spans="1:11" ht="14.45" hidden="1" customHeight="1" x14ac:dyDescent="0.25">
      <c r="A1896" s="90">
        <v>0</v>
      </c>
      <c r="B1896" s="92" t="s">
        <v>2286</v>
      </c>
      <c r="C1896" s="88" t="s">
        <v>2450</v>
      </c>
      <c r="D1896" s="94" t="s">
        <v>59</v>
      </c>
      <c r="E1896" s="94" t="s">
        <v>2285</v>
      </c>
      <c r="F1896" s="95" t="s">
        <v>33</v>
      </c>
      <c r="G1896" s="96">
        <v>0.42</v>
      </c>
      <c r="H1896" s="96">
        <v>0.44</v>
      </c>
      <c r="I1896" s="95">
        <v>300</v>
      </c>
      <c r="J1896" s="97"/>
      <c r="K1896" s="98">
        <f t="shared" si="29"/>
        <v>0</v>
      </c>
    </row>
    <row r="1897" spans="1:11" ht="14.45" hidden="1" customHeight="1" x14ac:dyDescent="0.25">
      <c r="A1897" s="90">
        <v>0</v>
      </c>
      <c r="B1897" s="92" t="s">
        <v>2287</v>
      </c>
      <c r="C1897" s="88" t="s">
        <v>2450</v>
      </c>
      <c r="D1897" s="94" t="s">
        <v>59</v>
      </c>
      <c r="E1897" s="94" t="s">
        <v>2285</v>
      </c>
      <c r="F1897" s="95" t="s">
        <v>35</v>
      </c>
      <c r="G1897" s="96">
        <v>0.55000000000000004</v>
      </c>
      <c r="H1897" s="96">
        <v>0.56999999999999995</v>
      </c>
      <c r="I1897" s="95">
        <v>200</v>
      </c>
      <c r="J1897" s="97"/>
      <c r="K1897" s="98">
        <f t="shared" ref="K1897:K1960" si="30">IF(J1897&lt;3,H1897*J1897*I1897,G1897*J1897*I1897)</f>
        <v>0</v>
      </c>
    </row>
    <row r="1898" spans="1:11" ht="14.45" hidden="1" customHeight="1" x14ac:dyDescent="0.25">
      <c r="A1898" s="90">
        <v>0</v>
      </c>
      <c r="B1898" s="92" t="s">
        <v>2288</v>
      </c>
      <c r="C1898" s="88" t="s">
        <v>2450</v>
      </c>
      <c r="D1898" s="94" t="s">
        <v>59</v>
      </c>
      <c r="E1898" s="94" t="s">
        <v>2285</v>
      </c>
      <c r="F1898" s="95" t="s">
        <v>37</v>
      </c>
      <c r="G1898" s="96">
        <v>0.66</v>
      </c>
      <c r="H1898" s="96">
        <v>0.69000000000000006</v>
      </c>
      <c r="I1898" s="95">
        <v>150</v>
      </c>
      <c r="J1898" s="97"/>
      <c r="K1898" s="98">
        <f t="shared" si="30"/>
        <v>0</v>
      </c>
    </row>
    <row r="1899" spans="1:11" hidden="1" x14ac:dyDescent="0.25">
      <c r="A1899" s="90">
        <v>0</v>
      </c>
      <c r="B1899" s="92" t="s">
        <v>2289</v>
      </c>
      <c r="C1899" s="88" t="s">
        <v>2450</v>
      </c>
      <c r="D1899" s="94" t="s">
        <v>276</v>
      </c>
      <c r="E1899" s="94" t="s">
        <v>2290</v>
      </c>
      <c r="F1899" s="95" t="s">
        <v>33</v>
      </c>
      <c r="G1899" s="96">
        <v>0.37</v>
      </c>
      <c r="H1899" s="96">
        <v>0.39</v>
      </c>
      <c r="I1899" s="95">
        <v>300</v>
      </c>
      <c r="J1899" s="97"/>
      <c r="K1899" s="98">
        <f t="shared" si="30"/>
        <v>0</v>
      </c>
    </row>
    <row r="1900" spans="1:11" hidden="1" x14ac:dyDescent="0.25">
      <c r="A1900" s="90">
        <v>0</v>
      </c>
      <c r="B1900" s="92" t="s">
        <v>2291</v>
      </c>
      <c r="C1900" s="88" t="s">
        <v>2450</v>
      </c>
      <c r="D1900" s="94" t="s">
        <v>276</v>
      </c>
      <c r="E1900" s="94" t="s">
        <v>2290</v>
      </c>
      <c r="F1900" s="95" t="s">
        <v>2292</v>
      </c>
      <c r="G1900" s="96">
        <v>0.48</v>
      </c>
      <c r="H1900" s="96">
        <v>0.5</v>
      </c>
      <c r="I1900" s="95">
        <v>200</v>
      </c>
      <c r="J1900" s="97"/>
      <c r="K1900" s="98">
        <f t="shared" si="30"/>
        <v>0</v>
      </c>
    </row>
    <row r="1901" spans="1:11" hidden="1" x14ac:dyDescent="0.25">
      <c r="A1901" s="90">
        <v>0</v>
      </c>
      <c r="B1901" s="92" t="s">
        <v>2293</v>
      </c>
      <c r="C1901" s="88" t="s">
        <v>2450</v>
      </c>
      <c r="D1901" s="94" t="s">
        <v>276</v>
      </c>
      <c r="E1901" s="94" t="s">
        <v>2290</v>
      </c>
      <c r="F1901" s="95" t="s">
        <v>37</v>
      </c>
      <c r="G1901" s="96">
        <v>0.57999999999999996</v>
      </c>
      <c r="H1901" s="96">
        <v>0.61</v>
      </c>
      <c r="I1901" s="95">
        <v>150</v>
      </c>
      <c r="J1901" s="97"/>
      <c r="K1901" s="98">
        <f t="shared" si="30"/>
        <v>0</v>
      </c>
    </row>
    <row r="1902" spans="1:11" ht="14.45" hidden="1" customHeight="1" x14ac:dyDescent="0.25">
      <c r="A1902" s="90">
        <v>0</v>
      </c>
      <c r="B1902" s="92" t="s">
        <v>2294</v>
      </c>
      <c r="C1902" s="88" t="s">
        <v>2450</v>
      </c>
      <c r="D1902" s="94" t="s">
        <v>39</v>
      </c>
      <c r="E1902" s="94" t="s">
        <v>2295</v>
      </c>
      <c r="F1902" s="95" t="s">
        <v>31</v>
      </c>
      <c r="G1902" s="96">
        <v>0.44</v>
      </c>
      <c r="H1902" s="96">
        <v>0.45</v>
      </c>
      <c r="I1902" s="95">
        <v>400</v>
      </c>
      <c r="J1902" s="97"/>
      <c r="K1902" s="98">
        <f t="shared" si="30"/>
        <v>0</v>
      </c>
    </row>
    <row r="1903" spans="1:11" ht="14.45" hidden="1" customHeight="1" x14ac:dyDescent="0.25">
      <c r="A1903" s="90">
        <v>0</v>
      </c>
      <c r="B1903" s="92" t="s">
        <v>2296</v>
      </c>
      <c r="C1903" s="88" t="s">
        <v>2450</v>
      </c>
      <c r="D1903" s="94" t="s">
        <v>39</v>
      </c>
      <c r="E1903" s="94" t="s">
        <v>2295</v>
      </c>
      <c r="F1903" s="95" t="s">
        <v>33</v>
      </c>
      <c r="G1903" s="96">
        <v>0.56000000000000005</v>
      </c>
      <c r="H1903" s="96">
        <v>0.57999999999999996</v>
      </c>
      <c r="I1903" s="95">
        <v>300</v>
      </c>
      <c r="J1903" s="97"/>
      <c r="K1903" s="98">
        <f t="shared" si="30"/>
        <v>0</v>
      </c>
    </row>
    <row r="1904" spans="1:11" ht="14.45" hidden="1" customHeight="1" x14ac:dyDescent="0.25">
      <c r="A1904" s="90">
        <v>0</v>
      </c>
      <c r="B1904" s="92" t="s">
        <v>2297</v>
      </c>
      <c r="C1904" s="88" t="s">
        <v>2450</v>
      </c>
      <c r="D1904" s="94" t="s">
        <v>39</v>
      </c>
      <c r="E1904" s="94" t="s">
        <v>2295</v>
      </c>
      <c r="F1904" s="95" t="s">
        <v>35</v>
      </c>
      <c r="G1904" s="96">
        <v>0.74</v>
      </c>
      <c r="H1904" s="96">
        <v>0.76</v>
      </c>
      <c r="I1904" s="95">
        <v>200</v>
      </c>
      <c r="J1904" s="97"/>
      <c r="K1904" s="98">
        <f t="shared" si="30"/>
        <v>0</v>
      </c>
    </row>
    <row r="1905" spans="1:11" ht="14.45" hidden="1" customHeight="1" x14ac:dyDescent="0.25">
      <c r="A1905" s="90">
        <v>0</v>
      </c>
      <c r="B1905" s="92" t="s">
        <v>2298</v>
      </c>
      <c r="C1905" s="88" t="s">
        <v>2450</v>
      </c>
      <c r="D1905" s="94" t="s">
        <v>39</v>
      </c>
      <c r="E1905" s="94" t="s">
        <v>2295</v>
      </c>
      <c r="F1905" s="95" t="s">
        <v>37</v>
      </c>
      <c r="G1905" s="96">
        <v>0.89</v>
      </c>
      <c r="H1905" s="96">
        <v>0.92</v>
      </c>
      <c r="I1905" s="95">
        <v>150</v>
      </c>
      <c r="J1905" s="97"/>
      <c r="K1905" s="98">
        <f t="shared" si="30"/>
        <v>0</v>
      </c>
    </row>
    <row r="1906" spans="1:11" hidden="1" x14ac:dyDescent="0.25">
      <c r="A1906" s="90">
        <v>0</v>
      </c>
      <c r="B1906" s="92" t="s">
        <v>2299</v>
      </c>
      <c r="C1906" s="88" t="s">
        <v>2450</v>
      </c>
      <c r="D1906" s="94" t="s">
        <v>276</v>
      </c>
      <c r="E1906" s="94" t="s">
        <v>2300</v>
      </c>
      <c r="F1906" s="95" t="s">
        <v>33</v>
      </c>
      <c r="G1906" s="96">
        <v>0.32</v>
      </c>
      <c r="H1906" s="96">
        <v>0.34</v>
      </c>
      <c r="I1906" s="95">
        <v>300</v>
      </c>
      <c r="J1906" s="97"/>
      <c r="K1906" s="98">
        <f t="shared" si="30"/>
        <v>0</v>
      </c>
    </row>
    <row r="1907" spans="1:11" hidden="1" x14ac:dyDescent="0.25">
      <c r="A1907" s="90">
        <v>0</v>
      </c>
      <c r="B1907" s="92" t="s">
        <v>2301</v>
      </c>
      <c r="C1907" s="88" t="s">
        <v>2450</v>
      </c>
      <c r="D1907" s="94" t="s">
        <v>276</v>
      </c>
      <c r="E1907" s="94" t="s">
        <v>2300</v>
      </c>
      <c r="F1907" s="95" t="s">
        <v>2292</v>
      </c>
      <c r="G1907" s="96">
        <v>0.43</v>
      </c>
      <c r="H1907" s="96">
        <v>0.45</v>
      </c>
      <c r="I1907" s="95">
        <v>200</v>
      </c>
      <c r="J1907" s="97"/>
      <c r="K1907" s="98">
        <f t="shared" si="30"/>
        <v>0</v>
      </c>
    </row>
    <row r="1908" spans="1:11" hidden="1" x14ac:dyDescent="0.25">
      <c r="A1908" s="90">
        <v>0</v>
      </c>
      <c r="B1908" s="92" t="s">
        <v>2302</v>
      </c>
      <c r="C1908" s="88" t="s">
        <v>2450</v>
      </c>
      <c r="D1908" s="94" t="s">
        <v>276</v>
      </c>
      <c r="E1908" s="94" t="s">
        <v>2300</v>
      </c>
      <c r="F1908" s="95" t="s">
        <v>37</v>
      </c>
      <c r="G1908" s="96">
        <v>0.53</v>
      </c>
      <c r="H1908" s="96">
        <v>0.56000000000000005</v>
      </c>
      <c r="I1908" s="95">
        <v>150</v>
      </c>
      <c r="J1908" s="97"/>
      <c r="K1908" s="98">
        <f t="shared" si="30"/>
        <v>0</v>
      </c>
    </row>
    <row r="1909" spans="1:11" ht="14.45" hidden="1" customHeight="1" x14ac:dyDescent="0.25">
      <c r="A1909" s="90">
        <v>0</v>
      </c>
      <c r="B1909" s="92" t="s">
        <v>2303</v>
      </c>
      <c r="C1909" s="88" t="s">
        <v>2450</v>
      </c>
      <c r="D1909" s="94" t="s">
        <v>29</v>
      </c>
      <c r="E1909" s="94" t="s">
        <v>2304</v>
      </c>
      <c r="F1909" s="95" t="s">
        <v>31</v>
      </c>
      <c r="G1909" s="96">
        <v>0.44</v>
      </c>
      <c r="H1909" s="96">
        <v>0.45</v>
      </c>
      <c r="I1909" s="95">
        <v>400</v>
      </c>
      <c r="J1909" s="97"/>
      <c r="K1909" s="98">
        <f t="shared" si="30"/>
        <v>0</v>
      </c>
    </row>
    <row r="1910" spans="1:11" ht="14.45" hidden="1" customHeight="1" x14ac:dyDescent="0.25">
      <c r="A1910" s="90">
        <v>0</v>
      </c>
      <c r="B1910" s="92" t="s">
        <v>2305</v>
      </c>
      <c r="C1910" s="88" t="s">
        <v>2450</v>
      </c>
      <c r="D1910" s="94" t="s">
        <v>29</v>
      </c>
      <c r="E1910" s="94" t="s">
        <v>2304</v>
      </c>
      <c r="F1910" s="95" t="s">
        <v>33</v>
      </c>
      <c r="G1910" s="96">
        <v>0.59</v>
      </c>
      <c r="H1910" s="96">
        <v>0.61</v>
      </c>
      <c r="I1910" s="95">
        <v>300</v>
      </c>
      <c r="J1910" s="97"/>
      <c r="K1910" s="98">
        <f t="shared" si="30"/>
        <v>0</v>
      </c>
    </row>
    <row r="1911" spans="1:11" ht="14.45" hidden="1" customHeight="1" x14ac:dyDescent="0.25">
      <c r="A1911" s="90">
        <v>0</v>
      </c>
      <c r="B1911" s="92" t="s">
        <v>2306</v>
      </c>
      <c r="C1911" s="88" t="s">
        <v>2450</v>
      </c>
      <c r="D1911" s="94" t="s">
        <v>29</v>
      </c>
      <c r="E1911" s="94" t="s">
        <v>2304</v>
      </c>
      <c r="F1911" s="95" t="s">
        <v>35</v>
      </c>
      <c r="G1911" s="96">
        <v>0.74</v>
      </c>
      <c r="H1911" s="96">
        <v>0.76</v>
      </c>
      <c r="I1911" s="95">
        <v>200</v>
      </c>
      <c r="J1911" s="97"/>
      <c r="K1911" s="98">
        <f t="shared" si="30"/>
        <v>0</v>
      </c>
    </row>
    <row r="1912" spans="1:11" ht="14.45" hidden="1" customHeight="1" x14ac:dyDescent="0.25">
      <c r="A1912" s="90">
        <v>0</v>
      </c>
      <c r="B1912" s="92" t="s">
        <v>2307</v>
      </c>
      <c r="C1912" s="88" t="s">
        <v>2450</v>
      </c>
      <c r="D1912" s="94" t="s">
        <v>29</v>
      </c>
      <c r="E1912" s="94" t="s">
        <v>2304</v>
      </c>
      <c r="F1912" s="95" t="s">
        <v>37</v>
      </c>
      <c r="G1912" s="96">
        <v>0.89</v>
      </c>
      <c r="H1912" s="96">
        <v>0.92</v>
      </c>
      <c r="I1912" s="95">
        <v>150</v>
      </c>
      <c r="J1912" s="97"/>
      <c r="K1912" s="98">
        <f t="shared" si="30"/>
        <v>0</v>
      </c>
    </row>
    <row r="1913" spans="1:11" ht="14.45" hidden="1" customHeight="1" x14ac:dyDescent="0.25">
      <c r="A1913" s="90">
        <v>0</v>
      </c>
      <c r="B1913" s="92" t="s">
        <v>2308</v>
      </c>
      <c r="C1913" s="88" t="s">
        <v>2450</v>
      </c>
      <c r="D1913" s="94" t="s">
        <v>29</v>
      </c>
      <c r="E1913" s="94" t="s">
        <v>2309</v>
      </c>
      <c r="F1913" s="95" t="s">
        <v>31</v>
      </c>
      <c r="G1913" s="96">
        <v>0.44</v>
      </c>
      <c r="H1913" s="96">
        <v>0.45</v>
      </c>
      <c r="I1913" s="95">
        <v>400</v>
      </c>
      <c r="J1913" s="97"/>
      <c r="K1913" s="98">
        <f t="shared" si="30"/>
        <v>0</v>
      </c>
    </row>
    <row r="1914" spans="1:11" ht="14.45" hidden="1" customHeight="1" x14ac:dyDescent="0.25">
      <c r="A1914" s="90">
        <v>0</v>
      </c>
      <c r="B1914" s="92" t="s">
        <v>2310</v>
      </c>
      <c r="C1914" s="88" t="s">
        <v>2450</v>
      </c>
      <c r="D1914" s="94" t="s">
        <v>29</v>
      </c>
      <c r="E1914" s="94" t="s">
        <v>2309</v>
      </c>
      <c r="F1914" s="95" t="s">
        <v>33</v>
      </c>
      <c r="G1914" s="96">
        <v>0.59</v>
      </c>
      <c r="H1914" s="96">
        <v>0.61</v>
      </c>
      <c r="I1914" s="95">
        <v>300</v>
      </c>
      <c r="J1914" s="97"/>
      <c r="K1914" s="98">
        <f t="shared" si="30"/>
        <v>0</v>
      </c>
    </row>
    <row r="1915" spans="1:11" ht="14.45" hidden="1" customHeight="1" x14ac:dyDescent="0.25">
      <c r="A1915" s="90">
        <v>0</v>
      </c>
      <c r="B1915" s="92" t="s">
        <v>2311</v>
      </c>
      <c r="C1915" s="88" t="s">
        <v>2450</v>
      </c>
      <c r="D1915" s="94" t="s">
        <v>29</v>
      </c>
      <c r="E1915" s="94" t="s">
        <v>2309</v>
      </c>
      <c r="F1915" s="95" t="s">
        <v>35</v>
      </c>
      <c r="G1915" s="96">
        <v>0.74</v>
      </c>
      <c r="H1915" s="96">
        <v>0.76</v>
      </c>
      <c r="I1915" s="95">
        <v>200</v>
      </c>
      <c r="J1915" s="97"/>
      <c r="K1915" s="98">
        <f t="shared" si="30"/>
        <v>0</v>
      </c>
    </row>
    <row r="1916" spans="1:11" ht="14.45" hidden="1" customHeight="1" x14ac:dyDescent="0.25">
      <c r="A1916" s="90">
        <v>0</v>
      </c>
      <c r="B1916" s="92" t="s">
        <v>2312</v>
      </c>
      <c r="C1916" s="88" t="s">
        <v>2450</v>
      </c>
      <c r="D1916" s="94" t="s">
        <v>29</v>
      </c>
      <c r="E1916" s="94" t="s">
        <v>2309</v>
      </c>
      <c r="F1916" s="95" t="s">
        <v>37</v>
      </c>
      <c r="G1916" s="96">
        <v>0.89</v>
      </c>
      <c r="H1916" s="96">
        <v>0.92</v>
      </c>
      <c r="I1916" s="95">
        <v>150</v>
      </c>
      <c r="J1916" s="97"/>
      <c r="K1916" s="98">
        <f t="shared" si="30"/>
        <v>0</v>
      </c>
    </row>
    <row r="1917" spans="1:11" ht="14.45" hidden="1" customHeight="1" x14ac:dyDescent="0.25">
      <c r="A1917" s="90">
        <v>0</v>
      </c>
      <c r="B1917" s="92" t="s">
        <v>2313</v>
      </c>
      <c r="C1917" s="88" t="s">
        <v>2450</v>
      </c>
      <c r="D1917" s="94" t="s">
        <v>59</v>
      </c>
      <c r="E1917" s="94" t="s">
        <v>2314</v>
      </c>
      <c r="F1917" s="95" t="s">
        <v>31</v>
      </c>
      <c r="G1917" s="96">
        <v>0.29000000000000004</v>
      </c>
      <c r="H1917" s="96">
        <v>0.3</v>
      </c>
      <c r="I1917" s="95">
        <v>400</v>
      </c>
      <c r="J1917" s="97"/>
      <c r="K1917" s="98">
        <f t="shared" si="30"/>
        <v>0</v>
      </c>
    </row>
    <row r="1918" spans="1:11" ht="14.45" hidden="1" customHeight="1" x14ac:dyDescent="0.25">
      <c r="A1918" s="90">
        <v>0</v>
      </c>
      <c r="B1918" s="92" t="s">
        <v>2315</v>
      </c>
      <c r="C1918" s="88" t="s">
        <v>2450</v>
      </c>
      <c r="D1918" s="94" t="s">
        <v>59</v>
      </c>
      <c r="E1918" s="94" t="s">
        <v>2314</v>
      </c>
      <c r="F1918" s="95" t="s">
        <v>33</v>
      </c>
      <c r="G1918" s="96">
        <v>0.42</v>
      </c>
      <c r="H1918" s="96">
        <v>0.44</v>
      </c>
      <c r="I1918" s="95">
        <v>300</v>
      </c>
      <c r="J1918" s="97"/>
      <c r="K1918" s="98">
        <f t="shared" si="30"/>
        <v>0</v>
      </c>
    </row>
    <row r="1919" spans="1:11" ht="14.45" hidden="1" customHeight="1" x14ac:dyDescent="0.25">
      <c r="A1919" s="90">
        <v>0</v>
      </c>
      <c r="B1919" s="92" t="s">
        <v>2316</v>
      </c>
      <c r="C1919" s="88" t="s">
        <v>2450</v>
      </c>
      <c r="D1919" s="94" t="s">
        <v>59</v>
      </c>
      <c r="E1919" s="94" t="s">
        <v>2314</v>
      </c>
      <c r="F1919" s="95" t="s">
        <v>35</v>
      </c>
      <c r="G1919" s="96">
        <v>0.55000000000000004</v>
      </c>
      <c r="H1919" s="96">
        <v>0.56999999999999995</v>
      </c>
      <c r="I1919" s="95">
        <v>200</v>
      </c>
      <c r="J1919" s="97"/>
      <c r="K1919" s="98">
        <f t="shared" si="30"/>
        <v>0</v>
      </c>
    </row>
    <row r="1920" spans="1:11" ht="14.45" hidden="1" customHeight="1" x14ac:dyDescent="0.25">
      <c r="A1920" s="90">
        <v>0</v>
      </c>
      <c r="B1920" s="92" t="s">
        <v>2317</v>
      </c>
      <c r="C1920" s="88" t="s">
        <v>2450</v>
      </c>
      <c r="D1920" s="94" t="s">
        <v>59</v>
      </c>
      <c r="E1920" s="94" t="s">
        <v>2314</v>
      </c>
      <c r="F1920" s="95" t="s">
        <v>37</v>
      </c>
      <c r="G1920" s="96">
        <v>0.66</v>
      </c>
      <c r="H1920" s="96">
        <v>0.69000000000000006</v>
      </c>
      <c r="I1920" s="95">
        <v>150</v>
      </c>
      <c r="J1920" s="97"/>
      <c r="K1920" s="98">
        <f t="shared" si="30"/>
        <v>0</v>
      </c>
    </row>
    <row r="1921" spans="1:11" ht="14.45" hidden="1" customHeight="1" x14ac:dyDescent="0.25">
      <c r="A1921" s="90">
        <v>0</v>
      </c>
      <c r="B1921" s="92" t="s">
        <v>2318</v>
      </c>
      <c r="C1921" s="88" t="s">
        <v>2450</v>
      </c>
      <c r="D1921" s="94" t="s">
        <v>488</v>
      </c>
      <c r="E1921" s="94" t="s">
        <v>2319</v>
      </c>
      <c r="F1921" s="95" t="s">
        <v>31</v>
      </c>
      <c r="G1921" s="96">
        <v>0.42</v>
      </c>
      <c r="H1921" s="96">
        <v>0.43</v>
      </c>
      <c r="I1921" s="95">
        <v>400</v>
      </c>
      <c r="J1921" s="97"/>
      <c r="K1921" s="98">
        <f t="shared" si="30"/>
        <v>0</v>
      </c>
    </row>
    <row r="1922" spans="1:11" ht="14.45" hidden="1" customHeight="1" x14ac:dyDescent="0.25">
      <c r="A1922" s="90">
        <v>0</v>
      </c>
      <c r="B1922" s="92" t="s">
        <v>2320</v>
      </c>
      <c r="C1922" s="88" t="s">
        <v>2450</v>
      </c>
      <c r="D1922" s="94" t="s">
        <v>488</v>
      </c>
      <c r="E1922" s="94" t="s">
        <v>2319</v>
      </c>
      <c r="F1922" s="95" t="s">
        <v>33</v>
      </c>
      <c r="G1922" s="96">
        <v>0.56000000000000005</v>
      </c>
      <c r="H1922" s="96">
        <v>0.57999999999999996</v>
      </c>
      <c r="I1922" s="95">
        <v>300</v>
      </c>
      <c r="J1922" s="97"/>
      <c r="K1922" s="98">
        <f t="shared" si="30"/>
        <v>0</v>
      </c>
    </row>
    <row r="1923" spans="1:11" ht="14.45" hidden="1" customHeight="1" x14ac:dyDescent="0.25">
      <c r="A1923" s="90">
        <v>0</v>
      </c>
      <c r="B1923" s="92" t="s">
        <v>2321</v>
      </c>
      <c r="C1923" s="88" t="s">
        <v>2450</v>
      </c>
      <c r="D1923" s="94" t="s">
        <v>488</v>
      </c>
      <c r="E1923" s="94" t="s">
        <v>2319</v>
      </c>
      <c r="F1923" s="95" t="s">
        <v>35</v>
      </c>
      <c r="G1923" s="96">
        <v>0.69000000000000006</v>
      </c>
      <c r="H1923" s="96">
        <v>0.71</v>
      </c>
      <c r="I1923" s="95">
        <v>200</v>
      </c>
      <c r="J1923" s="97"/>
      <c r="K1923" s="98">
        <f t="shared" si="30"/>
        <v>0</v>
      </c>
    </row>
    <row r="1924" spans="1:11" ht="14.45" hidden="1" customHeight="1" x14ac:dyDescent="0.25">
      <c r="A1924" s="90">
        <v>0</v>
      </c>
      <c r="B1924" s="92" t="s">
        <v>2322</v>
      </c>
      <c r="C1924" s="88" t="s">
        <v>2450</v>
      </c>
      <c r="D1924" s="94" t="s">
        <v>488</v>
      </c>
      <c r="E1924" s="94" t="s">
        <v>2319</v>
      </c>
      <c r="F1924" s="95" t="s">
        <v>37</v>
      </c>
      <c r="G1924" s="96">
        <v>0.81</v>
      </c>
      <c r="H1924" s="96">
        <v>0.84</v>
      </c>
      <c r="I1924" s="95">
        <v>150</v>
      </c>
      <c r="J1924" s="97"/>
      <c r="K1924" s="98">
        <f t="shared" si="30"/>
        <v>0</v>
      </c>
    </row>
    <row r="1925" spans="1:11" ht="14.45" hidden="1" customHeight="1" x14ac:dyDescent="0.25">
      <c r="A1925" s="90">
        <v>0</v>
      </c>
      <c r="B1925" s="92" t="s">
        <v>2323</v>
      </c>
      <c r="C1925" s="88" t="s">
        <v>2450</v>
      </c>
      <c r="D1925" s="94" t="s">
        <v>29</v>
      </c>
      <c r="E1925" s="94" t="s">
        <v>2324</v>
      </c>
      <c r="F1925" s="95" t="s">
        <v>31</v>
      </c>
      <c r="G1925" s="96">
        <v>0.29000000000000004</v>
      </c>
      <c r="H1925" s="96">
        <v>0.3</v>
      </c>
      <c r="I1925" s="95">
        <v>400</v>
      </c>
      <c r="J1925" s="97"/>
      <c r="K1925" s="98">
        <f t="shared" si="30"/>
        <v>0</v>
      </c>
    </row>
    <row r="1926" spans="1:11" ht="14.45" hidden="1" customHeight="1" x14ac:dyDescent="0.25">
      <c r="A1926" s="90">
        <v>0</v>
      </c>
      <c r="B1926" s="92" t="s">
        <v>2325</v>
      </c>
      <c r="C1926" s="88" t="s">
        <v>2450</v>
      </c>
      <c r="D1926" s="94" t="s">
        <v>29</v>
      </c>
      <c r="E1926" s="94" t="s">
        <v>2324</v>
      </c>
      <c r="F1926" s="95" t="s">
        <v>33</v>
      </c>
      <c r="G1926" s="96">
        <v>0.37</v>
      </c>
      <c r="H1926" s="96">
        <v>0.39</v>
      </c>
      <c r="I1926" s="95">
        <v>300</v>
      </c>
      <c r="J1926" s="97"/>
      <c r="K1926" s="98">
        <f t="shared" si="30"/>
        <v>0</v>
      </c>
    </row>
    <row r="1927" spans="1:11" ht="14.45" hidden="1" customHeight="1" x14ac:dyDescent="0.25">
      <c r="A1927" s="90">
        <v>0</v>
      </c>
      <c r="B1927" s="92" t="s">
        <v>2326</v>
      </c>
      <c r="C1927" s="88" t="s">
        <v>2450</v>
      </c>
      <c r="D1927" s="94" t="s">
        <v>29</v>
      </c>
      <c r="E1927" s="94" t="s">
        <v>2324</v>
      </c>
      <c r="F1927" s="95" t="s">
        <v>35</v>
      </c>
      <c r="G1927" s="96">
        <v>0.5</v>
      </c>
      <c r="H1927" s="96">
        <v>0.52</v>
      </c>
      <c r="I1927" s="95">
        <v>200</v>
      </c>
      <c r="J1927" s="97"/>
      <c r="K1927" s="98">
        <f t="shared" si="30"/>
        <v>0</v>
      </c>
    </row>
    <row r="1928" spans="1:11" ht="14.45" hidden="1" customHeight="1" x14ac:dyDescent="0.25">
      <c r="A1928" s="90">
        <v>0</v>
      </c>
      <c r="B1928" s="92" t="s">
        <v>2327</v>
      </c>
      <c r="C1928" s="88" t="s">
        <v>2450</v>
      </c>
      <c r="D1928" s="94" t="s">
        <v>29</v>
      </c>
      <c r="E1928" s="94" t="s">
        <v>2324</v>
      </c>
      <c r="F1928" s="95" t="s">
        <v>37</v>
      </c>
      <c r="G1928" s="96">
        <v>0.62</v>
      </c>
      <c r="H1928" s="96">
        <v>0.65</v>
      </c>
      <c r="I1928" s="95">
        <v>150</v>
      </c>
      <c r="J1928" s="97"/>
      <c r="K1928" s="98">
        <f t="shared" si="30"/>
        <v>0</v>
      </c>
    </row>
    <row r="1929" spans="1:11" ht="14.45" hidden="1" customHeight="1" x14ac:dyDescent="0.25">
      <c r="A1929" s="90">
        <v>0</v>
      </c>
      <c r="B1929" s="92" t="s">
        <v>2328</v>
      </c>
      <c r="C1929" s="88" t="s">
        <v>2450</v>
      </c>
      <c r="D1929" s="94" t="s">
        <v>59</v>
      </c>
      <c r="E1929" s="94" t="s">
        <v>2329</v>
      </c>
      <c r="F1929" s="95" t="s">
        <v>31</v>
      </c>
      <c r="G1929" s="96">
        <v>0.24000000000000002</v>
      </c>
      <c r="H1929" s="96">
        <v>0.25</v>
      </c>
      <c r="I1929" s="95">
        <v>400</v>
      </c>
      <c r="J1929" s="97"/>
      <c r="K1929" s="98">
        <f t="shared" si="30"/>
        <v>0</v>
      </c>
    </row>
    <row r="1930" spans="1:11" ht="14.45" hidden="1" customHeight="1" x14ac:dyDescent="0.25">
      <c r="A1930" s="90">
        <v>0</v>
      </c>
      <c r="B1930" s="92" t="s">
        <v>2330</v>
      </c>
      <c r="C1930" s="88" t="s">
        <v>2450</v>
      </c>
      <c r="D1930" s="94" t="s">
        <v>59</v>
      </c>
      <c r="E1930" s="94" t="s">
        <v>2329</v>
      </c>
      <c r="F1930" s="95" t="s">
        <v>33</v>
      </c>
      <c r="G1930" s="96">
        <v>0.31</v>
      </c>
      <c r="H1930" s="96">
        <v>0.33</v>
      </c>
      <c r="I1930" s="95">
        <v>300</v>
      </c>
      <c r="J1930" s="97"/>
      <c r="K1930" s="98">
        <f t="shared" si="30"/>
        <v>0</v>
      </c>
    </row>
    <row r="1931" spans="1:11" ht="14.45" hidden="1" customHeight="1" x14ac:dyDescent="0.25">
      <c r="A1931" s="90">
        <v>0</v>
      </c>
      <c r="B1931" s="92" t="s">
        <v>2331</v>
      </c>
      <c r="C1931" s="88" t="s">
        <v>2450</v>
      </c>
      <c r="D1931" s="94" t="s">
        <v>59</v>
      </c>
      <c r="E1931" s="94" t="s">
        <v>2329</v>
      </c>
      <c r="F1931" s="95" t="s">
        <v>35</v>
      </c>
      <c r="G1931" s="96">
        <v>0.43</v>
      </c>
      <c r="H1931" s="96">
        <v>0.45</v>
      </c>
      <c r="I1931" s="95">
        <v>200</v>
      </c>
      <c r="J1931" s="102"/>
      <c r="K1931" s="98">
        <f t="shared" si="30"/>
        <v>0</v>
      </c>
    </row>
    <row r="1932" spans="1:11" ht="14.45" hidden="1" customHeight="1" x14ac:dyDescent="0.25">
      <c r="A1932" s="90">
        <v>0</v>
      </c>
      <c r="B1932" s="92" t="s">
        <v>2332</v>
      </c>
      <c r="C1932" s="88" t="s">
        <v>2450</v>
      </c>
      <c r="D1932" s="94" t="s">
        <v>39</v>
      </c>
      <c r="E1932" s="94" t="s">
        <v>2333</v>
      </c>
      <c r="F1932" s="95" t="s">
        <v>31</v>
      </c>
      <c r="G1932" s="96">
        <v>0.44</v>
      </c>
      <c r="H1932" s="96">
        <v>0.45</v>
      </c>
      <c r="I1932" s="95">
        <v>400</v>
      </c>
      <c r="J1932" s="97"/>
      <c r="K1932" s="98">
        <f t="shared" si="30"/>
        <v>0</v>
      </c>
    </row>
    <row r="1933" spans="1:11" ht="14.45" hidden="1" customHeight="1" x14ac:dyDescent="0.25">
      <c r="A1933" s="90">
        <v>0</v>
      </c>
      <c r="B1933" s="92" t="s">
        <v>2334</v>
      </c>
      <c r="C1933" s="88" t="s">
        <v>2450</v>
      </c>
      <c r="D1933" s="94" t="s">
        <v>39</v>
      </c>
      <c r="E1933" s="94" t="s">
        <v>2333</v>
      </c>
      <c r="F1933" s="95" t="s">
        <v>33</v>
      </c>
      <c r="G1933" s="96">
        <v>0.56000000000000005</v>
      </c>
      <c r="H1933" s="96">
        <v>0.57999999999999996</v>
      </c>
      <c r="I1933" s="95">
        <v>300</v>
      </c>
      <c r="J1933" s="97"/>
      <c r="K1933" s="98">
        <f t="shared" si="30"/>
        <v>0</v>
      </c>
    </row>
    <row r="1934" spans="1:11" ht="14.45" hidden="1" customHeight="1" x14ac:dyDescent="0.25">
      <c r="A1934" s="90">
        <v>0</v>
      </c>
      <c r="B1934" s="92" t="s">
        <v>2335</v>
      </c>
      <c r="C1934" s="88" t="s">
        <v>2450</v>
      </c>
      <c r="D1934" s="94" t="s">
        <v>39</v>
      </c>
      <c r="E1934" s="94" t="s">
        <v>2333</v>
      </c>
      <c r="F1934" s="95" t="s">
        <v>35</v>
      </c>
      <c r="G1934" s="96">
        <v>0.74</v>
      </c>
      <c r="H1934" s="96">
        <v>0.76</v>
      </c>
      <c r="I1934" s="95">
        <v>200</v>
      </c>
      <c r="J1934" s="97"/>
      <c r="K1934" s="98">
        <f t="shared" si="30"/>
        <v>0</v>
      </c>
    </row>
    <row r="1935" spans="1:11" ht="14.45" hidden="1" customHeight="1" x14ac:dyDescent="0.25">
      <c r="A1935" s="90">
        <v>0</v>
      </c>
      <c r="B1935" s="92" t="s">
        <v>2336</v>
      </c>
      <c r="C1935" s="88" t="s">
        <v>2450</v>
      </c>
      <c r="D1935" s="94" t="s">
        <v>39</v>
      </c>
      <c r="E1935" s="94" t="s">
        <v>2333</v>
      </c>
      <c r="F1935" s="95" t="s">
        <v>37</v>
      </c>
      <c r="G1935" s="96">
        <v>0.89</v>
      </c>
      <c r="H1935" s="96">
        <v>0.92</v>
      </c>
      <c r="I1935" s="95">
        <v>150</v>
      </c>
      <c r="J1935" s="97"/>
      <c r="K1935" s="98">
        <f t="shared" si="30"/>
        <v>0</v>
      </c>
    </row>
    <row r="1936" spans="1:11" hidden="1" x14ac:dyDescent="0.25">
      <c r="A1936" s="90">
        <v>0</v>
      </c>
      <c r="B1936" s="92" t="s">
        <v>2337</v>
      </c>
      <c r="C1936" s="88" t="s">
        <v>2450</v>
      </c>
      <c r="D1936" s="94" t="s">
        <v>66</v>
      </c>
      <c r="E1936" s="94" t="s">
        <v>2338</v>
      </c>
      <c r="F1936" s="95" t="s">
        <v>33</v>
      </c>
      <c r="G1936" s="96">
        <v>0.33</v>
      </c>
      <c r="H1936" s="96">
        <v>0.35000000000000003</v>
      </c>
      <c r="I1936" s="95">
        <v>300</v>
      </c>
      <c r="J1936" s="97"/>
      <c r="K1936" s="98">
        <f t="shared" si="30"/>
        <v>0</v>
      </c>
    </row>
    <row r="1937" spans="1:11" hidden="1" x14ac:dyDescent="0.25">
      <c r="A1937" s="90">
        <v>0</v>
      </c>
      <c r="B1937" s="92" t="s">
        <v>2339</v>
      </c>
      <c r="C1937" s="88" t="s">
        <v>2450</v>
      </c>
      <c r="D1937" s="94" t="s">
        <v>66</v>
      </c>
      <c r="E1937" s="94" t="s">
        <v>2338</v>
      </c>
      <c r="F1937" s="95" t="s">
        <v>35</v>
      </c>
      <c r="G1937" s="96">
        <v>0.55000000000000004</v>
      </c>
      <c r="H1937" s="96">
        <v>0.56999999999999995</v>
      </c>
      <c r="I1937" s="95">
        <v>200</v>
      </c>
      <c r="J1937" s="97"/>
      <c r="K1937" s="98">
        <f t="shared" si="30"/>
        <v>0</v>
      </c>
    </row>
    <row r="1938" spans="1:11" hidden="1" x14ac:dyDescent="0.25">
      <c r="A1938" s="90">
        <v>0</v>
      </c>
      <c r="B1938" s="92" t="s">
        <v>2340</v>
      </c>
      <c r="C1938" s="88" t="s">
        <v>2450</v>
      </c>
      <c r="D1938" s="94" t="s">
        <v>66</v>
      </c>
      <c r="E1938" s="94" t="s">
        <v>2338</v>
      </c>
      <c r="F1938" s="95" t="s">
        <v>37</v>
      </c>
      <c r="G1938" s="96">
        <v>0.71</v>
      </c>
      <c r="H1938" s="96">
        <v>0.74</v>
      </c>
      <c r="I1938" s="95">
        <v>150</v>
      </c>
      <c r="J1938" s="97"/>
      <c r="K1938" s="98">
        <f t="shared" si="30"/>
        <v>0</v>
      </c>
    </row>
    <row r="1939" spans="1:11" hidden="1" x14ac:dyDescent="0.25">
      <c r="A1939" s="90">
        <v>0</v>
      </c>
      <c r="B1939" s="92" t="s">
        <v>2341</v>
      </c>
      <c r="C1939" s="88" t="s">
        <v>2450</v>
      </c>
      <c r="D1939" s="94" t="s">
        <v>66</v>
      </c>
      <c r="E1939" s="94" t="s">
        <v>2338</v>
      </c>
      <c r="F1939" s="95" t="s">
        <v>57</v>
      </c>
      <c r="G1939" s="96">
        <v>0.8</v>
      </c>
      <c r="H1939" s="96">
        <v>0.84</v>
      </c>
      <c r="I1939" s="95">
        <v>125</v>
      </c>
      <c r="J1939" s="97"/>
      <c r="K1939" s="98">
        <f t="shared" si="30"/>
        <v>0</v>
      </c>
    </row>
    <row r="1940" spans="1:11" hidden="1" x14ac:dyDescent="0.25">
      <c r="A1940" s="90">
        <v>0</v>
      </c>
      <c r="B1940" s="92" t="s">
        <v>2215</v>
      </c>
      <c r="C1940" s="88" t="s">
        <v>2450</v>
      </c>
      <c r="D1940" s="94" t="s">
        <v>29</v>
      </c>
      <c r="E1940" s="94" t="s">
        <v>2214</v>
      </c>
      <c r="F1940" s="95" t="s">
        <v>33</v>
      </c>
      <c r="G1940" s="96">
        <v>0.33</v>
      </c>
      <c r="H1940" s="96">
        <v>0.35000000000000003</v>
      </c>
      <c r="I1940" s="95">
        <v>300</v>
      </c>
      <c r="J1940" s="97"/>
      <c r="K1940" s="98">
        <f t="shared" si="30"/>
        <v>0</v>
      </c>
    </row>
    <row r="1941" spans="1:11" hidden="1" x14ac:dyDescent="0.25">
      <c r="A1941" s="90">
        <v>0</v>
      </c>
      <c r="B1941" s="92" t="s">
        <v>2216</v>
      </c>
      <c r="C1941" s="88" t="s">
        <v>2450</v>
      </c>
      <c r="D1941" s="94" t="s">
        <v>29</v>
      </c>
      <c r="E1941" s="94" t="s">
        <v>2214</v>
      </c>
      <c r="F1941" s="95" t="s">
        <v>35</v>
      </c>
      <c r="G1941" s="96">
        <v>0.42</v>
      </c>
      <c r="H1941" s="96">
        <v>0.44</v>
      </c>
      <c r="I1941" s="95">
        <v>200</v>
      </c>
      <c r="J1941" s="102"/>
      <c r="K1941" s="98">
        <f t="shared" si="30"/>
        <v>0</v>
      </c>
    </row>
    <row r="1942" spans="1:11" hidden="1" x14ac:dyDescent="0.25">
      <c r="A1942" s="90">
        <v>0</v>
      </c>
      <c r="B1942" s="92" t="s">
        <v>2274</v>
      </c>
      <c r="C1942" s="88" t="s">
        <v>2450</v>
      </c>
      <c r="D1942" s="94" t="s">
        <v>276</v>
      </c>
      <c r="E1942" s="94" t="s">
        <v>2273</v>
      </c>
      <c r="F1942" s="95" t="s">
        <v>33</v>
      </c>
      <c r="G1942" s="96">
        <v>0.41000000000000003</v>
      </c>
      <c r="H1942" s="96">
        <v>0.43</v>
      </c>
      <c r="I1942" s="95">
        <v>300</v>
      </c>
      <c r="J1942" s="97"/>
      <c r="K1942" s="98">
        <f t="shared" si="30"/>
        <v>0</v>
      </c>
    </row>
    <row r="1943" spans="1:11" hidden="1" x14ac:dyDescent="0.25">
      <c r="A1943" s="90">
        <v>0</v>
      </c>
      <c r="B1943" s="92" t="s">
        <v>2342</v>
      </c>
      <c r="C1943" s="88" t="s">
        <v>2450</v>
      </c>
      <c r="D1943" s="94" t="s">
        <v>66</v>
      </c>
      <c r="E1943" s="94" t="s">
        <v>2343</v>
      </c>
      <c r="F1943" s="95" t="s">
        <v>31</v>
      </c>
      <c r="G1943" s="96">
        <v>0.23</v>
      </c>
      <c r="H1943" s="96">
        <v>0.24</v>
      </c>
      <c r="I1943" s="95">
        <v>400</v>
      </c>
      <c r="J1943" s="102"/>
      <c r="K1943" s="98">
        <f t="shared" si="30"/>
        <v>0</v>
      </c>
    </row>
    <row r="1944" spans="1:11" hidden="1" x14ac:dyDescent="0.25">
      <c r="A1944" s="90">
        <v>0</v>
      </c>
      <c r="B1944" s="92" t="s">
        <v>2347</v>
      </c>
      <c r="C1944" s="88" t="s">
        <v>2450</v>
      </c>
      <c r="D1944" s="94" t="s">
        <v>66</v>
      </c>
      <c r="E1944" s="94" t="s">
        <v>2343</v>
      </c>
      <c r="F1944" s="95" t="s">
        <v>57</v>
      </c>
      <c r="G1944" s="96">
        <v>0.76</v>
      </c>
      <c r="H1944" s="96">
        <v>0.8</v>
      </c>
      <c r="I1944" s="95">
        <v>125</v>
      </c>
      <c r="J1944" s="97"/>
      <c r="K1944" s="98">
        <f t="shared" si="30"/>
        <v>0</v>
      </c>
    </row>
    <row r="1945" spans="1:11" hidden="1" x14ac:dyDescent="0.25">
      <c r="A1945" s="90">
        <v>0</v>
      </c>
      <c r="B1945" s="92" t="s">
        <v>2344</v>
      </c>
      <c r="C1945" s="88" t="s">
        <v>2450</v>
      </c>
      <c r="D1945" s="94" t="s">
        <v>66</v>
      </c>
      <c r="E1945" s="94" t="s">
        <v>2343</v>
      </c>
      <c r="F1945" s="95" t="s">
        <v>33</v>
      </c>
      <c r="G1945" s="96">
        <v>0.33</v>
      </c>
      <c r="H1945" s="96">
        <v>0.35000000000000003</v>
      </c>
      <c r="I1945" s="95">
        <v>300</v>
      </c>
      <c r="J1945" s="97"/>
      <c r="K1945" s="98">
        <f t="shared" si="30"/>
        <v>0</v>
      </c>
    </row>
    <row r="1946" spans="1:11" hidden="1" x14ac:dyDescent="0.25">
      <c r="A1946" s="90">
        <v>0</v>
      </c>
      <c r="B1946" s="92" t="s">
        <v>2345</v>
      </c>
      <c r="C1946" s="88" t="s">
        <v>2450</v>
      </c>
      <c r="D1946" s="94" t="s">
        <v>66</v>
      </c>
      <c r="E1946" s="94" t="s">
        <v>2343</v>
      </c>
      <c r="F1946" s="95" t="s">
        <v>35</v>
      </c>
      <c r="G1946" s="96">
        <v>0.48</v>
      </c>
      <c r="H1946" s="96">
        <v>0.5</v>
      </c>
      <c r="I1946" s="95">
        <v>200</v>
      </c>
      <c r="J1946" s="102"/>
      <c r="K1946" s="98">
        <f t="shared" si="30"/>
        <v>0</v>
      </c>
    </row>
    <row r="1947" spans="1:11" hidden="1" x14ac:dyDescent="0.25">
      <c r="A1947" s="90">
        <v>0</v>
      </c>
      <c r="B1947" s="92" t="s">
        <v>2346</v>
      </c>
      <c r="C1947" s="88" t="s">
        <v>2450</v>
      </c>
      <c r="D1947" s="94" t="s">
        <v>66</v>
      </c>
      <c r="E1947" s="94" t="s">
        <v>2343</v>
      </c>
      <c r="F1947" s="95" t="s">
        <v>37</v>
      </c>
      <c r="G1947" s="96">
        <v>0.63</v>
      </c>
      <c r="H1947" s="96">
        <v>0.66</v>
      </c>
      <c r="I1947" s="95">
        <v>150</v>
      </c>
      <c r="J1947" s="102"/>
      <c r="K1947" s="98">
        <f t="shared" si="30"/>
        <v>0</v>
      </c>
    </row>
    <row r="1948" spans="1:11" ht="14.45" hidden="1" customHeight="1" x14ac:dyDescent="0.25">
      <c r="A1948" s="90">
        <v>0</v>
      </c>
      <c r="B1948" s="92" t="s">
        <v>2348</v>
      </c>
      <c r="C1948" s="88" t="s">
        <v>2450</v>
      </c>
      <c r="D1948" s="94" t="s">
        <v>59</v>
      </c>
      <c r="E1948" s="94" t="s">
        <v>2349</v>
      </c>
      <c r="F1948" s="95" t="s">
        <v>31</v>
      </c>
      <c r="G1948" s="96">
        <v>0.23</v>
      </c>
      <c r="H1948" s="96">
        <v>0.24</v>
      </c>
      <c r="I1948" s="95">
        <v>400</v>
      </c>
      <c r="J1948" s="97"/>
      <c r="K1948" s="98">
        <f t="shared" si="30"/>
        <v>0</v>
      </c>
    </row>
    <row r="1949" spans="1:11" hidden="1" x14ac:dyDescent="0.25">
      <c r="A1949" s="90">
        <v>0</v>
      </c>
      <c r="B1949" s="92" t="s">
        <v>2352</v>
      </c>
      <c r="C1949" s="88" t="s">
        <v>2450</v>
      </c>
      <c r="D1949" s="94" t="s">
        <v>45</v>
      </c>
      <c r="E1949" s="94" t="s">
        <v>2353</v>
      </c>
      <c r="F1949" s="95" t="s">
        <v>31</v>
      </c>
      <c r="G1949" s="96">
        <v>0.38</v>
      </c>
      <c r="H1949" s="96">
        <v>0.39</v>
      </c>
      <c r="I1949" s="95">
        <v>400</v>
      </c>
      <c r="J1949" s="97"/>
      <c r="K1949" s="98">
        <f t="shared" si="30"/>
        <v>0</v>
      </c>
    </row>
    <row r="1950" spans="1:11" ht="14.45" hidden="1" customHeight="1" x14ac:dyDescent="0.25">
      <c r="A1950" s="90">
        <v>0</v>
      </c>
      <c r="B1950" s="92" t="s">
        <v>2354</v>
      </c>
      <c r="C1950" s="88" t="s">
        <v>2450</v>
      </c>
      <c r="D1950" s="94" t="s">
        <v>45</v>
      </c>
      <c r="E1950" s="94" t="s">
        <v>2353</v>
      </c>
      <c r="F1950" s="95" t="s">
        <v>33</v>
      </c>
      <c r="G1950" s="96">
        <v>0.5</v>
      </c>
      <c r="H1950" s="96">
        <v>0.52</v>
      </c>
      <c r="I1950" s="95">
        <v>300</v>
      </c>
      <c r="J1950" s="102"/>
      <c r="K1950" s="98">
        <f t="shared" si="30"/>
        <v>0</v>
      </c>
    </row>
    <row r="1951" spans="1:11" ht="14.45" hidden="1" customHeight="1" x14ac:dyDescent="0.25">
      <c r="A1951" s="90">
        <v>0</v>
      </c>
      <c r="B1951" s="92" t="s">
        <v>2355</v>
      </c>
      <c r="C1951" s="88" t="s">
        <v>2450</v>
      </c>
      <c r="D1951" s="94" t="s">
        <v>45</v>
      </c>
      <c r="E1951" s="94" t="s">
        <v>2353</v>
      </c>
      <c r="F1951" s="95" t="s">
        <v>35</v>
      </c>
      <c r="G1951" s="96">
        <v>0.66</v>
      </c>
      <c r="H1951" s="96">
        <v>0.68</v>
      </c>
      <c r="I1951" s="95">
        <v>200</v>
      </c>
      <c r="J1951" s="97"/>
      <c r="K1951" s="98">
        <f t="shared" si="30"/>
        <v>0</v>
      </c>
    </row>
    <row r="1952" spans="1:11" ht="14.45" hidden="1" customHeight="1" x14ac:dyDescent="0.25">
      <c r="A1952" s="90">
        <v>0</v>
      </c>
      <c r="B1952" s="92" t="s">
        <v>2356</v>
      </c>
      <c r="C1952" s="88" t="s">
        <v>2450</v>
      </c>
      <c r="D1952" s="94" t="s">
        <v>45</v>
      </c>
      <c r="E1952" s="94" t="s">
        <v>2353</v>
      </c>
      <c r="F1952" s="95" t="s">
        <v>37</v>
      </c>
      <c r="G1952" s="96">
        <v>0.83</v>
      </c>
      <c r="H1952" s="96">
        <v>0.86</v>
      </c>
      <c r="I1952" s="95">
        <v>150</v>
      </c>
      <c r="J1952" s="97"/>
      <c r="K1952" s="98">
        <f t="shared" si="30"/>
        <v>0</v>
      </c>
    </row>
    <row r="1953" spans="1:11" hidden="1" x14ac:dyDescent="0.25">
      <c r="A1953" s="90">
        <v>0</v>
      </c>
      <c r="B1953" s="92" t="s">
        <v>2357</v>
      </c>
      <c r="C1953" s="88" t="s">
        <v>2450</v>
      </c>
      <c r="D1953" s="94" t="s">
        <v>66</v>
      </c>
      <c r="E1953" s="94" t="s">
        <v>2358</v>
      </c>
      <c r="F1953" s="95" t="s">
        <v>33</v>
      </c>
      <c r="G1953" s="96">
        <v>0.31</v>
      </c>
      <c r="H1953" s="96">
        <v>0.33</v>
      </c>
      <c r="I1953" s="95">
        <v>300</v>
      </c>
      <c r="J1953" s="97"/>
      <c r="K1953" s="98">
        <f t="shared" si="30"/>
        <v>0</v>
      </c>
    </row>
    <row r="1954" spans="1:11" hidden="1" x14ac:dyDescent="0.25">
      <c r="A1954" s="90">
        <v>0</v>
      </c>
      <c r="B1954" s="92" t="s">
        <v>2359</v>
      </c>
      <c r="C1954" s="88" t="s">
        <v>2450</v>
      </c>
      <c r="D1954" s="94" t="s">
        <v>66</v>
      </c>
      <c r="E1954" s="94" t="s">
        <v>2358</v>
      </c>
      <c r="F1954" s="95" t="s">
        <v>35</v>
      </c>
      <c r="G1954" s="96">
        <v>0.45</v>
      </c>
      <c r="H1954" s="96">
        <v>0.47</v>
      </c>
      <c r="I1954" s="95">
        <v>200</v>
      </c>
      <c r="J1954" s="97"/>
      <c r="K1954" s="98">
        <f t="shared" si="30"/>
        <v>0</v>
      </c>
    </row>
    <row r="1955" spans="1:11" hidden="1" x14ac:dyDescent="0.25">
      <c r="A1955" s="90">
        <v>0</v>
      </c>
      <c r="B1955" s="92" t="s">
        <v>2360</v>
      </c>
      <c r="C1955" s="88" t="s">
        <v>2450</v>
      </c>
      <c r="D1955" s="94" t="s">
        <v>66</v>
      </c>
      <c r="E1955" s="94" t="s">
        <v>2358</v>
      </c>
      <c r="F1955" s="95" t="s">
        <v>37</v>
      </c>
      <c r="G1955" s="96">
        <v>0.55000000000000004</v>
      </c>
      <c r="H1955" s="96">
        <v>0.57999999999999996</v>
      </c>
      <c r="I1955" s="95">
        <v>150</v>
      </c>
      <c r="J1955" s="97"/>
      <c r="K1955" s="98">
        <f t="shared" si="30"/>
        <v>0</v>
      </c>
    </row>
    <row r="1956" spans="1:11" hidden="1" x14ac:dyDescent="0.25">
      <c r="A1956" s="90">
        <v>0</v>
      </c>
      <c r="B1956" s="92" t="s">
        <v>2361</v>
      </c>
      <c r="C1956" s="88" t="s">
        <v>2450</v>
      </c>
      <c r="D1956" s="94" t="s">
        <v>66</v>
      </c>
      <c r="E1956" s="94" t="s">
        <v>2358</v>
      </c>
      <c r="F1956" s="95" t="s">
        <v>57</v>
      </c>
      <c r="G1956" s="96">
        <v>0.64</v>
      </c>
      <c r="H1956" s="96">
        <v>0.68</v>
      </c>
      <c r="I1956" s="95">
        <v>125</v>
      </c>
      <c r="J1956" s="97"/>
      <c r="K1956" s="98">
        <f t="shared" si="30"/>
        <v>0</v>
      </c>
    </row>
    <row r="1957" spans="1:11" ht="14.45" hidden="1" customHeight="1" x14ac:dyDescent="0.25">
      <c r="A1957" s="90">
        <v>0</v>
      </c>
      <c r="B1957" s="92" t="s">
        <v>2362</v>
      </c>
      <c r="C1957" s="88" t="s">
        <v>2450</v>
      </c>
      <c r="D1957" s="94" t="s">
        <v>66</v>
      </c>
      <c r="E1957" s="94" t="s">
        <v>2363</v>
      </c>
      <c r="F1957" s="95" t="s">
        <v>33</v>
      </c>
      <c r="G1957" s="96">
        <v>0.3</v>
      </c>
      <c r="H1957" s="96">
        <v>0.32</v>
      </c>
      <c r="I1957" s="95">
        <v>300</v>
      </c>
      <c r="J1957" s="97"/>
      <c r="K1957" s="98">
        <f t="shared" si="30"/>
        <v>0</v>
      </c>
    </row>
    <row r="1958" spans="1:11" hidden="1" x14ac:dyDescent="0.25">
      <c r="A1958" s="90">
        <v>0</v>
      </c>
      <c r="B1958" s="92" t="s">
        <v>2364</v>
      </c>
      <c r="C1958" s="88" t="s">
        <v>2450</v>
      </c>
      <c r="D1958" s="94" t="s">
        <v>59</v>
      </c>
      <c r="E1958" s="94" t="s">
        <v>2365</v>
      </c>
      <c r="F1958" s="95" t="s">
        <v>31</v>
      </c>
      <c r="G1958" s="96">
        <v>0.24000000000000002</v>
      </c>
      <c r="H1958" s="96">
        <v>0.25</v>
      </c>
      <c r="I1958" s="95">
        <v>400</v>
      </c>
      <c r="J1958" s="102"/>
      <c r="K1958" s="98">
        <f t="shared" si="30"/>
        <v>0</v>
      </c>
    </row>
    <row r="1959" spans="1:11" hidden="1" x14ac:dyDescent="0.25">
      <c r="A1959" s="90">
        <v>0</v>
      </c>
      <c r="B1959" s="92" t="s">
        <v>2366</v>
      </c>
      <c r="C1959" s="88" t="s">
        <v>2450</v>
      </c>
      <c r="D1959" s="94" t="s">
        <v>59</v>
      </c>
      <c r="E1959" s="94" t="s">
        <v>2365</v>
      </c>
      <c r="F1959" s="95" t="s">
        <v>33</v>
      </c>
      <c r="G1959" s="96">
        <v>0.29000000000000004</v>
      </c>
      <c r="H1959" s="96">
        <v>0.31</v>
      </c>
      <c r="I1959" s="95">
        <v>300</v>
      </c>
      <c r="J1959" s="102"/>
      <c r="K1959" s="98">
        <f t="shared" si="30"/>
        <v>0</v>
      </c>
    </row>
    <row r="1960" spans="1:11" ht="14.45" hidden="1" customHeight="1" x14ac:dyDescent="0.25">
      <c r="A1960" s="90">
        <v>0</v>
      </c>
      <c r="B1960" s="92" t="s">
        <v>2367</v>
      </c>
      <c r="C1960" s="88" t="s">
        <v>2450</v>
      </c>
      <c r="D1960" s="94" t="s">
        <v>59</v>
      </c>
      <c r="E1960" s="94" t="s">
        <v>2365</v>
      </c>
      <c r="F1960" s="95" t="s">
        <v>35</v>
      </c>
      <c r="G1960" s="96">
        <v>0.4</v>
      </c>
      <c r="H1960" s="96">
        <v>0.42</v>
      </c>
      <c r="I1960" s="95">
        <v>200</v>
      </c>
      <c r="J1960" s="97"/>
      <c r="K1960" s="98">
        <f t="shared" si="30"/>
        <v>0</v>
      </c>
    </row>
    <row r="1961" spans="1:11" ht="14.45" hidden="1" customHeight="1" x14ac:dyDescent="0.25">
      <c r="A1961" s="90">
        <v>0</v>
      </c>
      <c r="B1961" s="92" t="s">
        <v>2368</v>
      </c>
      <c r="C1961" s="88" t="s">
        <v>2450</v>
      </c>
      <c r="D1961" s="94" t="s">
        <v>711</v>
      </c>
      <c r="E1961" s="94" t="s">
        <v>2369</v>
      </c>
      <c r="F1961" s="95" t="s">
        <v>31</v>
      </c>
      <c r="G1961" s="96">
        <v>0.72</v>
      </c>
      <c r="H1961" s="96">
        <v>0.73</v>
      </c>
      <c r="I1961" s="95">
        <v>400</v>
      </c>
      <c r="J1961" s="97"/>
      <c r="K1961" s="98">
        <f t="shared" ref="K1961:K1968" si="31">IF(J1961&lt;3,H1961*J1961*I1961,G1961*J1961*I1961)</f>
        <v>0</v>
      </c>
    </row>
    <row r="1962" spans="1:11" ht="14.45" hidden="1" customHeight="1" x14ac:dyDescent="0.25">
      <c r="A1962" s="90">
        <v>0</v>
      </c>
      <c r="B1962" s="92" t="s">
        <v>2370</v>
      </c>
      <c r="C1962" s="88" t="s">
        <v>2450</v>
      </c>
      <c r="D1962" s="94" t="s">
        <v>711</v>
      </c>
      <c r="E1962" s="94" t="s">
        <v>2369</v>
      </c>
      <c r="F1962" s="95" t="s">
        <v>33</v>
      </c>
      <c r="G1962" s="96">
        <v>1.01</v>
      </c>
      <c r="H1962" s="96">
        <v>1.03</v>
      </c>
      <c r="I1962" s="95">
        <v>300</v>
      </c>
      <c r="J1962" s="97"/>
      <c r="K1962" s="98">
        <f t="shared" si="31"/>
        <v>0</v>
      </c>
    </row>
    <row r="1963" spans="1:11" ht="14.45" hidden="1" customHeight="1" x14ac:dyDescent="0.25">
      <c r="A1963" s="90">
        <v>0</v>
      </c>
      <c r="B1963" s="92" t="s">
        <v>2371</v>
      </c>
      <c r="C1963" s="88" t="s">
        <v>2450</v>
      </c>
      <c r="D1963" s="94" t="s">
        <v>711</v>
      </c>
      <c r="E1963" s="94" t="s">
        <v>2369</v>
      </c>
      <c r="F1963" s="95" t="s">
        <v>35</v>
      </c>
      <c r="G1963" s="96">
        <v>1.25</v>
      </c>
      <c r="H1963" s="96">
        <v>1.27</v>
      </c>
      <c r="I1963" s="95">
        <v>200</v>
      </c>
      <c r="J1963" s="97"/>
      <c r="K1963" s="98">
        <f t="shared" si="31"/>
        <v>0</v>
      </c>
    </row>
    <row r="1964" spans="1:11" ht="14.45" hidden="1" customHeight="1" x14ac:dyDescent="0.25">
      <c r="A1964" s="90">
        <v>0</v>
      </c>
      <c r="B1964" s="92" t="s">
        <v>2372</v>
      </c>
      <c r="C1964" s="88" t="s">
        <v>2450</v>
      </c>
      <c r="D1964" s="94" t="s">
        <v>711</v>
      </c>
      <c r="E1964" s="94" t="s">
        <v>2369</v>
      </c>
      <c r="F1964" s="95" t="s">
        <v>37</v>
      </c>
      <c r="G1964" s="96">
        <v>1.58</v>
      </c>
      <c r="H1964" s="96">
        <v>1.61</v>
      </c>
      <c r="I1964" s="95">
        <v>150</v>
      </c>
      <c r="J1964" s="97"/>
      <c r="K1964" s="98">
        <f t="shared" si="31"/>
        <v>0</v>
      </c>
    </row>
    <row r="1965" spans="1:11" ht="14.45" hidden="1" customHeight="1" x14ac:dyDescent="0.25">
      <c r="A1965" s="90">
        <v>0</v>
      </c>
      <c r="B1965" s="92" t="s">
        <v>2373</v>
      </c>
      <c r="C1965" s="88" t="s">
        <v>2450</v>
      </c>
      <c r="D1965" s="94" t="s">
        <v>66</v>
      </c>
      <c r="E1965" s="94" t="s">
        <v>2374</v>
      </c>
      <c r="F1965" s="95" t="s">
        <v>31</v>
      </c>
      <c r="G1965" s="96">
        <v>0.33</v>
      </c>
      <c r="H1965" s="96">
        <v>0.34</v>
      </c>
      <c r="I1965" s="95">
        <v>400</v>
      </c>
      <c r="J1965" s="97"/>
      <c r="K1965" s="98">
        <f t="shared" si="31"/>
        <v>0</v>
      </c>
    </row>
    <row r="1966" spans="1:11" ht="14.45" hidden="1" customHeight="1" x14ac:dyDescent="0.25">
      <c r="A1966" s="90">
        <v>0</v>
      </c>
      <c r="B1966" s="92" t="s">
        <v>2350</v>
      </c>
      <c r="C1966" s="88" t="s">
        <v>2450</v>
      </c>
      <c r="D1966" s="94" t="s">
        <v>59</v>
      </c>
      <c r="E1966" s="94" t="s">
        <v>2349</v>
      </c>
      <c r="F1966" s="95" t="s">
        <v>33</v>
      </c>
      <c r="G1966" s="96">
        <v>0.31</v>
      </c>
      <c r="H1966" s="96">
        <v>0.33</v>
      </c>
      <c r="I1966" s="95">
        <v>300</v>
      </c>
      <c r="J1966" s="102"/>
      <c r="K1966" s="98">
        <f t="shared" si="31"/>
        <v>0</v>
      </c>
    </row>
    <row r="1967" spans="1:11" ht="14.45" hidden="1" customHeight="1" x14ac:dyDescent="0.25">
      <c r="A1967" s="90">
        <v>0</v>
      </c>
      <c r="B1967" s="92" t="s">
        <v>2351</v>
      </c>
      <c r="C1967" s="88" t="s">
        <v>2450</v>
      </c>
      <c r="D1967" s="94" t="s">
        <v>59</v>
      </c>
      <c r="E1967" s="94" t="s">
        <v>2349</v>
      </c>
      <c r="F1967" s="95" t="s">
        <v>35</v>
      </c>
      <c r="G1967" s="96">
        <v>0.42</v>
      </c>
      <c r="H1967" s="96">
        <v>0.44</v>
      </c>
      <c r="I1967" s="95">
        <v>200</v>
      </c>
      <c r="J1967" s="102"/>
      <c r="K1967" s="98">
        <f t="shared" si="31"/>
        <v>0</v>
      </c>
    </row>
    <row r="1968" spans="1:11" hidden="1" x14ac:dyDescent="0.25">
      <c r="A1968" s="90">
        <v>0</v>
      </c>
      <c r="B1968" s="92" t="s">
        <v>2375</v>
      </c>
      <c r="C1968" s="88" t="s">
        <v>2450</v>
      </c>
      <c r="D1968" s="94" t="s">
        <v>66</v>
      </c>
      <c r="E1968" s="94" t="s">
        <v>2374</v>
      </c>
      <c r="F1968" s="95" t="s">
        <v>37</v>
      </c>
      <c r="G1968" s="96">
        <v>0.73</v>
      </c>
      <c r="H1968" s="96">
        <v>0.76</v>
      </c>
      <c r="I1968" s="95">
        <v>150</v>
      </c>
      <c r="J1968" s="102"/>
      <c r="K1968" s="98">
        <f t="shared" si="31"/>
        <v>0</v>
      </c>
    </row>
    <row r="1969" spans="1:11" hidden="1" x14ac:dyDescent="0.25">
      <c r="A1969" s="90">
        <v>0</v>
      </c>
      <c r="B1969" s="92" t="s">
        <v>2376</v>
      </c>
      <c r="C1969" s="88" t="s">
        <v>2450</v>
      </c>
      <c r="D1969" s="94" t="s">
        <v>66</v>
      </c>
      <c r="E1969" s="94" t="s">
        <v>2374</v>
      </c>
      <c r="F1969" s="95" t="s">
        <v>57</v>
      </c>
      <c r="G1969" s="96">
        <v>0.89</v>
      </c>
      <c r="H1969" s="96">
        <v>0.93</v>
      </c>
      <c r="I1969" s="95">
        <v>125</v>
      </c>
      <c r="J1969" s="102"/>
      <c r="K1969" s="98">
        <f t="shared" ref="K1969:K1973" si="32">IF(J1969&lt;3,H1969*J1969*I1969,G1969*J1969*I1969)</f>
        <v>0</v>
      </c>
    </row>
    <row r="1970" spans="1:11" hidden="1" x14ac:dyDescent="0.25">
      <c r="A1970" s="90">
        <v>0</v>
      </c>
      <c r="B1970" s="92" t="s">
        <v>2377</v>
      </c>
      <c r="C1970" s="88" t="s">
        <v>2450</v>
      </c>
      <c r="D1970" s="94" t="s">
        <v>51</v>
      </c>
      <c r="E1970" s="94" t="s">
        <v>2378</v>
      </c>
      <c r="F1970" s="95" t="s">
        <v>31</v>
      </c>
      <c r="G1970" s="96">
        <v>0.48</v>
      </c>
      <c r="H1970" s="96">
        <v>0.49</v>
      </c>
      <c r="I1970" s="95">
        <v>400</v>
      </c>
      <c r="J1970" s="102"/>
      <c r="K1970" s="98">
        <f t="shared" si="32"/>
        <v>0</v>
      </c>
    </row>
    <row r="1971" spans="1:11" hidden="1" x14ac:dyDescent="0.25">
      <c r="A1971" s="90">
        <v>0</v>
      </c>
      <c r="B1971" s="92" t="s">
        <v>2379</v>
      </c>
      <c r="C1971" s="88" t="s">
        <v>2450</v>
      </c>
      <c r="D1971" s="94" t="s">
        <v>51</v>
      </c>
      <c r="E1971" s="94" t="s">
        <v>2378</v>
      </c>
      <c r="F1971" s="95" t="s">
        <v>33</v>
      </c>
      <c r="G1971" s="96">
        <v>0.7</v>
      </c>
      <c r="H1971" s="96">
        <v>0.72</v>
      </c>
      <c r="I1971" s="95">
        <v>300</v>
      </c>
      <c r="J1971" s="97"/>
      <c r="K1971" s="98">
        <f t="shared" si="32"/>
        <v>0</v>
      </c>
    </row>
    <row r="1972" spans="1:11" hidden="1" x14ac:dyDescent="0.25">
      <c r="A1972" s="90">
        <v>0</v>
      </c>
      <c r="B1972" s="92" t="s">
        <v>2380</v>
      </c>
      <c r="C1972" s="88" t="s">
        <v>2450</v>
      </c>
      <c r="D1972" s="94" t="s">
        <v>51</v>
      </c>
      <c r="E1972" s="108" t="s">
        <v>2378</v>
      </c>
      <c r="F1972" s="95" t="s">
        <v>35</v>
      </c>
      <c r="G1972" s="96">
        <v>0.93</v>
      </c>
      <c r="H1972" s="96">
        <v>0.95</v>
      </c>
      <c r="I1972" s="95">
        <v>200</v>
      </c>
      <c r="J1972" s="102"/>
      <c r="K1972" s="98">
        <f t="shared" si="32"/>
        <v>0</v>
      </c>
    </row>
    <row r="1973" spans="1:11" hidden="1" x14ac:dyDescent="0.25">
      <c r="A1973" s="90">
        <v>0</v>
      </c>
      <c r="B1973" s="92" t="s">
        <v>2381</v>
      </c>
      <c r="C1973" s="88" t="s">
        <v>2450</v>
      </c>
      <c r="D1973" s="94" t="s">
        <v>51</v>
      </c>
      <c r="E1973" s="94" t="s">
        <v>2378</v>
      </c>
      <c r="F1973" s="95" t="s">
        <v>37</v>
      </c>
      <c r="G1973" s="96">
        <v>1.1300000000000001</v>
      </c>
      <c r="H1973" s="96">
        <v>1.1599999999999999</v>
      </c>
      <c r="I1973" s="95">
        <v>150</v>
      </c>
      <c r="J1973" s="97"/>
      <c r="K1973" s="98">
        <f t="shared" si="32"/>
        <v>0</v>
      </c>
    </row>
    <row r="1974" spans="1:11" hidden="1" x14ac:dyDescent="0.25">
      <c r="A1974" s="90">
        <v>0</v>
      </c>
      <c r="B1974" s="92" t="s">
        <v>2382</v>
      </c>
      <c r="C1974" s="88" t="s">
        <v>2450</v>
      </c>
      <c r="D1974" s="94" t="s">
        <v>51</v>
      </c>
      <c r="E1974" s="94" t="s">
        <v>2378</v>
      </c>
      <c r="F1974" s="95" t="s">
        <v>57</v>
      </c>
      <c r="G1974" s="96">
        <v>1.1599999999999999</v>
      </c>
      <c r="H1974" s="96">
        <v>1.2</v>
      </c>
      <c r="I1974" s="95">
        <v>125</v>
      </c>
      <c r="J1974" s="97"/>
      <c r="K1974" s="98">
        <f>IF(J1974&lt;3,H1974*J1974*I1974,G1974*J1974*I1974)</f>
        <v>0</v>
      </c>
    </row>
    <row r="1976" spans="1:11" x14ac:dyDescent="0.25">
      <c r="D1976" t="s">
        <v>2383</v>
      </c>
    </row>
    <row r="1977" spans="1:11" x14ac:dyDescent="0.25">
      <c r="D1977" t="s">
        <v>2384</v>
      </c>
    </row>
    <row r="1978" spans="1:11" x14ac:dyDescent="0.25">
      <c r="F1978" s="106" t="s">
        <v>2585</v>
      </c>
    </row>
    <row r="1980" spans="1:11" x14ac:dyDescent="0.25">
      <c r="F1980" s="101" t="s">
        <v>2585</v>
      </c>
    </row>
  </sheetData>
  <autoFilter ref="A20:K1974">
    <filterColumn colId="0">
      <filters>
        <filter val="1"/>
        <filter val="2"/>
      </filters>
    </filterColumn>
  </autoFilter>
  <mergeCells count="11">
    <mergeCell ref="I11:J11"/>
    <mergeCell ref="I12:J12"/>
    <mergeCell ref="I13:J13"/>
    <mergeCell ref="I14:J14"/>
    <mergeCell ref="I15:J15"/>
    <mergeCell ref="I10:J10"/>
    <mergeCell ref="C2:L2"/>
    <mergeCell ref="F4:H4"/>
    <mergeCell ref="I7:J7"/>
    <mergeCell ref="I8:J8"/>
    <mergeCell ref="I9:J9"/>
  </mergeCells>
  <conditionalFormatting sqref="H5">
    <cfRule type="containsText" dxfId="1" priority="2" operator="containsText" text="нет">
      <formula>NOT(ISERROR(SEARCH("нет",H5)))</formula>
    </cfRule>
    <cfRule type="iconSet" priority="3">
      <iconSet iconSet="3Symbols">
        <cfvo type="percent" val="0"/>
        <cfvo type="percent" val="33"/>
        <cfvo type="percent" val="67"/>
      </iconSet>
    </cfRule>
  </conditionalFormatting>
  <conditionalFormatting sqref="I8">
    <cfRule type="containsBlanks" dxfId="0" priority="1">
      <formula>LEN(TRIM(I8))=0</formula>
    </cfRule>
  </conditionalFormatting>
  <dataValidations count="4">
    <dataValidation type="list" allowBlank="1" showInputMessage="1" showErrorMessage="1" sqref="I8:J8">
      <formula1>"13 неделя (22-27 марта)"</formula1>
    </dataValidation>
    <dataValidation type="list" allowBlank="1" showInputMessage="1" showErrorMessage="1" sqref="H5">
      <formula1>"да,нет"</formula1>
    </dataValidation>
    <dataValidation type="list" allowBlank="1" showInputMessage="1" showErrorMessage="1" sqref="WVS967573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50069 JG50069 TC50069 ACY50069 AMU50069 AWQ50069 BGM50069 BQI50069 CAE50069 CKA50069 CTW50069 DDS50069 DNO50069 DXK50069 EHG50069 ERC50069 FAY50069 FKU50069 FUQ50069 GEM50069 GOI50069 GYE50069 HIA50069 HRW50069 IBS50069 ILO50069 IVK50069 JFG50069 JPC50069 JYY50069 KIU50069 KSQ50069 LCM50069 LMI50069 LWE50069 MGA50069 MPW50069 MZS50069 NJO50069 NTK50069 ODG50069 ONC50069 OWY50069 PGU50069 PQQ50069 QAM50069 QKI50069 QUE50069 REA50069 RNW50069 RXS50069 SHO50069 SRK50069 TBG50069 TLC50069 TUY50069 UEU50069 UOQ50069 UYM50069 VII50069 VSE50069 WCA50069 WLW50069 WVS50069 K115605 JG115605 TC115605 ACY115605 AMU115605 AWQ115605 BGM115605 BQI115605 CAE115605 CKA115605 CTW115605 DDS115605 DNO115605 DXK115605 EHG115605 ERC115605 FAY115605 FKU115605 FUQ115605 GEM115605 GOI115605 GYE115605 HIA115605 HRW115605 IBS115605 ILO115605 IVK115605 JFG115605 JPC115605 JYY115605 KIU115605 KSQ115605 LCM115605 LMI115605 LWE115605 MGA115605 MPW115605 MZS115605 NJO115605 NTK115605 ODG115605 ONC115605 OWY115605 PGU115605 PQQ115605 QAM115605 QKI115605 QUE115605 REA115605 RNW115605 RXS115605 SHO115605 SRK115605 TBG115605 TLC115605 TUY115605 UEU115605 UOQ115605 UYM115605 VII115605 VSE115605 WCA115605 WLW115605 WVS115605 K181141 JG181141 TC181141 ACY181141 AMU181141 AWQ181141 BGM181141 BQI181141 CAE181141 CKA181141 CTW181141 DDS181141 DNO181141 DXK181141 EHG181141 ERC181141 FAY181141 FKU181141 FUQ181141 GEM181141 GOI181141 GYE181141 HIA181141 HRW181141 IBS181141 ILO181141 IVK181141 JFG181141 JPC181141 JYY181141 KIU181141 KSQ181141 LCM181141 LMI181141 LWE181141 MGA181141 MPW181141 MZS181141 NJO181141 NTK181141 ODG181141 ONC181141 OWY181141 PGU181141 PQQ181141 QAM181141 QKI181141 QUE181141 REA181141 RNW181141 RXS181141 SHO181141 SRK181141 TBG181141 TLC181141 TUY181141 UEU181141 UOQ181141 UYM181141 VII181141 VSE181141 WCA181141 WLW181141 WVS181141 K246677 JG246677 TC246677 ACY246677 AMU246677 AWQ246677 BGM246677 BQI246677 CAE246677 CKA246677 CTW246677 DDS246677 DNO246677 DXK246677 EHG246677 ERC246677 FAY246677 FKU246677 FUQ246677 GEM246677 GOI246677 GYE246677 HIA246677 HRW246677 IBS246677 ILO246677 IVK246677 JFG246677 JPC246677 JYY246677 KIU246677 KSQ246677 LCM246677 LMI246677 LWE246677 MGA246677 MPW246677 MZS246677 NJO246677 NTK246677 ODG246677 ONC246677 OWY246677 PGU246677 PQQ246677 QAM246677 QKI246677 QUE246677 REA246677 RNW246677 RXS246677 SHO246677 SRK246677 TBG246677 TLC246677 TUY246677 UEU246677 UOQ246677 UYM246677 VII246677 VSE246677 WCA246677 WLW246677 WVS246677 K312213 JG312213 TC312213 ACY312213 AMU312213 AWQ312213 BGM312213 BQI312213 CAE312213 CKA312213 CTW312213 DDS312213 DNO312213 DXK312213 EHG312213 ERC312213 FAY312213 FKU312213 FUQ312213 GEM312213 GOI312213 GYE312213 HIA312213 HRW312213 IBS312213 ILO312213 IVK312213 JFG312213 JPC312213 JYY312213 KIU312213 KSQ312213 LCM312213 LMI312213 LWE312213 MGA312213 MPW312213 MZS312213 NJO312213 NTK312213 ODG312213 ONC312213 OWY312213 PGU312213 PQQ312213 QAM312213 QKI312213 QUE312213 REA312213 RNW312213 RXS312213 SHO312213 SRK312213 TBG312213 TLC312213 TUY312213 UEU312213 UOQ312213 UYM312213 VII312213 VSE312213 WCA312213 WLW312213 WVS312213 K377749 JG377749 TC377749 ACY377749 AMU377749 AWQ377749 BGM377749 BQI377749 CAE377749 CKA377749 CTW377749 DDS377749 DNO377749 DXK377749 EHG377749 ERC377749 FAY377749 FKU377749 FUQ377749 GEM377749 GOI377749 GYE377749 HIA377749 HRW377749 IBS377749 ILO377749 IVK377749 JFG377749 JPC377749 JYY377749 KIU377749 KSQ377749 LCM377749 LMI377749 LWE377749 MGA377749 MPW377749 MZS377749 NJO377749 NTK377749 ODG377749 ONC377749 OWY377749 PGU377749 PQQ377749 QAM377749 QKI377749 QUE377749 REA377749 RNW377749 RXS377749 SHO377749 SRK377749 TBG377749 TLC377749 TUY377749 UEU377749 UOQ377749 UYM377749 VII377749 VSE377749 WCA377749 WLW377749 WVS377749 K443285 JG443285 TC443285 ACY443285 AMU443285 AWQ443285 BGM443285 BQI443285 CAE443285 CKA443285 CTW443285 DDS443285 DNO443285 DXK443285 EHG443285 ERC443285 FAY443285 FKU443285 FUQ443285 GEM443285 GOI443285 GYE443285 HIA443285 HRW443285 IBS443285 ILO443285 IVK443285 JFG443285 JPC443285 JYY443285 KIU443285 KSQ443285 LCM443285 LMI443285 LWE443285 MGA443285 MPW443285 MZS443285 NJO443285 NTK443285 ODG443285 ONC443285 OWY443285 PGU443285 PQQ443285 QAM443285 QKI443285 QUE443285 REA443285 RNW443285 RXS443285 SHO443285 SRK443285 TBG443285 TLC443285 TUY443285 UEU443285 UOQ443285 UYM443285 VII443285 VSE443285 WCA443285 WLW443285 WVS443285 K508821 JG508821 TC508821 ACY508821 AMU508821 AWQ508821 BGM508821 BQI508821 CAE508821 CKA508821 CTW508821 DDS508821 DNO508821 DXK508821 EHG508821 ERC508821 FAY508821 FKU508821 FUQ508821 GEM508821 GOI508821 GYE508821 HIA508821 HRW508821 IBS508821 ILO508821 IVK508821 JFG508821 JPC508821 JYY508821 KIU508821 KSQ508821 LCM508821 LMI508821 LWE508821 MGA508821 MPW508821 MZS508821 NJO508821 NTK508821 ODG508821 ONC508821 OWY508821 PGU508821 PQQ508821 QAM508821 QKI508821 QUE508821 REA508821 RNW508821 RXS508821 SHO508821 SRK508821 TBG508821 TLC508821 TUY508821 UEU508821 UOQ508821 UYM508821 VII508821 VSE508821 WCA508821 WLW508821 WVS508821 K574357 JG574357 TC574357 ACY574357 AMU574357 AWQ574357 BGM574357 BQI574357 CAE574357 CKA574357 CTW574357 DDS574357 DNO574357 DXK574357 EHG574357 ERC574357 FAY574357 FKU574357 FUQ574357 GEM574357 GOI574357 GYE574357 HIA574357 HRW574357 IBS574357 ILO574357 IVK574357 JFG574357 JPC574357 JYY574357 KIU574357 KSQ574357 LCM574357 LMI574357 LWE574357 MGA574357 MPW574357 MZS574357 NJO574357 NTK574357 ODG574357 ONC574357 OWY574357 PGU574357 PQQ574357 QAM574357 QKI574357 QUE574357 REA574357 RNW574357 RXS574357 SHO574357 SRK574357 TBG574357 TLC574357 TUY574357 UEU574357 UOQ574357 UYM574357 VII574357 VSE574357 WCA574357 WLW574357 WVS574357 K639893 JG639893 TC639893 ACY639893 AMU639893 AWQ639893 BGM639893 BQI639893 CAE639893 CKA639893 CTW639893 DDS639893 DNO639893 DXK639893 EHG639893 ERC639893 FAY639893 FKU639893 FUQ639893 GEM639893 GOI639893 GYE639893 HIA639893 HRW639893 IBS639893 ILO639893 IVK639893 JFG639893 JPC639893 JYY639893 KIU639893 KSQ639893 LCM639893 LMI639893 LWE639893 MGA639893 MPW639893 MZS639893 NJO639893 NTK639893 ODG639893 ONC639893 OWY639893 PGU639893 PQQ639893 QAM639893 QKI639893 QUE639893 REA639893 RNW639893 RXS639893 SHO639893 SRK639893 TBG639893 TLC639893 TUY639893 UEU639893 UOQ639893 UYM639893 VII639893 VSE639893 WCA639893 WLW639893 WVS639893 K705429 JG705429 TC705429 ACY705429 AMU705429 AWQ705429 BGM705429 BQI705429 CAE705429 CKA705429 CTW705429 DDS705429 DNO705429 DXK705429 EHG705429 ERC705429 FAY705429 FKU705429 FUQ705429 GEM705429 GOI705429 GYE705429 HIA705429 HRW705429 IBS705429 ILO705429 IVK705429 JFG705429 JPC705429 JYY705429 KIU705429 KSQ705429 LCM705429 LMI705429 LWE705429 MGA705429 MPW705429 MZS705429 NJO705429 NTK705429 ODG705429 ONC705429 OWY705429 PGU705429 PQQ705429 QAM705429 QKI705429 QUE705429 REA705429 RNW705429 RXS705429 SHO705429 SRK705429 TBG705429 TLC705429 TUY705429 UEU705429 UOQ705429 UYM705429 VII705429 VSE705429 WCA705429 WLW705429 WVS705429 K770965 JG770965 TC770965 ACY770965 AMU770965 AWQ770965 BGM770965 BQI770965 CAE770965 CKA770965 CTW770965 DDS770965 DNO770965 DXK770965 EHG770965 ERC770965 FAY770965 FKU770965 FUQ770965 GEM770965 GOI770965 GYE770965 HIA770965 HRW770965 IBS770965 ILO770965 IVK770965 JFG770965 JPC770965 JYY770965 KIU770965 KSQ770965 LCM770965 LMI770965 LWE770965 MGA770965 MPW770965 MZS770965 NJO770965 NTK770965 ODG770965 ONC770965 OWY770965 PGU770965 PQQ770965 QAM770965 QKI770965 QUE770965 REA770965 RNW770965 RXS770965 SHO770965 SRK770965 TBG770965 TLC770965 TUY770965 UEU770965 UOQ770965 UYM770965 VII770965 VSE770965 WCA770965 WLW770965 WVS770965 K836501 JG836501 TC836501 ACY836501 AMU836501 AWQ836501 BGM836501 BQI836501 CAE836501 CKA836501 CTW836501 DDS836501 DNO836501 DXK836501 EHG836501 ERC836501 FAY836501 FKU836501 FUQ836501 GEM836501 GOI836501 GYE836501 HIA836501 HRW836501 IBS836501 ILO836501 IVK836501 JFG836501 JPC836501 JYY836501 KIU836501 KSQ836501 LCM836501 LMI836501 LWE836501 MGA836501 MPW836501 MZS836501 NJO836501 NTK836501 ODG836501 ONC836501 OWY836501 PGU836501 PQQ836501 QAM836501 QKI836501 QUE836501 REA836501 RNW836501 RXS836501 SHO836501 SRK836501 TBG836501 TLC836501 TUY836501 UEU836501 UOQ836501 UYM836501 VII836501 VSE836501 WCA836501 WLW836501 WVS836501 K902037 JG902037 TC902037 ACY902037 AMU902037 AWQ902037 BGM902037 BQI902037 CAE902037 CKA902037 CTW902037 DDS902037 DNO902037 DXK902037 EHG902037 ERC902037 FAY902037 FKU902037 FUQ902037 GEM902037 GOI902037 GYE902037 HIA902037 HRW902037 IBS902037 ILO902037 IVK902037 JFG902037 JPC902037 JYY902037 KIU902037 KSQ902037 LCM902037 LMI902037 LWE902037 MGA902037 MPW902037 MZS902037 NJO902037 NTK902037 ODG902037 ONC902037 OWY902037 PGU902037 PQQ902037 QAM902037 QKI902037 QUE902037 REA902037 RNW902037 RXS902037 SHO902037 SRK902037 TBG902037 TLC902037 TUY902037 UEU902037 UOQ902037 UYM902037 VII902037 VSE902037 WCA902037 WLW902037 WVS902037 K967573 JG967573 TC967573 ACY967573 AMU967573 AWQ967573 BGM967573 BQI967573 CAE967573 CKA967573 CTW967573 DDS967573 DNO967573 DXK967573 EHG967573 ERC967573 FAY967573 FKU967573 FUQ967573 GEM967573 GOI967573 GYE967573 HIA967573 HRW967573 IBS967573 ILO967573 IVK967573 JFG967573 JPC967573 JYY967573 KIU967573 KSQ967573 LCM967573 LMI967573 LWE967573 MGA967573 MPW967573 MZS967573 NJO967573 NTK967573 ODG967573 ONC967573 OWY967573 PGU967573 PQQ967573 QAM967573 QKI967573 QUE967573 REA967573 RNW967573 RXS967573 SHO967573 SRK967573 TBG967573 TLC967573 TUY967573 UEU967573 UOQ967573 UYM967573 VII967573 VSE967573 WCA967573 WLW967573">
      <formula1>"6-7 неделя (5-14 февраля),12 неделя (16-22 марта)"</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J21:J1974">
      <formula1>$H$5&lt;&gt;"нет"</formula1>
    </dataValidation>
  </dataValidations>
  <hyperlinks>
    <hyperlink ref="F4" location="'Условия работы'!A1" display="&gt;&gt;&gt; Условия работы &lt;&lt;&lt;"/>
    <hyperlink ref="C21" r:id="rId1" display="https://plantmarket.ru/lukovitsy-lilii-na-vygonku.html/nid/67637"/>
    <hyperlink ref="C22" r:id="rId2" display="https://plantmarket.ru/lukovitsy-lilii-na-vygonku.html/nid/67638"/>
    <hyperlink ref="C23" r:id="rId3" display="https://plantmarket.ru/lukovitsy-lilii-na-vygonku.html/nid/67639"/>
    <hyperlink ref="C24" r:id="rId4" display="https://plantmarket.ru/lukovitsy-lilii-na-vygonku.html/nid/67640"/>
    <hyperlink ref="C25" r:id="rId5" display="https://plantmarket.ru/lukovitsy-lilii-na-vygonku.html/nid/67641"/>
    <hyperlink ref="C26" r:id="rId6" display="https://plantmarket.ru/lukovitsy-lilii-na-vygonku.html/nid/67642"/>
    <hyperlink ref="C27" r:id="rId7" display="https://plantmarket.ru/lukovitsy-lilii-na-vygonku.html/nid/67643"/>
    <hyperlink ref="C28" r:id="rId8" display="https://plantmarket.ru/lukovitsy-lilii-na-vygonku.html/nid/67644"/>
    <hyperlink ref="C29" r:id="rId9" display="https://plantmarket.ru/lukovitsy-lilii-na-vygonku.html/nid/63532"/>
    <hyperlink ref="C30" r:id="rId10" display="https://plantmarket.ru/lukovitsy-lilii-na-vygonku.html/nid/63533"/>
    <hyperlink ref="C31" r:id="rId11" display="https://plantmarket.ru/lukovitsy-lilii-na-vygonku.html/nid/63534"/>
    <hyperlink ref="C32" r:id="rId12" display="https://plantmarket.ru/lukovitsy-lilii-na-vygonku.html/nid/63535"/>
    <hyperlink ref="C33" r:id="rId13" display="https://plantmarket.ru/lukovitsy-lilii-na-vygonku.html/nid/67645"/>
    <hyperlink ref="C34" r:id="rId14" display="https://plantmarket.ru/lukovitsy-lilii-na-vygonku.html/nid/67646"/>
    <hyperlink ref="C35" r:id="rId15" display="https://plantmarket.ru/lukovitsy-lilii-na-vygonku.html/nid/67647"/>
    <hyperlink ref="C36" r:id="rId16" display="https://plantmarket.ru/lukovitsy-lilii-na-vygonku.html/nid/67648"/>
    <hyperlink ref="C37" r:id="rId17" display="https://plantmarket.ru/lukovitsy-lilii-na-vygonku.html/nid/67649"/>
    <hyperlink ref="C38" r:id="rId18" display="https://plantmarket.ru/lukovitsy-lilii-na-vygonku.html/nid/67650"/>
    <hyperlink ref="C39" r:id="rId19" display="https://plantmarket.ru/lukovitsy-lilii-na-vygonku.html/nid/67651"/>
    <hyperlink ref="C40" r:id="rId20" display="https://plantmarket.ru/lukovitsy-lilii-na-vygonku.html/nid/67652"/>
    <hyperlink ref="C41" r:id="rId21" display="https://plantmarket.ru/lukovitsy-lilii-na-vygonku.html/nid/67653"/>
    <hyperlink ref="C42" r:id="rId22" display="https://plantmarket.ru/lukovitsy-lilii-na-vygonku.html/nid/67654"/>
    <hyperlink ref="C43" r:id="rId23" display="https://plantmarket.ru/lukovitsy-lilii-na-vygonku.html/nid/67655"/>
    <hyperlink ref="C44" r:id="rId24" display="https://plantmarket.ru/lukovitsy-lilii-na-vygonku.html/nid/67656"/>
    <hyperlink ref="C45" r:id="rId25" display="https://plantmarket.ru/lukovitsy-lilii-na-vygonku.html/nid/67657"/>
    <hyperlink ref="C46" r:id="rId26" display="https://plantmarket.ru/lukovitsy-lilii-na-vygonku.html/nid/67658"/>
    <hyperlink ref="C47" r:id="rId27" display="https://plantmarket.ru/lukovitsy-lilii-na-vygonku.html/nid/67659"/>
    <hyperlink ref="C48" r:id="rId28" display="https://plantmarket.ru/lukovitsy-lilii-na-vygonku.html/nid/63536"/>
    <hyperlink ref="C49" r:id="rId29" display="https://plantmarket.ru/lukovitsy-lilii-na-vygonku.html/nid/63536"/>
    <hyperlink ref="C50" r:id="rId30" display="https://plantmarket.ru/lukovitsy-lilii-na-vygonku.html/nid/63536"/>
    <hyperlink ref="C51" r:id="rId31" display="https://plantmarket.ru/lukovitsy-lilii-na-vygonku.html/nid/63536"/>
    <hyperlink ref="C52" r:id="rId32" display="https://plantmarket.ru/lukovitsy-lilii-na-vygonku.html/nid/67660"/>
    <hyperlink ref="C53" r:id="rId33" display="https://plantmarket.ru/lukovitsy-lilii-na-vygonku.html/nid/67661"/>
    <hyperlink ref="C54" r:id="rId34" display="https://plantmarket.ru/lukovitsy-lilii-na-vygonku.html/nid/67662"/>
    <hyperlink ref="C55" r:id="rId35" display="https://plantmarket.ru/lukovitsy-lilii-na-vygonku.html/nid/63540"/>
    <hyperlink ref="C56" r:id="rId36" display="https://plantmarket.ru/lukovitsy-lilii-na-vygonku.html/nid/63540"/>
    <hyperlink ref="C57" r:id="rId37" display="https://plantmarket.ru/lukovitsy-lilii-na-vygonku.html/nid/63540"/>
    <hyperlink ref="C58" r:id="rId38" display="https://plantmarket.ru/lukovitsy-lilii-na-vygonku.html/nid/67663"/>
    <hyperlink ref="C59" r:id="rId39" display="https://plantmarket.ru/lukovitsy-lilii-na-vygonku.html/nid/67664"/>
    <hyperlink ref="C60" r:id="rId40" display="https://plantmarket.ru/lukovitsy-lilii-na-vygonku.html/nid/67665"/>
    <hyperlink ref="C61" r:id="rId41" display="https://plantmarket.ru/lukovitsy-lilii-na-vygonku.html/nid/67666"/>
    <hyperlink ref="C62" r:id="rId42" display="https://plantmarket.ru/lukovitsy-lilii-na-vygonku.html/nid/63541"/>
    <hyperlink ref="C63" r:id="rId43" display="https://plantmarket.ru/lukovitsy-lilii-na-vygonku.html/nid/67667"/>
    <hyperlink ref="C64" r:id="rId44" display="https://plantmarket.ru/lukovitsy-lilii-na-vygonku.html/nid/67668"/>
    <hyperlink ref="C65" r:id="rId45" display="https://plantmarket.ru/lukovitsy-lilii-na-vygonku.html/nid/67669"/>
    <hyperlink ref="C66" r:id="rId46" display="https://plantmarket.ru/lukovitsy-lilii-na-vygonku.html/nid/67670"/>
    <hyperlink ref="C67" r:id="rId47" display="https://plantmarket.ru/lukovitsy-lilii-na-vygonku.html/nid/67671"/>
    <hyperlink ref="C68" r:id="rId48" display="https://plantmarket.ru/lukovitsy-lilii-na-vygonku.html/nid/67672"/>
    <hyperlink ref="C69" r:id="rId49" display="https://plantmarket.ru/lukovitsy-lilii-na-vygonku.html/nid/67673"/>
    <hyperlink ref="C70" r:id="rId50" display="https://plantmarket.ru/lukovitsy-lilii-na-vygonku.html/nid/67674"/>
    <hyperlink ref="C71" r:id="rId51" display="https://plantmarket.ru/lukovitsy-lilii-na-vygonku.html/nid/67675"/>
    <hyperlink ref="C72" r:id="rId52" display="https://plantmarket.ru/lukovitsy-lilii-na-vygonku.html/nid/67676"/>
    <hyperlink ref="C73" r:id="rId53" display="https://plantmarket.ru/lukovitsy-lilii-na-vygonku.html/nid/67677"/>
    <hyperlink ref="C74" r:id="rId54" display="https://plantmarket.ru/lukovitsy-lilii-na-vygonku.html/nid/67678"/>
    <hyperlink ref="C75" r:id="rId55" display="https://plantmarket.ru/lukovitsy-lilii-na-vygonku.html/nid/67679"/>
    <hyperlink ref="C76" r:id="rId56" display="https://plantmarket.ru/lukovitsy-lilii-na-vygonku.html/nid/67680"/>
    <hyperlink ref="C77" r:id="rId57" display="https://plantmarket.ru/lukovitsy-lilii-na-vygonku.html/nid/67681"/>
    <hyperlink ref="C78" r:id="rId58" display="https://plantmarket.ru/lukovitsy-lilii-na-vygonku.html/nid/67682"/>
    <hyperlink ref="C79" r:id="rId59" display="https://plantmarket.ru/lukovitsy-lilii-na-vygonku.html/nid/67683"/>
    <hyperlink ref="C80" r:id="rId60" display="https://plantmarket.ru/lukovitsy-lilii-na-vygonku.html/nid/67684"/>
    <hyperlink ref="C81" r:id="rId61" display="https://plantmarket.ru/lukovitsy-lilii-na-vygonku.html/nid/67685"/>
    <hyperlink ref="C82" r:id="rId62" display="https://plantmarket.ru/lukovitsy-lilii-na-vygonku.html/nid/67686"/>
    <hyperlink ref="C1351" r:id="rId63" display="https://plantmarket.ru/lukovitsy-lilii-na-vygonku.html/nid/67687"/>
    <hyperlink ref="C1352" r:id="rId64" display="https://plantmarket.ru/lukovitsy-lilii-na-vygonku.html/nid/67688"/>
    <hyperlink ref="C85" r:id="rId65" display="https://plantmarket.ru/lukovitsy-lilii-na-vygonku.html/nid/67689"/>
    <hyperlink ref="C83" r:id="rId66" display="https://plantmarket.ru/lukovitsy-lilii-na-vygonku.html/nid/67690"/>
    <hyperlink ref="C1381" r:id="rId67" display="https://plantmarket.ru/lukovitsy-lilii-na-vygonku.html/nid/67691"/>
    <hyperlink ref="C88" r:id="rId68" display="https://plantmarket.ru/lukovitsy-lilii-na-vygonku.html/nid/67692"/>
    <hyperlink ref="C89" r:id="rId69" display="https://plantmarket.ru/lukovitsy-lilii-na-vygonku.html/nid/67693"/>
    <hyperlink ref="C90" r:id="rId70" display="https://plantmarket.ru/lukovitsy-lilii-na-vygonku.html/nid/67694"/>
    <hyperlink ref="C91" r:id="rId71" display="https://plantmarket.ru/lukovitsy-lilii-na-vygonku.html/nid/67695"/>
    <hyperlink ref="C92" r:id="rId72" display="https://plantmarket.ru/lukovitsy-lilii-na-vygonku.html/nid/67696"/>
    <hyperlink ref="C93" r:id="rId73" display="https://plantmarket.ru/lukovitsy-lilii-na-vygonku.html/nid/67697"/>
    <hyperlink ref="C1382" r:id="rId74" display="https://plantmarket.ru/lukovitsy-lilii-na-vygonku.html/nid/63542"/>
    <hyperlink ref="C84" r:id="rId75" display="https://plantmarket.ru/lukovitsy-lilii-na-vygonku.html/nid/63542"/>
    <hyperlink ref="C96" r:id="rId76" display="https://plantmarket.ru/lukovitsy-lilii-na-vygonku.html/nid/63542"/>
    <hyperlink ref="C97" r:id="rId77" display="https://plantmarket.ru/lukovitsy-lilii-na-vygonku.html/nid/63543"/>
    <hyperlink ref="C98" r:id="rId78" display="https://plantmarket.ru/lukovitsy-lilii-na-vygonku.html/nid/63544"/>
    <hyperlink ref="C99" r:id="rId79" display="https://plantmarket.ru/lukovitsy-lilii-na-vygonku.html/nid/63545"/>
    <hyperlink ref="C100" r:id="rId80" display="https://plantmarket.ru/lukovitsy-lilii-na-vygonku.html/nid/63546"/>
    <hyperlink ref="C86" r:id="rId81" display="https://plantmarket.ru/lukovitsy-lilii-na-vygonku.html/nid/67698"/>
    <hyperlink ref="C87" r:id="rId82" display="https://plantmarket.ru/lukovitsy-lilii-na-vygonku.html/nid/67699"/>
    <hyperlink ref="C1383" r:id="rId83" display="https://plantmarket.ru/lukovitsy-lilii-na-vygonku.html/nid/67700"/>
    <hyperlink ref="C104" r:id="rId84" display="https://plantmarket.ru/lukovitsy-lilii-na-vygonku.html/nid/67701"/>
    <hyperlink ref="C105" r:id="rId85" display="https://plantmarket.ru/lukovitsy-lilii-na-vygonku.html/nid/67702"/>
    <hyperlink ref="C106" r:id="rId86" display="https://plantmarket.ru/lukovitsy-lilii-na-vygonku.html/nid/67703"/>
    <hyperlink ref="C107" r:id="rId87" display="https://plantmarket.ru/lukovitsy-lilii-na-vygonku.html/nid/67704"/>
    <hyperlink ref="C108" r:id="rId88" display="https://plantmarket.ru/lukovitsy-lilii-na-vygonku.html/nid/67705"/>
    <hyperlink ref="C109" r:id="rId89" display="https://plantmarket.ru/lukovitsy-lilii-na-vygonku.html/nid/67706"/>
    <hyperlink ref="C110" r:id="rId90" display="https://plantmarket.ru/lukovitsy-lilii-na-vygonku.html/nid/67707"/>
    <hyperlink ref="C111" r:id="rId91" display="https://plantmarket.ru/lukovitsy-lilii-na-vygonku.html/nid/67708"/>
    <hyperlink ref="C112" r:id="rId92" display="https://plantmarket.ru/lukovitsy-lilii-na-vygonku.html/nid/63549"/>
    <hyperlink ref="C113" r:id="rId93" display="https://plantmarket.ru/lukovitsy-lilii-na-vygonku.html/nid/63549"/>
    <hyperlink ref="C114" r:id="rId94" display="https://plantmarket.ru/lukovitsy-lilii-na-vygonku.html/nid/63550"/>
    <hyperlink ref="C115" r:id="rId95" display="https://plantmarket.ru/lukovitsy-lilii-na-vygonku.html/nid/63551"/>
    <hyperlink ref="C116" r:id="rId96" display="https://plantmarket.ru/lukovitsy-lilii-na-vygonku.html/nid/67709"/>
    <hyperlink ref="C117" r:id="rId97" display="https://plantmarket.ru/lukovitsy-lilii-na-vygonku.html/nid/67710"/>
    <hyperlink ref="C118" r:id="rId98" display="https://plantmarket.ru/lukovitsy-lilii-na-vygonku.html/nid/67711"/>
    <hyperlink ref="C119" r:id="rId99" display="https://plantmarket.ru/lukovitsy-lilii-na-vygonku.html/nid/63553"/>
    <hyperlink ref="C120" r:id="rId100" display="https://plantmarket.ru/lukovitsy-lilii-na-vygonku.html/nid/63554"/>
    <hyperlink ref="C121" r:id="rId101" display="https://plantmarket.ru/lukovitsy-lilii-na-vygonku.html/nid/63553"/>
    <hyperlink ref="C1384" r:id="rId102" display="https://plantmarket.ru/lukovitsy-lilii-na-vygonku.html/nid/63554"/>
    <hyperlink ref="C123" r:id="rId103" display="https://plantmarket.ru/lukovitsy-lilii-na-vygonku.html/nid/63556"/>
    <hyperlink ref="C124" r:id="rId104" display="https://plantmarket.ru/lukovitsy-lilii-na-vygonku.html/nid/63553"/>
    <hyperlink ref="C94" r:id="rId105" display="https://plantmarket.ru/lukovitsy-lilii-na-vygonku.html/nid/63558"/>
    <hyperlink ref="C95" r:id="rId106" display="https://plantmarket.ru/lukovitsy-lilii-na-vygonku.html/nid/63558"/>
    <hyperlink ref="C101" r:id="rId107" display="https://plantmarket.ru/lukovitsy-lilii-na-vygonku.html/nid/63558"/>
    <hyperlink ref="C128" r:id="rId108" display="https://plantmarket.ru/lukovitsy-lilii-na-vygonku.html/nid/63558"/>
    <hyperlink ref="C129" r:id="rId109" display="https://plantmarket.ru/lukovitsy-lilii-na-vygonku.html/nid/67712"/>
    <hyperlink ref="C130" r:id="rId110" display="https://plantmarket.ru/lukovitsy-lilii-na-vygonku.html/nid/67713"/>
    <hyperlink ref="C131" r:id="rId111" display="https://plantmarket.ru/lukovitsy-lilii-na-vygonku.html/nid/67714"/>
    <hyperlink ref="C132" r:id="rId112" display="https://plantmarket.ru/lukovitsy-lilii-na-vygonku.html/nid/67715"/>
    <hyperlink ref="C133" r:id="rId113" display="https://plantmarket.ru/lukovitsy-lilii-na-vygonku.html/nid/67716"/>
    <hyperlink ref="C134" r:id="rId114" display="https://plantmarket.ru/lukovitsy-lilii-na-vygonku.html/nid/67717"/>
    <hyperlink ref="C135" r:id="rId115" display="https://plantmarket.ru/lukovitsy-lilii-na-vygonku.html/nid/67718"/>
    <hyperlink ref="C136" r:id="rId116" display="https://plantmarket.ru/lukovitsy-lilii-na-vygonku.html/nid/67719"/>
    <hyperlink ref="C137" r:id="rId117" display="https://plantmarket.ru/lukovitsy-lilii-na-vygonku.html/nid/67720"/>
    <hyperlink ref="C138" r:id="rId118" display="https://plantmarket.ru/lukovitsy-lilii-na-vygonku.html/nid/67721"/>
    <hyperlink ref="C139" r:id="rId119" display="https://plantmarket.ru/lukovitsy-lilii-na-vygonku.html/nid/67722"/>
    <hyperlink ref="C140" r:id="rId120" display="https://plantmarket.ru/lukovitsy-lilii-na-vygonku.html/nid/67723"/>
    <hyperlink ref="C141" r:id="rId121" display="https://plantmarket.ru/lukovitsy-lilii-na-vygonku.html/nid/67724"/>
    <hyperlink ref="C142" r:id="rId122" display="https://plantmarket.ru/lukovitsy-lilii-na-vygonku.html/nid/67725"/>
    <hyperlink ref="C143" r:id="rId123" display="https://plantmarket.ru/lukovitsy-lilii-na-vygonku.html/nid/67726"/>
    <hyperlink ref="C144" r:id="rId124" display="https://plantmarket.ru/lukovitsy-lilii-na-vygonku.html/nid/67727"/>
    <hyperlink ref="C145" r:id="rId125" display="https://plantmarket.ru/lukovitsy-lilii-na-vygonku.html/nid/67728"/>
    <hyperlink ref="C146" r:id="rId126" display="https://plantmarket.ru/lukovitsy-lilii-na-vygonku.html/nid/67729"/>
    <hyperlink ref="C147" r:id="rId127" display="https://plantmarket.ru/lukovitsy-lilii-na-vygonku.html/nid/67730"/>
    <hyperlink ref="C148" r:id="rId128" display="https://plantmarket.ru/lukovitsy-lilii-na-vygonku.html/nid/67731"/>
    <hyperlink ref="C149" r:id="rId129" display="https://plantmarket.ru/lukovitsy-lilii-na-vygonku.html/nid/63563"/>
    <hyperlink ref="C150" r:id="rId130" display="https://plantmarket.ru/lukovitsy-lilii-na-vygonku.html/nid/63564"/>
    <hyperlink ref="C151" r:id="rId131" display="https://plantmarket.ru/lukovitsy-lilii-na-vygonku.html/nid/63565"/>
    <hyperlink ref="C152" r:id="rId132" display="https://plantmarket.ru/lukovitsy-lilii-na-vygonku.html/nid/63566"/>
    <hyperlink ref="C102" r:id="rId133" display="https://plantmarket.ru/lukovitsy-lilii-na-vygonku.html/nid/63568"/>
    <hyperlink ref="C103" r:id="rId134" display="https://plantmarket.ru/lukovitsy-lilii-na-vygonku.html/nid/63569"/>
    <hyperlink ref="C122" r:id="rId135" display="https://plantmarket.ru/lukovitsy-lilii-na-vygonku.html/nid/63570"/>
    <hyperlink ref="C156" r:id="rId136" display="https://plantmarket.ru/lukovitsy-lilii-na-vygonku.html/nid/63571"/>
    <hyperlink ref="C157" r:id="rId137" display="https://plantmarket.ru/lukovitsy-lilii-na-vygonku.html/nid/63573"/>
    <hyperlink ref="C158" r:id="rId138" display="https://plantmarket.ru/lukovitsy-lilii-na-vygonku.html/nid/63574"/>
    <hyperlink ref="C159" r:id="rId139" display="https://plantmarket.ru/lukovitsy-lilii-na-vygonku.html/nid/63575"/>
    <hyperlink ref="C160" r:id="rId140" display="https://plantmarket.ru/lukovitsy-lilii-na-vygonku.html/nid/63576"/>
    <hyperlink ref="C161" r:id="rId141" display="https://plantmarket.ru/lukovitsy-lilii-na-vygonku.html/nid/67732"/>
    <hyperlink ref="C162" r:id="rId142" display="https://plantmarket.ru/lukovitsy-lilii-na-vygonku.html/nid/67733"/>
    <hyperlink ref="C163" r:id="rId143" display="https://plantmarket.ru/lukovitsy-lilii-na-vygonku.html/nid/67734"/>
    <hyperlink ref="C164" r:id="rId144" display="https://plantmarket.ru/lukovitsy-lilii-na-vygonku.html/nid/67735"/>
    <hyperlink ref="C165" r:id="rId145" display="https://plantmarket.ru/lukovitsy-lilii-na-vygonku.html/nid/67736"/>
    <hyperlink ref="C166" r:id="rId146" display="https://plantmarket.ru/lukovitsy-lilii-na-vygonku.html/nid/67737"/>
    <hyperlink ref="C167" r:id="rId147" display="https://plantmarket.ru/lukovitsy-lilii-na-vygonku.html/nid/67738"/>
    <hyperlink ref="C168" r:id="rId148" display="https://plantmarket.ru/lukovitsy-lilii-na-vygonku.html/nid/67739"/>
    <hyperlink ref="C169" r:id="rId149" display="https://plantmarket.ru/lukovitsy-lilii-na-vygonku.html/nid/67740"/>
    <hyperlink ref="C170" r:id="rId150" display="https://plantmarket.ru/lukovitsy-lilii-na-vygonku.html/nid/67741"/>
    <hyperlink ref="C171" r:id="rId151" display="https://plantmarket.ru/lukovitsy-lilii-na-vygonku.html/nid/67742"/>
    <hyperlink ref="C172" r:id="rId152" display="https://plantmarket.ru/lukovitsy-lilii-na-vygonku.html/nid/67743"/>
    <hyperlink ref="C173" r:id="rId153" display="https://plantmarket.ru/lukovitsy-lilii-na-vygonku.html/nid/67744"/>
    <hyperlink ref="C174" r:id="rId154" display="https://plantmarket.ru/lukovitsy-lilii-na-vygonku.html/nid/67745"/>
    <hyperlink ref="C175" r:id="rId155" display="https://plantmarket.ru/lukovitsy-lilii-na-vygonku.html/nid/67746"/>
    <hyperlink ref="C176" r:id="rId156" display="https://plantmarket.ru/lukovitsy-lilii-na-vygonku.html/nid/67747"/>
    <hyperlink ref="C177" r:id="rId157" display="https://plantmarket.ru/lukovitsy-lilii-na-vygonku.html/nid/67748"/>
    <hyperlink ref="C178" r:id="rId158" display="https://plantmarket.ru/lukovitsy-lilii-na-vygonku.html/nid/67749"/>
    <hyperlink ref="C179" r:id="rId159" display="https://plantmarket.ru/lukovitsy-lilii-na-vygonku.html/nid/67750"/>
    <hyperlink ref="C180" r:id="rId160" display="https://plantmarket.ru/lukovitsy-lilii-na-vygonku.html/nid/67751"/>
    <hyperlink ref="C181" r:id="rId161" display="https://plantmarket.ru/lukovitsy-lilii-na-vygonku.html/nid/67752"/>
    <hyperlink ref="C182" r:id="rId162" display="https://plantmarket.ru/lukovitsy-lilii-na-vygonku.html/nid/67753"/>
    <hyperlink ref="C183" r:id="rId163" display="https://plantmarket.ru/lukovitsy-lilii-na-vygonku.html/nid/67754"/>
    <hyperlink ref="C184" r:id="rId164" display="https://plantmarket.ru/lukovitsy-lilii-na-vygonku.html/nid/67755"/>
    <hyperlink ref="C125" r:id="rId165" display="https://plantmarket.ru/lukovitsy-lilii-na-vygonku.html/nid/67756"/>
    <hyperlink ref="C126" r:id="rId166" display="https://plantmarket.ru/lukovitsy-lilii-na-vygonku.html/nid/67757"/>
    <hyperlink ref="C127" r:id="rId167" display="https://plantmarket.ru/lukovitsy-lilii-na-vygonku.html/nid/67758"/>
    <hyperlink ref="C188" r:id="rId168" display="https://plantmarket.ru/lukovitsy-lilii-na-vygonku.html/nid/67759"/>
    <hyperlink ref="C189" r:id="rId169" display="https://plantmarket.ru/lukovitsy-lilii-na-vygonku.html/nid/67760"/>
    <hyperlink ref="C190" r:id="rId170" display="https://plantmarket.ru/lukovitsy-lilii-na-vygonku.html/nid/67761"/>
    <hyperlink ref="C191" r:id="rId171" display="https://plantmarket.ru/lukovitsy-lilii-na-vygonku.html/nid/67762"/>
    <hyperlink ref="C192" r:id="rId172" display="https://plantmarket.ru/lukovitsy-lilii-na-vygonku.html/nid/63580"/>
    <hyperlink ref="C1424" r:id="rId173" display="https://plantmarket.ru/lukovitsy-lilii-na-vygonku.html/nid/63580"/>
    <hyperlink ref="C153" r:id="rId174" display="https://plantmarket.ru/lukovitsy-lilii-na-vygonku.html/nid/63580"/>
    <hyperlink ref="C1425" r:id="rId175" display="https://plantmarket.ru/lukovitsy-lilii-na-vygonku.html/nid/63580"/>
    <hyperlink ref="C196" r:id="rId176" display="https://plantmarket.ru/lukovitsy-lilii-na-vygonku.html/nid/63580"/>
    <hyperlink ref="C197" r:id="rId177" display="https://plantmarket.ru/lukovitsy-lilii-na-vygonku.html/nid/63581"/>
    <hyperlink ref="C198" r:id="rId178" display="https://plantmarket.ru/lukovitsy-lilii-na-vygonku.html/nid/63581"/>
    <hyperlink ref="C199" r:id="rId179" display="https://plantmarket.ru/lukovitsy-lilii-na-vygonku.html/nid/63582"/>
    <hyperlink ref="C200" r:id="rId180" display="https://plantmarket.ru/lukovitsy-lilii-na-vygonku.html/nid/67763"/>
    <hyperlink ref="C201" r:id="rId181" display="https://plantmarket.ru/lukovitsy-lilii-na-vygonku.html/nid/67764"/>
    <hyperlink ref="C202" r:id="rId182" display="https://plantmarket.ru/lukovitsy-lilii-na-vygonku.html/nid/67765"/>
    <hyperlink ref="C203" r:id="rId183" display="https://plantmarket.ru/lukovitsy-lilii-na-vygonku.html/nid/67766"/>
    <hyperlink ref="C204" r:id="rId184" display="https://plantmarket.ru/lukovitsy-lilii-na-vygonku.html/nid/67767"/>
    <hyperlink ref="C205" r:id="rId185" display="https://plantmarket.ru/lukovitsy-lilii-na-vygonku.html/nid/67768"/>
    <hyperlink ref="C206" r:id="rId186" display="https://plantmarket.ru/lukovitsy-lilii-na-vygonku.html/nid/63588"/>
    <hyperlink ref="C207" r:id="rId187" display="https://plantmarket.ru/lukovitsy-lilii-na-vygonku.html/nid/63589"/>
    <hyperlink ref="C208" r:id="rId188" display="https://plantmarket.ru/lukovitsy-lilii-na-vygonku.html/nid/63590"/>
    <hyperlink ref="C209" r:id="rId189" display="https://plantmarket.ru/lukovitsy-lilii-na-vygonku.html/nid/67769"/>
    <hyperlink ref="C210" r:id="rId190" display="https://plantmarket.ru/lukovitsy-lilii-na-vygonku.html/nid/67770"/>
    <hyperlink ref="C211" r:id="rId191" display="https://plantmarket.ru/lukovitsy-lilii-na-vygonku.html/nid/67771"/>
    <hyperlink ref="C212" r:id="rId192" display="https://plantmarket.ru/lukovitsy-lilii-na-vygonku.html/nid/63593"/>
    <hyperlink ref="C213" r:id="rId193" display="https://plantmarket.ru/lukovitsy-lilii-na-vygonku.html/nid/63593"/>
    <hyperlink ref="C214" r:id="rId194" display="https://plantmarket.ru/lukovitsy-lilii-na-vygonku.html/nid/63593"/>
    <hyperlink ref="C215" r:id="rId195" display="https://plantmarket.ru/lukovitsy-lilii-na-vygonku.html/nid/63594"/>
    <hyperlink ref="C216" r:id="rId196" display="https://plantmarket.ru/lukovitsy-lilii-na-vygonku.html/nid/67772"/>
    <hyperlink ref="C217" r:id="rId197" display="https://plantmarket.ru/lukovitsy-lilii-na-vygonku.html/nid/67773"/>
    <hyperlink ref="C218" r:id="rId198" display="https://plantmarket.ru/lukovitsy-lilii-na-vygonku.html/nid/63595"/>
    <hyperlink ref="C219" r:id="rId199" display="https://plantmarket.ru/lukovitsy-lilii-na-vygonku.html/nid/63595"/>
    <hyperlink ref="C220" r:id="rId200" display="https://plantmarket.ru/lukovitsy-lilii-na-vygonku.html/nid/63596"/>
    <hyperlink ref="C221" r:id="rId201" display="https://plantmarket.ru/lukovitsy-lilii-na-vygonku.html/nid/63595"/>
    <hyperlink ref="C222" r:id="rId202" display="https://plantmarket.ru/lukovitsy-lilii-na-vygonku.html/nid/67774"/>
    <hyperlink ref="C223" r:id="rId203" display="https://plantmarket.ru/lukovitsy-lilii-na-vygonku.html/nid/67775"/>
    <hyperlink ref="C224" r:id="rId204" display="https://plantmarket.ru/lukovitsy-lilii-na-vygonku.html/nid/67776"/>
    <hyperlink ref="C225" r:id="rId205" display="https://plantmarket.ru/lukovitsy-lilii-na-vygonku.html/nid/67777"/>
    <hyperlink ref="C226" r:id="rId206" display="https://plantmarket.ru/lukovitsy-lilii-na-vygonku.html/nid/67778"/>
    <hyperlink ref="C227" r:id="rId207" display="https://plantmarket.ru/lukovitsy-lilii-na-vygonku.html/nid/67779"/>
    <hyperlink ref="C228" r:id="rId208" display="https://plantmarket.ru/lukovitsy-lilii-na-vygonku.html/nid/67780"/>
    <hyperlink ref="C229" r:id="rId209" display="https://plantmarket.ru/lukovitsy-lilii-na-vygonku.html/nid/67781"/>
    <hyperlink ref="C230" r:id="rId210" display="https://plantmarket.ru/lukovitsy-lilii-na-vygonku.html/nid/67782"/>
    <hyperlink ref="C231" r:id="rId211" display="https://plantmarket.ru/lukovitsy-lilii-na-vygonku.html/nid/67783"/>
    <hyperlink ref="C232" r:id="rId212" display="https://plantmarket.ru/lukovitsy-lilii-na-vygonku.html/nid/63599"/>
    <hyperlink ref="C233" r:id="rId213" display="https://plantmarket.ru/lukovitsy-lilii-na-vygonku.html/nid/63600"/>
    <hyperlink ref="C234" r:id="rId214" display="https://plantmarket.ru/lukovitsy-lilii-na-vygonku.html/nid/63600"/>
    <hyperlink ref="C235" r:id="rId215" display="https://plantmarket.ru/lukovitsy-lilii-na-vygonku.html/nid/63602"/>
    <hyperlink ref="C236" r:id="rId216" display="https://plantmarket.ru/lukovitsy-lilii-na-vygonku.html/nid/63602"/>
    <hyperlink ref="C237" r:id="rId217" display="https://plantmarket.ru/lukovitsy-lilii-na-vygonku.html/nid/63603"/>
    <hyperlink ref="C238" r:id="rId218" display="https://plantmarket.ru/lukovitsy-lilii-na-vygonku.html/nid/63604"/>
    <hyperlink ref="C239" r:id="rId219" display="https://plantmarket.ru/lukovitsy-lilii-na-vygonku.html/nid/63605"/>
    <hyperlink ref="C240" r:id="rId220" display="https://plantmarket.ru/lukovitsy-lilii-na-vygonku.html/nid/63605"/>
    <hyperlink ref="C241" r:id="rId221" display="https://plantmarket.ru/lukovitsy-lilii-na-vygonku.html/nid/63606"/>
    <hyperlink ref="C242" r:id="rId222" display="https://plantmarket.ru/lukovitsy-lilii-na-vygonku.html/nid/63606"/>
    <hyperlink ref="C154" r:id="rId223" display="https://plantmarket.ru/lukovitsy-lilii-na-vygonku.html/nid/63607"/>
    <hyperlink ref="C155" r:id="rId224" display="https://plantmarket.ru/lukovitsy-lilii-na-vygonku.html/nid/63607"/>
    <hyperlink ref="C245" r:id="rId225" display="https://plantmarket.ru/lukovitsy-lilii-na-vygonku.html/nid/63607"/>
    <hyperlink ref="C185" r:id="rId226" display="https://plantmarket.ru/lukovitsy-lilii-na-vygonku.html/nid/63607"/>
    <hyperlink ref="C247" r:id="rId227" display="https://plantmarket.ru/lukovitsy-lilii-na-vygonku.html/nid/63607"/>
    <hyperlink ref="C248" r:id="rId228" display="https://plantmarket.ru/lukovitsy-lilii-na-vygonku.html/nid/67784"/>
    <hyperlink ref="C249" r:id="rId229" display="https://plantmarket.ru/lukovitsy-lilii-na-vygonku.html/nid/67785"/>
    <hyperlink ref="C250" r:id="rId230" display="https://plantmarket.ru/lukovitsy-lilii-na-vygonku.html/nid/67786"/>
    <hyperlink ref="C251" r:id="rId231" display="https://plantmarket.ru/lukovitsy-lilii-na-vygonku.html/nid/67787"/>
    <hyperlink ref="C252" r:id="rId232" display="https://plantmarket.ru/lukovitsy-lilii-na-vygonku.html/nid/67788"/>
    <hyperlink ref="C253" r:id="rId233" display="https://plantmarket.ru/lukovitsy-lilii-na-vygonku.html/nid/67789"/>
    <hyperlink ref="C254" r:id="rId234" display="https://plantmarket.ru/lukovitsy-lilii-na-vygonku.html/nid/67790"/>
    <hyperlink ref="C255" r:id="rId235" display="https://plantmarket.ru/lukovitsy-lilii-na-vygonku.html/nid/67791"/>
    <hyperlink ref="C256" r:id="rId236" display="https://plantmarket.ru/lukovitsy-lilii-na-vygonku.html/nid/67792"/>
    <hyperlink ref="C257" r:id="rId237" display="https://plantmarket.ru/lukovitsy-lilii-na-vygonku.html/nid/67793"/>
    <hyperlink ref="C258" r:id="rId238" display="https://plantmarket.ru/lukovitsy-lilii-na-vygonku.html/nid/67794"/>
    <hyperlink ref="C259" r:id="rId239" display="https://plantmarket.ru/lukovitsy-lilii-na-vygonku.html/nid/67795"/>
    <hyperlink ref="C260" r:id="rId240" display="https://plantmarket.ru/lukovitsy-lilii-na-vygonku.html/nid/67796"/>
    <hyperlink ref="C261" r:id="rId241" display="https://plantmarket.ru/lukovitsy-lilii-na-vygonku.html/nid/67797"/>
    <hyperlink ref="C262" r:id="rId242" display="https://plantmarket.ru/lukovitsy-lilii-na-vygonku.html/nid/67798"/>
    <hyperlink ref="C263" r:id="rId243" display="https://plantmarket.ru/lukovitsy-lilii-na-vygonku.html/nid/67799"/>
    <hyperlink ref="C264" r:id="rId244" display="https://plantmarket.ru/lukovitsy-lilii-na-vygonku.html/nid/67800"/>
    <hyperlink ref="C265" r:id="rId245" display="https://plantmarket.ru/lukovitsy-lilii-na-vygonku.html/nid/67801"/>
    <hyperlink ref="C266" r:id="rId246" display="https://plantmarket.ru/lukovitsy-lilii-na-vygonku.html/nid/67802"/>
    <hyperlink ref="C267" r:id="rId247" display="https://plantmarket.ru/lukovitsy-lilii-na-vygonku.html/nid/67803"/>
    <hyperlink ref="C268" r:id="rId248" display="https://plantmarket.ru/lukovitsy-lilii-na-vygonku.html/nid/67804"/>
    <hyperlink ref="C269" r:id="rId249" display="https://plantmarket.ru/lukovitsy-lilii-na-vygonku.html/nid/67805"/>
    <hyperlink ref="C270" r:id="rId250" display="https://plantmarket.ru/lukovitsy-lilii-na-vygonku.html/nid/67806"/>
    <hyperlink ref="C271" r:id="rId251" display="https://plantmarket.ru/lukovitsy-lilii-na-vygonku.html/nid/67807"/>
    <hyperlink ref="C272" r:id="rId252" display="https://plantmarket.ru/lukovitsy-lilii-na-vygonku.html/nid/67808"/>
    <hyperlink ref="C273" r:id="rId253" display="https://plantmarket.ru/lukovitsy-lilii-na-vygonku.html/nid/67809"/>
    <hyperlink ref="C274" r:id="rId254" display="https://plantmarket.ru/lukovitsy-lilii-na-vygonku.html/nid/63610"/>
    <hyperlink ref="C275" r:id="rId255" display="https://plantmarket.ru/lukovitsy-lilii-na-vygonku.html/nid/63610"/>
    <hyperlink ref="C276" r:id="rId256" display="https://plantmarket.ru/lukovitsy-lilii-na-vygonku.html/nid/63610"/>
    <hyperlink ref="C277" r:id="rId257" display="https://plantmarket.ru/lukovitsy-lilii-na-vygonku.html/nid/63610"/>
    <hyperlink ref="C278" r:id="rId258" display="https://plantmarket.ru/lukovitsy-lilii-na-vygonku.html/nid/63610"/>
    <hyperlink ref="C279" r:id="rId259" display="https://plantmarket.ru/lukovitsy-lilii-na-vygonku.html/nid/67810"/>
    <hyperlink ref="C280" r:id="rId260" display="https://plantmarket.ru/lukovitsy-lilii-na-vygonku.html/nid/67811"/>
    <hyperlink ref="C281" r:id="rId261" display="https://plantmarket.ru/lukovitsy-lilii-na-vygonku.html/nid/67812"/>
    <hyperlink ref="C186" r:id="rId262" display="https://plantmarket.ru/lukovitsy-lilii-na-vygonku.html/nid/63611"/>
    <hyperlink ref="C1426" r:id="rId263" display="https://plantmarket.ru/lukovitsy-lilii-na-vygonku.html/nid/63611"/>
    <hyperlink ref="C187" r:id="rId264" display="https://plantmarket.ru/lukovitsy-lilii-na-vygonku.html/nid/63611"/>
    <hyperlink ref="C193" r:id="rId265" display="https://plantmarket.ru/lukovitsy-lilii-na-vygonku.html/nid/63611"/>
    <hyperlink ref="C286" r:id="rId266" display="https://plantmarket.ru/lukovitsy-lilii-na-vygonku.html/nid/63611"/>
    <hyperlink ref="C287" r:id="rId267" display="https://plantmarket.ru/lukovitsy-lilii-na-vygonku.html/nid/67813"/>
    <hyperlink ref="C288" r:id="rId268" display="https://plantmarket.ru/lukovitsy-lilii-na-vygonku.html/nid/67814"/>
    <hyperlink ref="C289" r:id="rId269" display="https://plantmarket.ru/lukovitsy-lilii-na-vygonku.html/nid/67815"/>
    <hyperlink ref="C290" r:id="rId270" display="https://plantmarket.ru/lukovitsy-lilii-na-vygonku.html/nid/63614"/>
    <hyperlink ref="C291" r:id="rId271" display="https://plantmarket.ru/lukovitsy-lilii-na-vygonku.html/nid/63615"/>
    <hyperlink ref="C292" r:id="rId272" display="https://plantmarket.ru/lukovitsy-lilii-na-vygonku.html/nid/63616"/>
    <hyperlink ref="C293" r:id="rId273" display="https://plantmarket.ru/lukovitsy-lilii-na-vygonku.html/nid/63616"/>
    <hyperlink ref="C294" r:id="rId274" display="https://plantmarket.ru/lukovitsy-lilii-na-vygonku.html/nid/63617"/>
    <hyperlink ref="C295" r:id="rId275" display="https://plantmarket.ru/lukovitsy-lilii-na-vygonku.html/nid/63618"/>
    <hyperlink ref="C296" r:id="rId276" display="https://plantmarket.ru/lukovitsy-lilii-na-vygonku.html/nid/63619"/>
    <hyperlink ref="C297" r:id="rId277" display="https://plantmarket.ru/lukovitsy-lilii-na-vygonku.html/nid/63620"/>
    <hyperlink ref="C298" r:id="rId278" display="https://plantmarket.ru/lukovitsy-lilii-na-vygonku.html/nid/63623"/>
    <hyperlink ref="C299" r:id="rId279" display="https://plantmarket.ru/lukovitsy-lilii-na-vygonku.html/nid/63624"/>
    <hyperlink ref="C300" r:id="rId280" display="https://plantmarket.ru/lukovitsy-lilii-na-vygonku.html/nid/63625"/>
    <hyperlink ref="C301" r:id="rId281" display="https://plantmarket.ru/lukovitsy-lilii-na-vygonku.html/nid/63626"/>
    <hyperlink ref="C302" r:id="rId282" display="https://plantmarket.ru/lukovitsy-lilii-na-vygonku.html/nid/67816"/>
    <hyperlink ref="C303" r:id="rId283" display="https://plantmarket.ru/lukovitsy-lilii-na-vygonku.html/nid/67817"/>
    <hyperlink ref="C304" r:id="rId284" display="https://plantmarket.ru/lukovitsy-lilii-na-vygonku.html/nid/67818"/>
    <hyperlink ref="C305" r:id="rId285" display="https://plantmarket.ru/lukovitsy-lilii-na-vygonku.html/nid/63634"/>
    <hyperlink ref="C306" r:id="rId286" display="https://plantmarket.ru/lukovitsy-lilii-na-vygonku.html/nid/63634"/>
    <hyperlink ref="C307" r:id="rId287" display="https://plantmarket.ru/lukovitsy-lilii-na-vygonku.html/nid/63634"/>
    <hyperlink ref="C308" r:id="rId288" display="https://plantmarket.ru/lukovitsy-lilii-na-vygonku.html/nid/63635"/>
    <hyperlink ref="C309" r:id="rId289" display="https://plantmarket.ru/lukovitsy-lilii-na-vygonku.html/nid/63636"/>
    <hyperlink ref="C194" r:id="rId290" display="https://plantmarket.ru/lukovitsy-lilii-na-vygonku.html/nid/67819"/>
    <hyperlink ref="C195" r:id="rId291" display="https://plantmarket.ru/lukovitsy-lilii-na-vygonku.html/nid/67820"/>
    <hyperlink ref="C243" r:id="rId292" display="https://plantmarket.ru/lukovitsy-lilii-na-vygonku.html/nid/67821"/>
    <hyperlink ref="C244" r:id="rId293" display="https://plantmarket.ru/lukovitsy-lilii-na-vygonku.html/nid/67822"/>
    <hyperlink ref="C314" r:id="rId294" display="https://plantmarket.ru/lukovitsy-lilii-na-vygonku.html/nid/67823"/>
    <hyperlink ref="C315" r:id="rId295" display="https://plantmarket.ru/lukovitsy-lilii-na-vygonku.html/nid/67824"/>
    <hyperlink ref="C316" r:id="rId296" display="https://plantmarket.ru/lukovitsy-lilii-na-vygonku.html/nid/67825"/>
    <hyperlink ref="C317" r:id="rId297" display="https://plantmarket.ru/lukovitsy-lilii-na-vygonku.html/nid/67826"/>
    <hyperlink ref="C246" r:id="rId298" display="https://plantmarket.ru/lukovitsy-lilii-na-vygonku.html/nid/67827"/>
    <hyperlink ref="C1492" r:id="rId299" display="https://plantmarket.ru/lukovitsy-lilii-na-vygonku.html/nid/67828"/>
    <hyperlink ref="C282" r:id="rId300" display="https://plantmarket.ru/lukovitsy-lilii-na-vygonku.html/nid/67829"/>
    <hyperlink ref="C321" r:id="rId301" display="https://plantmarket.ru/lukovitsy-lilii-na-vygonku.html/nid/67830"/>
    <hyperlink ref="C322" r:id="rId302" display="https://plantmarket.ru/lukovitsy-lilii-na-vygonku.html/nid/67831"/>
    <hyperlink ref="C323" r:id="rId303" display="https://plantmarket.ru/lukovitsy-lilii-na-vygonku.html/nid/67832"/>
    <hyperlink ref="C324" r:id="rId304" display="https://plantmarket.ru/lukovitsy-lilii-na-vygonku.html/nid/67833"/>
    <hyperlink ref="C325" r:id="rId305" display="https://plantmarket.ru/lukovitsy-lilii-na-vygonku.html/nid/67834"/>
    <hyperlink ref="C326" r:id="rId306" display="https://plantmarket.ru/lukovitsy-lilii-na-vygonku.html/nid/67835"/>
    <hyperlink ref="C327" r:id="rId307" display="https://plantmarket.ru/lukovitsy-lilii-na-vygonku.html/nid/67836"/>
    <hyperlink ref="C328" r:id="rId308" display="https://plantmarket.ru/lukovitsy-lilii-na-vygonku.html/nid/67837"/>
    <hyperlink ref="C329" r:id="rId309" display="https://plantmarket.ru/lukovitsy-lilii-na-vygonku.html/nid/63645"/>
    <hyperlink ref="C283" r:id="rId310" display="https://plantmarket.ru/lukovitsy-lilii-na-vygonku.html/nid/63646"/>
    <hyperlink ref="C331" r:id="rId311" display="https://plantmarket.ru/lukovitsy-lilii-na-vygonku.html/nid/63647"/>
    <hyperlink ref="C332" r:id="rId312" display="https://plantmarket.ru/lukovitsy-lilii-na-vygonku.html/nid/63648"/>
    <hyperlink ref="C284" r:id="rId313" display="https://plantmarket.ru/lukovitsy-lilii-na-vygonku.html/nid/63646"/>
    <hyperlink ref="C285" r:id="rId314" display="https://plantmarket.ru/lukovitsy-lilii-na-vygonku.html/nid/63647"/>
    <hyperlink ref="C310" r:id="rId315" display="https://plantmarket.ru/lukovitsy-lilii-na-vygonku.html/nid/63648"/>
    <hyperlink ref="C336" r:id="rId316" display="https://plantmarket.ru/lukovitsy-lilii-na-vygonku.html/nid/63649"/>
    <hyperlink ref="C337" r:id="rId317" display="https://plantmarket.ru/lukovitsy-lilii-na-vygonku.html/nid/67838"/>
    <hyperlink ref="C338" r:id="rId318" display="https://plantmarket.ru/lukovitsy-lilii-na-vygonku.html/nid/67839"/>
    <hyperlink ref="C339" r:id="rId319" display="https://plantmarket.ru/lukovitsy-lilii-na-vygonku.html/nid/67840"/>
    <hyperlink ref="C340" r:id="rId320" display="https://plantmarket.ru/lukovitsy-lilii-na-vygonku.html/nid/67841"/>
    <hyperlink ref="C341" r:id="rId321" display="https://plantmarket.ru/lukovitsy-lilii-na-vygonku.html/nid/67842"/>
    <hyperlink ref="C342" r:id="rId322" display="https://plantmarket.ru/lukovitsy-lilii-na-vygonku.html/nid/67843"/>
    <hyperlink ref="C343" r:id="rId323" display="https://plantmarket.ru/lukovitsy-lilii-na-vygonku.html/nid/63650"/>
    <hyperlink ref="C311" r:id="rId324" display="https://plantmarket.ru/lukovitsy-lilii-na-vygonku.html/nid/63651"/>
    <hyperlink ref="C312" r:id="rId325" display="https://plantmarket.ru/lukovitsy-lilii-na-vygonku.html/nid/63652"/>
    <hyperlink ref="C313" r:id="rId326" display="https://plantmarket.ru/lukovitsy-lilii-na-vygonku.html/nid/63653"/>
    <hyperlink ref="C347" r:id="rId327" display="https://plantmarket.ru/lukovitsy-lilii-na-vygonku.html/nid/63653"/>
    <hyperlink ref="C348" r:id="rId328" display="https://plantmarket.ru/lukovitsy-lilii-na-vygonku.html/nid/67844"/>
    <hyperlink ref="C349" r:id="rId329" display="https://plantmarket.ru/lukovitsy-lilii-na-vygonku.html/nid/67845"/>
    <hyperlink ref="C350" r:id="rId330" display="https://plantmarket.ru/lukovitsy-lilii-na-vygonku.html/nid/67846"/>
    <hyperlink ref="C351" r:id="rId331" display="https://plantmarket.ru/lukovitsy-lilii-na-vygonku.html/nid/67847"/>
    <hyperlink ref="C352" r:id="rId332" display="https://plantmarket.ru/lukovitsy-lilii-na-vygonku.html/nid/67848"/>
    <hyperlink ref="C353" r:id="rId333" display="https://plantmarket.ru/lukovitsy-lilii-na-vygonku.html/nid/67849"/>
    <hyperlink ref="C354" r:id="rId334" display="https://plantmarket.ru/lukovitsy-lilii-na-vygonku.html/nid/67850"/>
    <hyperlink ref="C355" r:id="rId335" display="https://plantmarket.ru/lukovitsy-lilii-na-vygonku.html/nid/67851"/>
    <hyperlink ref="C356" r:id="rId336" display="https://plantmarket.ru/lukovitsy-lilii-na-vygonku.html/nid/67852"/>
    <hyperlink ref="C357" r:id="rId337" display="https://plantmarket.ru/lukovitsy-lilii-na-vygonku.html/nid/67853"/>
    <hyperlink ref="C358" r:id="rId338" display="https://plantmarket.ru/lukovitsy-lilii-na-vygonku.html/nid/67854"/>
    <hyperlink ref="C359" r:id="rId339" display="https://plantmarket.ru/lukovitsy-lilii-na-vygonku.html/nid/67855"/>
    <hyperlink ref="C360" r:id="rId340" display="https://plantmarket.ru/lukovitsy-lilii-na-vygonku.html/nid/67856"/>
    <hyperlink ref="C361" r:id="rId341" display="https://plantmarket.ru/lukovitsy-lilii-na-vygonku.html/nid/67857"/>
    <hyperlink ref="C362" r:id="rId342" display="https://plantmarket.ru/lukovitsy-lilii-na-vygonku.html/nid/67858"/>
    <hyperlink ref="C363" r:id="rId343" display="https://plantmarket.ru/lukovitsy-lilii-na-vygonku.html/nid/67859"/>
    <hyperlink ref="C364" r:id="rId344" display="https://plantmarket.ru/lukovitsy-lilii-na-vygonku.html/nid/67860"/>
    <hyperlink ref="C365" r:id="rId345" display="https://plantmarket.ru/lukovitsy-lilii-na-vygonku.html/nid/63655"/>
    <hyperlink ref="C366" r:id="rId346" display="https://plantmarket.ru/lukovitsy-lilii-na-vygonku.html/nid/63655"/>
    <hyperlink ref="C367" r:id="rId347" display="https://plantmarket.ru/lukovitsy-lilii-na-vygonku.html/nid/63655"/>
    <hyperlink ref="C368" r:id="rId348" display="https://plantmarket.ru/lukovitsy-lilii-na-vygonku.html/nid/63655"/>
    <hyperlink ref="C369" r:id="rId349" display="https://plantmarket.ru/lukovitsy-lilii-na-vygonku.html/nid/63655"/>
    <hyperlink ref="C370" r:id="rId350" display="https://plantmarket.ru/lukovitsy-lilii-na-vygonku.html/nid/67861"/>
    <hyperlink ref="C371" r:id="rId351" display="https://plantmarket.ru/lukovitsy-lilii-na-vygonku.html/nid/67862"/>
    <hyperlink ref="C372" r:id="rId352" display="https://plantmarket.ru/lukovitsy-lilii-na-vygonku.html/nid/67863"/>
    <hyperlink ref="C373" r:id="rId353" display="https://plantmarket.ru/lukovitsy-lilii-na-vygonku.html/nid/67864"/>
    <hyperlink ref="C374" r:id="rId354" display="https://plantmarket.ru/lukovitsy-lilii-na-vygonku.html/nid/67865"/>
    <hyperlink ref="C375" r:id="rId355" display="https://plantmarket.ru/lukovitsy-lilii-na-vygonku.html/nid/67866"/>
    <hyperlink ref="C376" r:id="rId356" display="https://plantmarket.ru/lukovitsy-lilii-na-vygonku.html/nid/67867"/>
    <hyperlink ref="C377" r:id="rId357" display="https://plantmarket.ru/lukovitsy-lilii-na-vygonku.html/nid/67868"/>
    <hyperlink ref="C378" r:id="rId358" display="https://plantmarket.ru/lukovitsy-lilii-na-vygonku.html/nid/67869"/>
    <hyperlink ref="C379" r:id="rId359" display="https://plantmarket.ru/lukovitsy-lilii-na-vygonku.html/nid/67870"/>
    <hyperlink ref="C380" r:id="rId360" display="https://plantmarket.ru/lukovitsy-lilii-na-vygonku.html/nid/67871"/>
    <hyperlink ref="C381" r:id="rId361" display="https://plantmarket.ru/lukovitsy-lilii-na-vygonku.html/nid/67872"/>
    <hyperlink ref="C382" r:id="rId362" display="https://plantmarket.ru/lukovitsy-lilii-na-vygonku.html/nid/67873"/>
    <hyperlink ref="C383" r:id="rId363" display="https://plantmarket.ru/lukovitsy-lilii-na-vygonku.html/nid/67874"/>
    <hyperlink ref="C384" r:id="rId364" display="https://plantmarket.ru/lukovitsy-lilii-na-vygonku.html/nid/63656"/>
    <hyperlink ref="C385" r:id="rId365" display="https://plantmarket.ru/lukovitsy-lilii-na-vygonku.html/nid/63657"/>
    <hyperlink ref="C386" r:id="rId366" display="https://plantmarket.ru/lukovitsy-lilii-na-vygonku.html/nid/63658"/>
    <hyperlink ref="C387" r:id="rId367" display="https://plantmarket.ru/lukovitsy-lilii-na-vygonku.html/nid/67875"/>
    <hyperlink ref="C388" r:id="rId368" display="https://plantmarket.ru/lukovitsy-lilii-na-vygonku.html/nid/67876"/>
    <hyperlink ref="C389" r:id="rId369" display="https://plantmarket.ru/lukovitsy-lilii-na-vygonku.html/nid/67877"/>
    <hyperlink ref="C390" r:id="rId370" display="https://plantmarket.ru/lukovitsy-lilii-na-vygonku.html/nid/67878"/>
    <hyperlink ref="C391" r:id="rId371" display="https://plantmarket.ru/lukovitsy-lilii-na-vygonku.html/nid/67879"/>
    <hyperlink ref="C392" r:id="rId372" display="https://plantmarket.ru/lukovitsy-lilii-na-vygonku.html/nid/67880"/>
    <hyperlink ref="C393" r:id="rId373" display="https://plantmarket.ru/lukovitsy-lilii-na-vygonku.html/nid/67881"/>
    <hyperlink ref="C394" r:id="rId374" display="https://plantmarket.ru/lukovitsy-lilii-na-vygonku.html/nid/67882"/>
    <hyperlink ref="C395" r:id="rId375" display="https://plantmarket.ru/lukovitsy-lilii-na-vygonku.html/nid/67883"/>
    <hyperlink ref="C396" r:id="rId376" display="https://plantmarket.ru/lukovitsy-lilii-na-vygonku.html/nid/67884"/>
    <hyperlink ref="C1493" r:id="rId377" display="https://plantmarket.ru/lukovitsy-lilii-na-vygonku.html/nid/63660"/>
    <hyperlink ref="C1550" r:id="rId378" display="https://plantmarket.ru/lukovitsy-lilii-na-vygonku.html/nid/63661"/>
    <hyperlink ref="C1551" r:id="rId379" display="https://plantmarket.ru/lukovitsy-lilii-na-vygonku.html/nid/63662"/>
    <hyperlink ref="C400" r:id="rId380" display="https://plantmarket.ru/lukovitsy-lilii-na-vygonku.html/nid/63663"/>
    <hyperlink ref="C401" r:id="rId381" display="https://plantmarket.ru/lukovitsy-lilii-na-vygonku.html/nid/67885"/>
    <hyperlink ref="C402" r:id="rId382" display="https://plantmarket.ru/lukovitsy-lilii-na-vygonku.html/nid/67886"/>
    <hyperlink ref="C403" r:id="rId383" display="https://plantmarket.ru/lukovitsy-lilii-na-vygonku.html/nid/67887"/>
    <hyperlink ref="C404" r:id="rId384" display="https://plantmarket.ru/lukovitsy-lilii-na-vygonku.html/nid/67888"/>
    <hyperlink ref="C405" r:id="rId385" display="https://plantmarket.ru/lukovitsy-lilii-na-vygonku.html/nid/67889"/>
    <hyperlink ref="C406" r:id="rId386" display="https://plantmarket.ru/lukovitsy-lilii-na-vygonku.html/nid/67890"/>
    <hyperlink ref="C407" r:id="rId387" display="https://plantmarket.ru/lukovitsy-lilii-na-vygonku.html/nid/67891"/>
    <hyperlink ref="C408" r:id="rId388" display="https://plantmarket.ru/lukovitsy-lilii-na-vygonku.html/nid/67892"/>
    <hyperlink ref="C409" r:id="rId389" display="https://plantmarket.ru/lukovitsy-lilii-na-vygonku.html/nid/67893"/>
    <hyperlink ref="C410" r:id="rId390" display="https://plantmarket.ru/lukovitsy-lilii-na-vygonku.html/nid/67894"/>
    <hyperlink ref="C411" r:id="rId391" display="https://plantmarket.ru/lukovitsy-lilii-na-vygonku.html/nid/67895"/>
    <hyperlink ref="C412" r:id="rId392" display="https://plantmarket.ru/lukovitsy-lilii-na-vygonku.html/nid/67896"/>
    <hyperlink ref="C413" r:id="rId393" display="https://plantmarket.ru/lukovitsy-lilii-na-vygonku.html/nid/67897"/>
    <hyperlink ref="C414" r:id="rId394" display="https://plantmarket.ru/lukovitsy-lilii-na-vygonku.html/nid/67898"/>
    <hyperlink ref="C415" r:id="rId395" display="https://plantmarket.ru/lukovitsy-lilii-na-vygonku.html/nid/67899"/>
    <hyperlink ref="C416" r:id="rId396" display="https://plantmarket.ru/lukovitsy-lilii-na-vygonku.html/nid/67900"/>
    <hyperlink ref="C417" r:id="rId397" display="https://plantmarket.ru/lukovitsy-lilii-na-vygonku.html/nid/67901"/>
    <hyperlink ref="C418" r:id="rId398" display="https://plantmarket.ru/lukovitsy-lilii-na-vygonku.html/nid/67902"/>
    <hyperlink ref="C419" r:id="rId399" display="https://plantmarket.ru/lukovitsy-lilii-na-vygonku.html/nid/67903"/>
    <hyperlink ref="C420" r:id="rId400" display="https://plantmarket.ru/lukovitsy-lilii-na-vygonku.html/nid/67904"/>
    <hyperlink ref="C421" r:id="rId401" display="https://plantmarket.ru/lukovitsy-lilii-na-vygonku.html/nid/67905"/>
    <hyperlink ref="C422" r:id="rId402" display="https://plantmarket.ru/lukovitsy-lilii-na-vygonku.html/nid/67906"/>
    <hyperlink ref="C423" r:id="rId403" display="https://plantmarket.ru/lukovitsy-lilii-na-vygonku.html/nid/67907"/>
    <hyperlink ref="C424" r:id="rId404" display="https://plantmarket.ru/lukovitsy-lilii-na-vygonku.html/nid/67908"/>
    <hyperlink ref="C425" r:id="rId405" display="https://plantmarket.ru/lukovitsy-lilii-na-vygonku.html/nid/67909"/>
    <hyperlink ref="C426" r:id="rId406" display="https://plantmarket.ru/lukovitsy-lilii-na-vygonku.html/nid/67910"/>
    <hyperlink ref="C427" r:id="rId407" display="https://plantmarket.ru/lukovitsy-lilii-na-vygonku.html/nid/67911"/>
    <hyperlink ref="C428" r:id="rId408" display="https://plantmarket.ru/lukovitsy-lilii-na-vygonku.html/nid/67912"/>
    <hyperlink ref="C429" r:id="rId409" display="https://plantmarket.ru/lukovitsy-lilii-na-vygonku.html/nid/67913"/>
    <hyperlink ref="C430" r:id="rId410" display="https://plantmarket.ru/lukovitsy-lilii-na-vygonku.html/nid/67914"/>
    <hyperlink ref="C431" r:id="rId411" display="https://plantmarket.ru/lukovitsy-lilii-na-vygonku.html/nid/67915"/>
    <hyperlink ref="C432" r:id="rId412" display="https://plantmarket.ru/lukovitsy-lilii-na-vygonku.html/nid/67916"/>
    <hyperlink ref="C433" r:id="rId413" display="https://plantmarket.ru/lukovitsy-lilii-na-vygonku.html/nid/67917"/>
    <hyperlink ref="C434" r:id="rId414" display="https://plantmarket.ru/lukovitsy-lilii-na-vygonku.html/nid/67918"/>
    <hyperlink ref="C435" r:id="rId415" display="https://plantmarket.ru/lukovitsy-lilii-na-vygonku.html/nid/67919"/>
    <hyperlink ref="C436" r:id="rId416" display="https://plantmarket.ru/lukovitsy-lilii-na-vygonku.html/nid/67920"/>
    <hyperlink ref="C437" r:id="rId417" display="https://plantmarket.ru/lukovitsy-lilii-na-vygonku.html/nid/67921"/>
    <hyperlink ref="C438" r:id="rId418" display="https://plantmarket.ru/lukovitsy-lilii-na-vygonku.html/nid/67922"/>
    <hyperlink ref="C439" r:id="rId419" display="https://plantmarket.ru/lukovitsy-lilii-na-vygonku.html/nid/67923"/>
    <hyperlink ref="C440" r:id="rId420" display="https://plantmarket.ru/lukovitsy-lilii-na-vygonku.html/nid/67924"/>
    <hyperlink ref="C441" r:id="rId421" display="https://plantmarket.ru/lukovitsy-lilii-na-vygonku.html/nid/67925"/>
    <hyperlink ref="C442" r:id="rId422" display="https://plantmarket.ru/lukovitsy-lilii-na-vygonku.html/nid/67926"/>
    <hyperlink ref="C443" r:id="rId423" display="https://plantmarket.ru/lukovitsy-lilii-na-vygonku.html/nid/67927"/>
    <hyperlink ref="C444" r:id="rId424" display="https://plantmarket.ru/lukovitsy-lilii-na-vygonku.html/nid/67928"/>
    <hyperlink ref="C445" r:id="rId425" display="https://plantmarket.ru/lukovitsy-lilii-na-vygonku.html/nid/67929"/>
    <hyperlink ref="C446" r:id="rId426" display="https://plantmarket.ru/lukovitsy-lilii-na-vygonku.html/nid/67930"/>
    <hyperlink ref="C447" r:id="rId427" display="https://plantmarket.ru/lukovitsy-lilii-na-vygonku.html/nid/67931"/>
    <hyperlink ref="C448" r:id="rId428" display="https://plantmarket.ru/lukovitsy-lilii-na-vygonku.html/nid/67932"/>
    <hyperlink ref="C449" r:id="rId429" display="https://plantmarket.ru/lukovitsy-lilii-na-vygonku.html/nid/67933"/>
    <hyperlink ref="C450" r:id="rId430" display="https://plantmarket.ru/lukovitsy-lilii-na-vygonku.html/nid/63663"/>
    <hyperlink ref="C451" r:id="rId431" display="https://plantmarket.ru/lukovitsy-lilii-na-vygonku.html/nid/63664"/>
    <hyperlink ref="C452" r:id="rId432" display="https://plantmarket.ru/lukovitsy-lilii-na-vygonku.html/nid/63665"/>
    <hyperlink ref="C453" r:id="rId433" display="https://plantmarket.ru/lukovitsy-lilii-na-vygonku.html/nid/63665"/>
    <hyperlink ref="C318" r:id="rId434" display="https://plantmarket.ru/lukovitsy-lilii-na-vygonku.html/nid/63666"/>
    <hyperlink ref="C319" r:id="rId435" display="https://plantmarket.ru/lukovitsy-lilii-na-vygonku.html/nid/63666"/>
    <hyperlink ref="C320" r:id="rId436" display="https://plantmarket.ru/lukovitsy-lilii-na-vygonku.html/nid/63667"/>
    <hyperlink ref="C457" r:id="rId437" display="https://plantmarket.ru/lukovitsy-lilii-na-vygonku.html/nid/63669"/>
    <hyperlink ref="C458" r:id="rId438" display="https://plantmarket.ru/lukovitsy-lilii-na-vygonku.html/nid/63671"/>
    <hyperlink ref="C459" r:id="rId439" display="https://plantmarket.ru/lukovitsy-lilii-na-vygonku.html/nid/63671"/>
    <hyperlink ref="C460" r:id="rId440" display="https://plantmarket.ru/lukovitsy-lilii-na-vygonku.html/nid/63672"/>
    <hyperlink ref="C461" r:id="rId441" display="https://plantmarket.ru/lukovitsy-lilii-na-vygonku.html/nid/63673"/>
    <hyperlink ref="C462" r:id="rId442" display="https://plantmarket.ru/lukovitsy-lilii-na-vygonku.html/nid/63673"/>
    <hyperlink ref="C463" r:id="rId443" display="https://plantmarket.ru/lukovitsy-lilii-na-vygonku.html/nid/67934"/>
    <hyperlink ref="C464" r:id="rId444" display="https://plantmarket.ru/lukovitsy-lilii-na-vygonku.html/nid/67935"/>
    <hyperlink ref="C465" r:id="rId445" display="https://plantmarket.ru/lukovitsy-lilii-na-vygonku.html/nid/67936"/>
    <hyperlink ref="C466" r:id="rId446" display="https://plantmarket.ru/lukovitsy-lilii-na-vygonku.html/nid/67937"/>
    <hyperlink ref="C467" r:id="rId447" display="https://plantmarket.ru/lukovitsy-lilii-na-vygonku.html/nid/67938"/>
    <hyperlink ref="C468" r:id="rId448" display="https://plantmarket.ru/lukovitsy-lilii-na-vygonku.html/nid/67939"/>
    <hyperlink ref="C469" r:id="rId449" display="https://plantmarket.ru/lukovitsy-lilii-na-vygonku.html/nid/67940"/>
    <hyperlink ref="C470" r:id="rId450" display="https://plantmarket.ru/lukovitsy-lilii-na-vygonku.html/nid/67941"/>
    <hyperlink ref="C471" r:id="rId451" display="https://plantmarket.ru/lukovitsy-lilii-na-vygonku.html/nid/67942"/>
    <hyperlink ref="C472" r:id="rId452" display="https://plantmarket.ru/lukovitsy-lilii-na-vygonku.html/nid/67943"/>
    <hyperlink ref="C473" r:id="rId453" display="https://plantmarket.ru/lukovitsy-lilii-na-vygonku.html/nid/67944"/>
    <hyperlink ref="C474" r:id="rId454" display="https://plantmarket.ru/lukovitsy-lilii-na-vygonku.html/nid/67945"/>
    <hyperlink ref="C475" r:id="rId455" display="https://plantmarket.ru/lukovitsy-lilii-na-vygonku.html/nid/67946"/>
    <hyperlink ref="C476" r:id="rId456" display="https://plantmarket.ru/lukovitsy-lilii-na-vygonku.html/nid/67947"/>
    <hyperlink ref="C477" r:id="rId457" display="https://plantmarket.ru/lukovitsy-lilii-na-vygonku.html/nid/67948"/>
    <hyperlink ref="C478" r:id="rId458" display="https://plantmarket.ru/lukovitsy-lilii-na-vygonku.html/nid/67949"/>
    <hyperlink ref="C330" r:id="rId459" display="https://plantmarket.ru/lukovitsy-lilii-na-vygonku.html/nid/63674"/>
    <hyperlink ref="C1552" r:id="rId460" display="https://plantmarket.ru/lukovitsy-lilii-na-vygonku.html/nid/63675"/>
    <hyperlink ref="C333" r:id="rId461" display="https://plantmarket.ru/lukovitsy-lilii-na-vygonku.html/nid/63676"/>
    <hyperlink ref="C334" r:id="rId462" display="https://plantmarket.ru/lukovitsy-lilii-na-vygonku.html/nid/63677"/>
    <hyperlink ref="C483" r:id="rId463" display="https://plantmarket.ru/lukovitsy-lilii-na-vygonku.html/nid/63676"/>
    <hyperlink ref="C484" r:id="rId464" display="https://plantmarket.ru/lukovitsy-lilii-na-vygonku.html/nid/67950"/>
    <hyperlink ref="C485" r:id="rId465" display="https://plantmarket.ru/lukovitsy-lilii-na-vygonku.html/nid/67951"/>
    <hyperlink ref="C486" r:id="rId466" display="https://plantmarket.ru/lukovitsy-lilii-na-vygonku.html/nid/67952"/>
    <hyperlink ref="C487" r:id="rId467" display="https://plantmarket.ru/lukovitsy-lilii-na-vygonku.html/nid/67953"/>
    <hyperlink ref="C488" r:id="rId468" display="https://plantmarket.ru/lukovitsy-lilii-na-vygonku.html/nid/67954"/>
    <hyperlink ref="C489" r:id="rId469" display="https://plantmarket.ru/lukovitsy-lilii-na-vygonku.html/nid/67955"/>
    <hyperlink ref="C490" r:id="rId470" display="https://plantmarket.ru/lukovitsy-lilii-na-vygonku.html/nid/67956"/>
    <hyperlink ref="C491" r:id="rId471" display="https://plantmarket.ru/lukovitsy-lilii-na-vygonku.html/nid/67957"/>
    <hyperlink ref="C492" r:id="rId472" display="https://plantmarket.ru/lukovitsy-lilii-na-vygonku.html/nid/67958"/>
    <hyperlink ref="C335" r:id="rId473" display="https://plantmarket.ru/lukovitsy-lilii-na-vygonku.html/nid/63677"/>
    <hyperlink ref="C1553" r:id="rId474" display="https://plantmarket.ru/lukovitsy-lilii-na-vygonku.html/nid/63678"/>
    <hyperlink ref="C495" r:id="rId475" display="https://plantmarket.ru/lukovitsy-lilii-na-vygonku.html/nid/63679"/>
    <hyperlink ref="C496" r:id="rId476" display="https://plantmarket.ru/lukovitsy-lilii-na-vygonku.html/nid/63680"/>
    <hyperlink ref="C497" r:id="rId477" display="https://plantmarket.ru/lukovitsy-lilii-na-vygonku.html/nid/67959"/>
    <hyperlink ref="C498" r:id="rId478" display="https://plantmarket.ru/lukovitsy-lilii-na-vygonku.html/nid/67960"/>
    <hyperlink ref="C499" r:id="rId479" display="https://plantmarket.ru/lukovitsy-lilii-na-vygonku.html/nid/67961"/>
    <hyperlink ref="C500" r:id="rId480" display="https://plantmarket.ru/lukovitsy-lilii-na-vygonku.html/nid/63682"/>
    <hyperlink ref="C501" r:id="rId481" display="https://plantmarket.ru/lukovitsy-lilii-na-vygonku.html/nid/63683"/>
    <hyperlink ref="C502" r:id="rId482" display="https://plantmarket.ru/lukovitsy-lilii-na-vygonku.html/nid/63684"/>
    <hyperlink ref="C503" r:id="rId483" display="https://plantmarket.ru/lukovitsy-lilii-na-vygonku.html/nid/67962"/>
    <hyperlink ref="C504" r:id="rId484" display="https://plantmarket.ru/lukovitsy-lilii-na-vygonku.html/nid/67963"/>
    <hyperlink ref="C505" r:id="rId485" display="https://plantmarket.ru/lukovitsy-lilii-na-vygonku.html/nid/67964"/>
    <hyperlink ref="C506" r:id="rId486" display="https://plantmarket.ru/lukovitsy-lilii-na-vygonku.html/nid/67965"/>
    <hyperlink ref="C507" r:id="rId487" display="https://plantmarket.ru/lukovitsy-lilii-na-vygonku.html/nid/67966"/>
    <hyperlink ref="C508" r:id="rId488" display="https://plantmarket.ru/lukovitsy-lilii-na-vygonku.html/nid/67967"/>
    <hyperlink ref="C509" r:id="rId489" display="https://plantmarket.ru/lukovitsy-lilii-na-vygonku.html/nid/67968"/>
    <hyperlink ref="C510" r:id="rId490" display="https://plantmarket.ru/lukovitsy-lilii-na-vygonku.html/nid/67969"/>
    <hyperlink ref="C511" r:id="rId491" display="https://plantmarket.ru/lukovitsy-lilii-na-vygonku.html/nid/67970"/>
    <hyperlink ref="C512" r:id="rId492" display="https://plantmarket.ru/lukovitsy-lilii-na-vygonku.html/nid/67971"/>
    <hyperlink ref="C513" r:id="rId493" display="https://plantmarket.ru/lukovitsy-lilii-na-vygonku.html/nid/63685"/>
    <hyperlink ref="C514" r:id="rId494" display="https://plantmarket.ru/lukovitsy-lilii-na-vygonku.html/nid/63685"/>
    <hyperlink ref="C515" r:id="rId495" display="https://plantmarket.ru/lukovitsy-lilii-na-vygonku.html/nid/63686"/>
    <hyperlink ref="C516" r:id="rId496" display="https://plantmarket.ru/lukovitsy-lilii-na-vygonku.html/nid/63687"/>
    <hyperlink ref="C517" r:id="rId497" display="https://plantmarket.ru/lukovitsy-lilii-na-vygonku.html/nid/67972"/>
    <hyperlink ref="C518" r:id="rId498" display="https://plantmarket.ru/lukovitsy-lilii-na-vygonku.html/nid/67973"/>
    <hyperlink ref="C519" r:id="rId499" display="https://plantmarket.ru/lukovitsy-lilii-na-vygonku.html/nid/67974"/>
    <hyperlink ref="C520" r:id="rId500" display="https://plantmarket.ru/lukovitsy-lilii-na-vygonku.html/nid/67975"/>
    <hyperlink ref="C521" r:id="rId501" display="https://plantmarket.ru/lukovitsy-lilii-na-vygonku.html/nid/63689"/>
    <hyperlink ref="C522" r:id="rId502" display="https://plantmarket.ru/lukovitsy-lilii-na-vygonku.html/nid/63690"/>
    <hyperlink ref="C523" r:id="rId503" display="https://plantmarket.ru/lukovitsy-lilii-na-vygonku.html/nid/63691"/>
    <hyperlink ref="C524" r:id="rId504" display="https://plantmarket.ru/lukovitsy-lilii-na-vygonku.html/nid/63692"/>
    <hyperlink ref="C525" r:id="rId505" display="https://plantmarket.ru/lukovitsy-lilii-na-vygonku.html/nid/63693"/>
    <hyperlink ref="C526" r:id="rId506" display="https://plantmarket.ru/lukovitsy-lilii-na-vygonku.html/nid/63694"/>
    <hyperlink ref="C527" r:id="rId507" display="https://plantmarket.ru/lukovitsy-lilii-na-vygonku.html/nid/63695"/>
    <hyperlink ref="C528" r:id="rId508" display="https://plantmarket.ru/lukovitsy-lilii-na-vygonku.html/nid/63696"/>
    <hyperlink ref="C529" r:id="rId509" display="https://plantmarket.ru/lukovitsy-lilii-na-vygonku.html/nid/63696"/>
    <hyperlink ref="C530" r:id="rId510" display="https://plantmarket.ru/lukovitsy-lilii-na-vygonku.html/nid/63697"/>
    <hyperlink ref="C531" r:id="rId511" display="https://plantmarket.ru/lukovitsy-lilii-na-vygonku.html/nid/63698"/>
    <hyperlink ref="C532" r:id="rId512" display="https://plantmarket.ru/lukovitsy-lilii-na-vygonku.html/nid/63699"/>
    <hyperlink ref="C533" r:id="rId513" display="https://plantmarket.ru/lukovitsy-lilii-na-vygonku.html/nid/63700"/>
    <hyperlink ref="C344" r:id="rId514" display="https://plantmarket.ru/lukovitsy-lilii-na-vygonku.html/nid/67976"/>
    <hyperlink ref="C535" r:id="rId515" display="https://plantmarket.ru/lukovitsy-lilii-na-vygonku.html/nid/67977"/>
    <hyperlink ref="C536" r:id="rId516" display="https://plantmarket.ru/lukovitsy-lilii-na-vygonku.html/nid/67978"/>
    <hyperlink ref="C537" r:id="rId517" display="https://plantmarket.ru/lukovitsy-lilii-na-vygonku.html/nid/67979"/>
    <hyperlink ref="C538" r:id="rId518" display="https://plantmarket.ru/lukovitsy-lilii-na-vygonku.html/nid/67980"/>
    <hyperlink ref="C539" r:id="rId519" display="https://plantmarket.ru/lukovitsy-lilii-na-vygonku.html/nid/67981"/>
    <hyperlink ref="C540" r:id="rId520" display="https://plantmarket.ru/lukovitsy-lilii-na-vygonku.html/nid/67982"/>
    <hyperlink ref="C541" r:id="rId521" display="https://plantmarket.ru/lukovitsy-lilii-na-vygonku.html/nid/67983"/>
    <hyperlink ref="C542" r:id="rId522" display="https://plantmarket.ru/lukovitsy-lilii-na-vygonku.html/nid/67984"/>
    <hyperlink ref="C543" r:id="rId523" display="https://plantmarket.ru/lukovitsy-lilii-na-vygonku.html/nid/67985"/>
    <hyperlink ref="C544" r:id="rId524" display="https://plantmarket.ru/lukovitsy-lilii-na-vygonku.html/nid/67986"/>
    <hyperlink ref="C545" r:id="rId525" display="https://plantmarket.ru/lukovitsy-lilii-na-vygonku.html/nid/67987"/>
    <hyperlink ref="C546" r:id="rId526" display="https://plantmarket.ru/lukovitsy-lilii-na-vygonku.html/nid/67988"/>
    <hyperlink ref="C547" r:id="rId527" display="https://plantmarket.ru/lukovitsy-lilii-na-vygonku.html/nid/67989"/>
    <hyperlink ref="C548" r:id="rId528" display="https://plantmarket.ru/lukovitsy-lilii-na-vygonku.html/nid/67990"/>
    <hyperlink ref="C549" r:id="rId529" display="https://plantmarket.ru/lukovitsy-lilii-na-vygonku.html/nid/67991"/>
    <hyperlink ref="C550" r:id="rId530" display="https://plantmarket.ru/lukovitsy-lilii-na-vygonku.html/nid/67992"/>
    <hyperlink ref="C551" r:id="rId531" display="https://plantmarket.ru/lukovitsy-lilii-na-vygonku.html/nid/67993"/>
    <hyperlink ref="C552" r:id="rId532" display="https://plantmarket.ru/lukovitsy-lilii-na-vygonku.html/nid/67994"/>
    <hyperlink ref="C553" r:id="rId533" display="https://plantmarket.ru/lukovitsy-lilii-na-vygonku.html/nid/67995"/>
    <hyperlink ref="C554" r:id="rId534" display="https://plantmarket.ru/lukovitsy-lilii-na-vygonku.html/nid/67996"/>
    <hyperlink ref="C555" r:id="rId535" display="https://plantmarket.ru/lukovitsy-lilii-na-vygonku.html/nid/67997"/>
    <hyperlink ref="C556" r:id="rId536" display="https://plantmarket.ru/lukovitsy-lilii-na-vygonku.html/nid/67998"/>
    <hyperlink ref="C557" r:id="rId537" display="https://plantmarket.ru/lukovitsy-lilii-na-vygonku.html/nid/67999"/>
    <hyperlink ref="C558" r:id="rId538" display="https://plantmarket.ru/lukovitsy-lilii-na-vygonku.html/nid/63701"/>
    <hyperlink ref="C1607" r:id="rId539" display="https://plantmarket.ru/lukovitsy-lilii-na-vygonku.html/nid/63702"/>
    <hyperlink ref="C345" r:id="rId540" display="https://plantmarket.ru/lukovitsy-lilii-na-vygonku.html/nid/63703"/>
    <hyperlink ref="C1608" r:id="rId541" display="https://plantmarket.ru/lukovitsy-lilii-na-vygonku.html/nid/63701"/>
    <hyperlink ref="C346" r:id="rId542" display="https://plantmarket.ru/lukovitsy-lilii-na-vygonku.html/nid/68000"/>
    <hyperlink ref="C397" r:id="rId543" display="https://plantmarket.ru/lukovitsy-lilii-na-vygonku.html/nid/68001"/>
    <hyperlink ref="C398" r:id="rId544" display="https://plantmarket.ru/lukovitsy-lilii-na-vygonku.html/nid/68002"/>
    <hyperlink ref="C399" r:id="rId545" display="https://plantmarket.ru/lukovitsy-lilii-na-vygonku.html/nid/68003"/>
    <hyperlink ref="C566" r:id="rId546" display="https://plantmarket.ru/lukovitsy-lilii-na-vygonku.html/nid/63705"/>
    <hyperlink ref="C567" r:id="rId547" display="https://plantmarket.ru/lukovitsy-lilii-na-vygonku.html/nid/68004"/>
    <hyperlink ref="C568" r:id="rId548" display="https://plantmarket.ru/lukovitsy-lilii-na-vygonku.html/nid/68005"/>
    <hyperlink ref="C569" r:id="rId549" display="https://plantmarket.ru/lukovitsy-lilii-na-vygonku.html/nid/68006"/>
    <hyperlink ref="C570" r:id="rId550" display="https://plantmarket.ru/lukovitsy-lilii-na-vygonku.html/nid/68007"/>
    <hyperlink ref="C571" r:id="rId551" display="https://plantmarket.ru/lukovitsy-lilii-na-vygonku.html/nid/68008"/>
    <hyperlink ref="C572" r:id="rId552" display="https://plantmarket.ru/lukovitsy-lilii-na-vygonku.html/nid/68009"/>
    <hyperlink ref="C573" r:id="rId553" display="https://plantmarket.ru/lukovitsy-lilii-na-vygonku.html/nid/68010"/>
    <hyperlink ref="C574" r:id="rId554" display="https://plantmarket.ru/lukovitsy-lilii-na-vygonku.html/nid/68011"/>
    <hyperlink ref="C575" r:id="rId555" display="https://plantmarket.ru/lukovitsy-lilii-na-vygonku.html/nid/68012"/>
    <hyperlink ref="C576" r:id="rId556" display="https://plantmarket.ru/lukovitsy-lilii-na-vygonku.html/nid/68013"/>
    <hyperlink ref="C577" r:id="rId557" display="https://plantmarket.ru/lukovitsy-lilii-na-vygonku.html/nid/68014"/>
    <hyperlink ref="C578" r:id="rId558" display="https://plantmarket.ru/lukovitsy-lilii-na-vygonku.html/nid/68015"/>
    <hyperlink ref="C579" r:id="rId559" display="https://plantmarket.ru/lukovitsy-lilii-na-vygonku.html/nid/68016"/>
    <hyperlink ref="C580" r:id="rId560" display="https://plantmarket.ru/lukovitsy-lilii-na-vygonku.html/nid/68017"/>
    <hyperlink ref="C581" r:id="rId561" display="https://plantmarket.ru/lukovitsy-lilii-na-vygonku.html/nid/68018"/>
    <hyperlink ref="C582" r:id="rId562" display="https://plantmarket.ru/lukovitsy-lilii-na-vygonku.html/nid/68019"/>
    <hyperlink ref="C583" r:id="rId563" display="https://plantmarket.ru/lukovitsy-lilii-na-vygonku.html/nid/63707"/>
    <hyperlink ref="C584" r:id="rId564" display="https://plantmarket.ru/lukovitsy-lilii-na-vygonku.html/nid/63707"/>
    <hyperlink ref="C585" r:id="rId565" display="https://plantmarket.ru/lukovitsy-lilii-na-vygonku.html/nid/63707"/>
    <hyperlink ref="C586" r:id="rId566" display="https://plantmarket.ru/lukovitsy-lilii-na-vygonku.html/nid/63708"/>
    <hyperlink ref="C587" r:id="rId567" display="https://plantmarket.ru/lukovitsy-lilii-na-vygonku.html/nid/68020"/>
    <hyperlink ref="C588" r:id="rId568" display="https://plantmarket.ru/lukovitsy-lilii-na-vygonku.html/nid/68021"/>
    <hyperlink ref="C589" r:id="rId569" display="https://plantmarket.ru/lukovitsy-lilii-na-vygonku.html/nid/68022"/>
    <hyperlink ref="C590" r:id="rId570" display="https://plantmarket.ru/lukovitsy-lilii-na-vygonku.html/nid/68023"/>
    <hyperlink ref="C591" r:id="rId571" display="https://plantmarket.ru/lukovitsy-lilii-na-vygonku.html/nid/68024"/>
    <hyperlink ref="C592" r:id="rId572" display="https://plantmarket.ru/lukovitsy-lilii-na-vygonku.html/nid/68025"/>
    <hyperlink ref="C593" r:id="rId573" display="https://plantmarket.ru/lukovitsy-lilii-na-vygonku.html/nid/68026"/>
    <hyperlink ref="C594" r:id="rId574" display="https://plantmarket.ru/lukovitsy-lilii-na-vygonku.html/nid/68027"/>
    <hyperlink ref="C595" r:id="rId575" display="https://plantmarket.ru/lukovitsy-lilii-na-vygonku.html/nid/68028"/>
    <hyperlink ref="C596" r:id="rId576" display="https://plantmarket.ru/lukovitsy-lilii-na-vygonku.html/nid/68029"/>
    <hyperlink ref="C597" r:id="rId577" display="https://plantmarket.ru/lukovitsy-lilii-na-vygonku.html/nid/68030"/>
    <hyperlink ref="C598" r:id="rId578" display="https://plantmarket.ru/lukovitsy-lilii-na-vygonku.html/nid/68031"/>
    <hyperlink ref="C599" r:id="rId579" display="https://plantmarket.ru/lukovitsy-lilii-na-vygonku.html/nid/68032"/>
    <hyperlink ref="C600" r:id="rId580" display="https://plantmarket.ru/lukovitsy-lilii-na-vygonku.html/nid/68033"/>
    <hyperlink ref="C601" r:id="rId581" display="https://plantmarket.ru/lukovitsy-lilii-na-vygonku.html/nid/68034"/>
    <hyperlink ref="C602" r:id="rId582" display="https://plantmarket.ru/lukovitsy-lilii-na-vygonku.html/nid/68035"/>
    <hyperlink ref="C603" r:id="rId583" display="https://plantmarket.ru/lukovitsy-lilii-na-vygonku.html/nid/68036"/>
    <hyperlink ref="C604" r:id="rId584" display="https://plantmarket.ru/lukovitsy-lilii-na-vygonku.html/nid/68037"/>
    <hyperlink ref="C605" r:id="rId585" display="https://plantmarket.ru/lukovitsy-lilii-na-vygonku.html/nid/68038"/>
    <hyperlink ref="C606" r:id="rId586" display="https://plantmarket.ru/lukovitsy-lilii-na-vygonku.html/nid/68039"/>
    <hyperlink ref="C607" r:id="rId587" display="https://plantmarket.ru/lukovitsy-lilii-na-vygonku.html/nid/68040"/>
    <hyperlink ref="C608" r:id="rId588" display="https://plantmarket.ru/lukovitsy-lilii-na-vygonku.html/nid/68041"/>
    <hyperlink ref="C609" r:id="rId589" display="https://plantmarket.ru/lukovitsy-lilii-na-vygonku.html/nid/68042"/>
    <hyperlink ref="C610" r:id="rId590" display="https://plantmarket.ru/lukovitsy-lilii-na-vygonku.html/nid/68043"/>
    <hyperlink ref="C611" r:id="rId591" display="https://plantmarket.ru/lukovitsy-lilii-na-vygonku.html/nid/68044"/>
    <hyperlink ref="C612" r:id="rId592" display="https://plantmarket.ru/lukovitsy-lilii-na-vygonku.html/nid/68045"/>
    <hyperlink ref="C613" r:id="rId593" display="https://plantmarket.ru/lukovitsy-lilii-na-vygonku.html/nid/68046"/>
    <hyperlink ref="C614" r:id="rId594" display="https://plantmarket.ru/lukovitsy-lilii-na-vygonku.html/nid/68047"/>
    <hyperlink ref="C615" r:id="rId595" display="https://plantmarket.ru/lukovitsy-lilii-na-vygonku.html/nid/68048"/>
    <hyperlink ref="C616" r:id="rId596" display="https://plantmarket.ru/lukovitsy-lilii-na-vygonku.html/nid/68049"/>
    <hyperlink ref="C617" r:id="rId597" display="https://plantmarket.ru/lukovitsy-lilii-na-vygonku.html/nid/68050"/>
    <hyperlink ref="C618" r:id="rId598" display="https://plantmarket.ru/lukovitsy-lilii-na-vygonku.html/nid/68051"/>
    <hyperlink ref="C619" r:id="rId599" display="https://plantmarket.ru/lukovitsy-lilii-na-vygonku.html/nid/68052"/>
    <hyperlink ref="C620" r:id="rId600" display="https://plantmarket.ru/lukovitsy-lilii-na-vygonku.html/nid/68053"/>
    <hyperlink ref="C621" r:id="rId601" display="https://plantmarket.ru/lukovitsy-lilii-na-vygonku.html/nid/68054"/>
    <hyperlink ref="C622" r:id="rId602" display="https://plantmarket.ru/lukovitsy-lilii-na-vygonku.html/nid/68055"/>
    <hyperlink ref="C623" r:id="rId603" display="https://plantmarket.ru/lukovitsy-lilii-na-vygonku.html/nid/68056"/>
    <hyperlink ref="C624" r:id="rId604" display="https://plantmarket.ru/lukovitsy-lilii-na-vygonku.html/nid/68057"/>
    <hyperlink ref="C625" r:id="rId605" display="https://plantmarket.ru/lukovitsy-lilii-na-vygonku.html/nid/68058"/>
    <hyperlink ref="C626" r:id="rId606" display="https://plantmarket.ru/lukovitsy-lilii-na-vygonku.html/nid/68059"/>
    <hyperlink ref="C627" r:id="rId607" display="https://plantmarket.ru/lukovitsy-lilii-na-vygonku.html/nid/68060"/>
    <hyperlink ref="C628" r:id="rId608" display="https://plantmarket.ru/lukovitsy-lilii-na-vygonku.html/nid/68061"/>
    <hyperlink ref="C629" r:id="rId609" display="https://plantmarket.ru/lukovitsy-lilii-na-vygonku.html/nid/68062"/>
    <hyperlink ref="C630" r:id="rId610" display="https://plantmarket.ru/lukovitsy-lilii-na-vygonku.html/nid/68063"/>
    <hyperlink ref="C631" r:id="rId611" display="https://plantmarket.ru/lukovitsy-lilii-na-vygonku.html/nid/68064"/>
    <hyperlink ref="C632" r:id="rId612" display="https://plantmarket.ru/lukovitsy-lilii-na-vygonku.html/nid/68065"/>
    <hyperlink ref="C633" r:id="rId613" display="https://plantmarket.ru/lukovitsy-lilii-na-vygonku.html/nid/68066"/>
    <hyperlink ref="C634" r:id="rId614" display="https://plantmarket.ru/lukovitsy-lilii-na-vygonku.html/nid/68067"/>
    <hyperlink ref="C635" r:id="rId615" display="https://plantmarket.ru/lukovitsy-lilii-na-vygonku.html/nid/68068"/>
    <hyperlink ref="C636" r:id="rId616" display="https://plantmarket.ru/lukovitsy-lilii-na-vygonku.html/nid/68069"/>
    <hyperlink ref="C637" r:id="rId617" display="https://plantmarket.ru/lukovitsy-lilii-na-vygonku.html/nid/68070"/>
    <hyperlink ref="C638" r:id="rId618" display="https://plantmarket.ru/lukovitsy-lilii-na-vygonku.html/nid/68071"/>
    <hyperlink ref="C639" r:id="rId619" display="https://plantmarket.ru/lukovitsy-lilii-na-vygonku.html/nid/68072"/>
    <hyperlink ref="C640" r:id="rId620" display="https://plantmarket.ru/lukovitsy-lilii-na-vygonku.html/nid/68073"/>
    <hyperlink ref="C641" r:id="rId621" display="https://plantmarket.ru/lukovitsy-lilii-na-vygonku.html/nid/68074"/>
    <hyperlink ref="C642" r:id="rId622" display="https://plantmarket.ru/lukovitsy-lilii-na-vygonku.html/nid/68075"/>
    <hyperlink ref="C643" r:id="rId623" display="https://plantmarket.ru/lukovitsy-lilii-na-vygonku.html/nid/68076"/>
    <hyperlink ref="C644" r:id="rId624" display="https://plantmarket.ru/lukovitsy-lilii-na-vygonku.html/nid/68077"/>
    <hyperlink ref="C645" r:id="rId625" display="https://plantmarket.ru/lukovitsy-lilii-na-vygonku.html/nid/68078"/>
    <hyperlink ref="C646" r:id="rId626" display="https://plantmarket.ru/lukovitsy-lilii-na-vygonku.html/nid/68079"/>
    <hyperlink ref="C647" r:id="rId627" display="https://plantmarket.ru/lukovitsy-lilii-na-vygonku.html/nid/68080"/>
    <hyperlink ref="C648" r:id="rId628" display="https://plantmarket.ru/lukovitsy-lilii-na-vygonku.html/nid/68081"/>
    <hyperlink ref="C649" r:id="rId629" display="https://plantmarket.ru/lukovitsy-lilii-na-vygonku.html/nid/68082"/>
    <hyperlink ref="C650" r:id="rId630" display="https://plantmarket.ru/lukovitsy-lilii-na-vygonku.html/nid/68083"/>
    <hyperlink ref="C651" r:id="rId631" display="https://plantmarket.ru/lukovitsy-lilii-na-vygonku.html/nid/68084"/>
    <hyperlink ref="C652" r:id="rId632" display="https://plantmarket.ru/lukovitsy-lilii-na-vygonku.html/nid/68085"/>
    <hyperlink ref="C653" r:id="rId633" display="https://plantmarket.ru/lukovitsy-lilii-na-vygonku.html/nid/68086"/>
    <hyperlink ref="C654" r:id="rId634" display="https://plantmarket.ru/lukovitsy-lilii-na-vygonku.html/nid/68087"/>
    <hyperlink ref="C655" r:id="rId635" display="https://plantmarket.ru/lukovitsy-lilii-na-vygonku.html/nid/68088"/>
    <hyperlink ref="C656" r:id="rId636" display="https://plantmarket.ru/lukovitsy-lilii-na-vygonku.html/nid/68089"/>
    <hyperlink ref="C657" r:id="rId637" display="https://plantmarket.ru/lukovitsy-lilii-na-vygonku.html/nid/68090"/>
    <hyperlink ref="C658" r:id="rId638" display="https://plantmarket.ru/lukovitsy-lilii-na-vygonku.html/nid/68091"/>
    <hyperlink ref="C659" r:id="rId639" display="https://plantmarket.ru/lukovitsy-lilii-na-vygonku.html/nid/68092"/>
    <hyperlink ref="C660" r:id="rId640" display="https://plantmarket.ru/lukovitsy-lilii-na-vygonku.html/nid/68093"/>
    <hyperlink ref="C661" r:id="rId641" display="https://plantmarket.ru/lukovitsy-lilii-na-vygonku.html/nid/68094"/>
    <hyperlink ref="C662" r:id="rId642" display="https://plantmarket.ru/lukovitsy-lilii-na-vygonku.html/nid/68095"/>
    <hyperlink ref="C666" r:id="rId643" display="https://plantmarket.ru/lukovitsy-lilii-na-vygonku.html/nid/68096"/>
    <hyperlink ref="C667" r:id="rId644" display="https://plantmarket.ru/lukovitsy-lilii-na-vygonku.html/nid/68097"/>
    <hyperlink ref="C668" r:id="rId645" display="https://plantmarket.ru/lukovitsy-lilii-na-vygonku.html/nid/68098"/>
    <hyperlink ref="C669" r:id="rId646" display="https://plantmarket.ru/lukovitsy-lilii-na-vygonku.html/nid/68099"/>
    <hyperlink ref="C670" r:id="rId647" display="https://plantmarket.ru/lukovitsy-lilii-na-vygonku.html/nid/68100"/>
    <hyperlink ref="C671" r:id="rId648" display="https://plantmarket.ru/lukovitsy-lilii-na-vygonku.html/nid/68101"/>
    <hyperlink ref="C672" r:id="rId649" display="https://plantmarket.ru/lukovitsy-lilii-na-vygonku.html/nid/68102"/>
    <hyperlink ref="C673" r:id="rId650" display="https://plantmarket.ru/lukovitsy-lilii-na-vygonku.html/nid/63718"/>
    <hyperlink ref="C674" r:id="rId651" display="https://plantmarket.ru/lukovitsy-lilii-na-vygonku.html/nid/63719"/>
    <hyperlink ref="C675" r:id="rId652" display="https://plantmarket.ru/lukovitsy-lilii-na-vygonku.html/nid/63720"/>
    <hyperlink ref="C676" r:id="rId653" display="https://plantmarket.ru/lukovitsy-lilii-na-vygonku.html/nid/63721"/>
    <hyperlink ref="C677" r:id="rId654" display="https://plantmarket.ru/lukovitsy-lilii-na-vygonku.html/nid/63724"/>
    <hyperlink ref="C678" r:id="rId655" display="https://plantmarket.ru/lukovitsy-lilii-na-vygonku.html/nid/63722"/>
    <hyperlink ref="C679" r:id="rId656" display="https://plantmarket.ru/lukovitsy-lilii-na-vygonku.html/nid/63723"/>
    <hyperlink ref="C680" r:id="rId657" display="https://plantmarket.ru/lukovitsy-lilii-na-vygonku.html/nid/63724"/>
    <hyperlink ref="C681" r:id="rId658" display="https://plantmarket.ru/lukovitsy-lilii-na-vygonku.html/nid/68103"/>
    <hyperlink ref="C682" r:id="rId659" display="https://plantmarket.ru/lukovitsy-lilii-na-vygonku.html/nid/68104"/>
    <hyperlink ref="C683" r:id="rId660" display="https://plantmarket.ru/lukovitsy-lilii-na-vygonku.html/nid/68105"/>
    <hyperlink ref="C684" r:id="rId661" display="https://plantmarket.ru/lukovitsy-lilii-na-vygonku.html/nid/68106"/>
    <hyperlink ref="C685" r:id="rId662" display="https://plantmarket.ru/lukovitsy-lilii-na-vygonku.html/nid/68107"/>
    <hyperlink ref="C686" r:id="rId663" display="https://plantmarket.ru/lukovitsy-lilii-na-vygonku.html/nid/68108"/>
    <hyperlink ref="C687" r:id="rId664" display="https://plantmarket.ru/lukovitsy-lilii-na-vygonku.html/nid/68109"/>
    <hyperlink ref="C688" r:id="rId665" display="https://plantmarket.ru/lukovitsy-lilii-na-vygonku.html/nid/68110"/>
    <hyperlink ref="C689" r:id="rId666" display="https://plantmarket.ru/lukovitsy-lilii-na-vygonku.html/nid/68111"/>
    <hyperlink ref="C690" r:id="rId667" display="https://plantmarket.ru/lukovitsy-lilii-na-vygonku.html/nid/68112"/>
    <hyperlink ref="C691" r:id="rId668" display="https://plantmarket.ru/lukovitsy-lilii-na-vygonku.html/nid/68113"/>
    <hyperlink ref="C692" r:id="rId669" display="https://plantmarket.ru/lukovitsy-lilii-na-vygonku.html/nid/68114"/>
    <hyperlink ref="C693" r:id="rId670" display="https://plantmarket.ru/lukovitsy-lilii-na-vygonku.html/nid/68115"/>
    <hyperlink ref="C694" r:id="rId671" display="https://plantmarket.ru/lukovitsy-lilii-na-vygonku.html/nid/68116"/>
    <hyperlink ref="C695" r:id="rId672" display="https://plantmarket.ru/lukovitsy-lilii-na-vygonku.html/nid/68117"/>
    <hyperlink ref="C696" r:id="rId673" display="https://plantmarket.ru/lukovitsy-lilii-na-vygonku.html/nid/63725"/>
    <hyperlink ref="C697" r:id="rId674" display="https://plantmarket.ru/lukovitsy-lilii-na-vygonku.html/nid/63726"/>
    <hyperlink ref="C698" r:id="rId675" display="https://plantmarket.ru/lukovitsy-lilii-na-vygonku.html/nid/63727"/>
    <hyperlink ref="C454" r:id="rId676" display="https://plantmarket.ru/lukovitsy-lilii-na-vygonku.html/nid/63734"/>
    <hyperlink ref="C1609" r:id="rId677" display="https://plantmarket.ru/lukovitsy-lilii-na-vygonku.html/nid/63735"/>
    <hyperlink ref="C455" r:id="rId678" display="https://plantmarket.ru/lukovitsy-lilii-na-vygonku.html/nid/63736"/>
    <hyperlink ref="C705" r:id="rId679" display="https://plantmarket.ru/lukovitsy-lilii-na-vygonku.html/nid/63737"/>
    <hyperlink ref="C706" r:id="rId680" display="https://plantmarket.ru/lukovitsy-lilii-na-vygonku.html/nid/63738"/>
    <hyperlink ref="C707" r:id="rId681" display="https://plantmarket.ru/lukovitsy-lilii-na-vygonku.html/nid/63739"/>
    <hyperlink ref="C708" r:id="rId682" display="https://plantmarket.ru/lukovitsy-lilii-na-vygonku.html/nid/63740"/>
    <hyperlink ref="C709" r:id="rId683" display="https://plantmarket.ru/lukovitsy-lilii-na-vygonku.html/nid/68118"/>
    <hyperlink ref="C710" r:id="rId684" display="https://plantmarket.ru/lukovitsy-lilii-na-vygonku.html/nid/68119"/>
    <hyperlink ref="C711" r:id="rId685" display="https://plantmarket.ru/lukovitsy-lilii-na-vygonku.html/nid/68120"/>
    <hyperlink ref="C712" r:id="rId686" display="https://plantmarket.ru/lukovitsy-lilii-na-vygonku.html/nid/63741"/>
    <hyperlink ref="C713" r:id="rId687" display="https://plantmarket.ru/lukovitsy-lilii-na-vygonku.html/nid/63741"/>
    <hyperlink ref="C714" r:id="rId688" display="https://plantmarket.ru/lukovitsy-lilii-na-vygonku.html/nid/63741"/>
    <hyperlink ref="C715" r:id="rId689" display="https://plantmarket.ru/lukovitsy-lilii-na-vygonku.html/nid/63742"/>
    <hyperlink ref="C716" r:id="rId690" display="https://plantmarket.ru/lukovitsy-lilii-na-vygonku.html/nid/63743"/>
    <hyperlink ref="C717" r:id="rId691" display="https://plantmarket.ru/lukovitsy-lilii-na-vygonku.html/nid/68121"/>
    <hyperlink ref="C718" r:id="rId692" display="https://plantmarket.ru/lukovitsy-lilii-na-vygonku.html/nid/68122"/>
    <hyperlink ref="C719" r:id="rId693" display="https://plantmarket.ru/lukovitsy-lilii-na-vygonku.html/nid/68123"/>
    <hyperlink ref="C720" r:id="rId694" display="https://plantmarket.ru/lukovitsy-lilii-na-vygonku.html/nid/68124"/>
    <hyperlink ref="C721" r:id="rId695" display="https://plantmarket.ru/lukovitsy-lilii-na-vygonku.html/nid/68125"/>
    <hyperlink ref="C722" r:id="rId696" display="https://plantmarket.ru/lukovitsy-lilii-na-vygonku.html/nid/63744"/>
    <hyperlink ref="C723" r:id="rId697" display="https://plantmarket.ru/lukovitsy-lilii-na-vygonku.html/nid/63745"/>
    <hyperlink ref="C724" r:id="rId698" display="https://plantmarket.ru/lukovitsy-lilii-na-vygonku.html/nid/63746"/>
    <hyperlink ref="C725" r:id="rId699" display="https://plantmarket.ru/lukovitsy-lilii-na-vygonku.html/nid/63747"/>
    <hyperlink ref="C726" r:id="rId700" display="https://plantmarket.ru/lukovitsy-lilii-na-vygonku.html/nid/68126"/>
    <hyperlink ref="C727" r:id="rId701" display="https://plantmarket.ru/lukovitsy-lilii-na-vygonku.html/nid/68127"/>
    <hyperlink ref="C728" r:id="rId702" display="https://plantmarket.ru/lukovitsy-lilii-na-vygonku.html/nid/68128"/>
    <hyperlink ref="C729" r:id="rId703" display="https://plantmarket.ru/lukovitsy-lilii-na-vygonku.html/nid/68129"/>
    <hyperlink ref="C730" r:id="rId704" display="https://plantmarket.ru/lukovitsy-lilii-na-vygonku.html/nid/68130"/>
    <hyperlink ref="C731" r:id="rId705" display="https://plantmarket.ru/lukovitsy-lilii-na-vygonku.html/nid/68131"/>
    <hyperlink ref="C732" r:id="rId706" display="https://plantmarket.ru/lukovitsy-lilii-na-vygonku.html/nid/68132"/>
    <hyperlink ref="C733" r:id="rId707" display="https://plantmarket.ru/lukovitsy-lilii-na-vygonku.html/nid/68133"/>
    <hyperlink ref="C734" r:id="rId708" display="https://plantmarket.ru/lukovitsy-lilii-na-vygonku.html/nid/68134"/>
    <hyperlink ref="C735" r:id="rId709" display="https://plantmarket.ru/lukovitsy-lilii-na-vygonku.html/nid/68135"/>
    <hyperlink ref="C736" r:id="rId710" display="https://plantmarket.ru/lukovitsy-lilii-na-vygonku.html/nid/68136"/>
    <hyperlink ref="C737" r:id="rId711" display="https://plantmarket.ru/lukovitsy-lilii-na-vygonku.html/nid/68137"/>
    <hyperlink ref="C738" r:id="rId712" display="https://plantmarket.ru/lukovitsy-lilii-na-vygonku.html/nid/63750"/>
    <hyperlink ref="C739" r:id="rId713" display="https://plantmarket.ru/lukovitsy-lilii-na-vygonku.html/nid/63750"/>
    <hyperlink ref="C740" r:id="rId714" display="https://plantmarket.ru/lukovitsy-lilii-na-vygonku.html/nid/63750"/>
    <hyperlink ref="C741" r:id="rId715" display="https://plantmarket.ru/lukovitsy-lilii-na-vygonku.html/nid/63750"/>
    <hyperlink ref="C742" r:id="rId716" display="https://plantmarket.ru/lukovitsy-lilii-na-vygonku.html/nid/63750"/>
    <hyperlink ref="C743" r:id="rId717" display="https://plantmarket.ru/lukovitsy-lilii-na-vygonku.html/nid/63751"/>
    <hyperlink ref="C744" r:id="rId718" display="https://plantmarket.ru/lukovitsy-lilii-na-vygonku.html/nid/63751"/>
    <hyperlink ref="C745" r:id="rId719" display="https://plantmarket.ru/lukovitsy-lilii-na-vygonku.html/nid/63751"/>
    <hyperlink ref="C746" r:id="rId720" display="https://plantmarket.ru/lukovitsy-lilii-na-vygonku.html/nid/63751"/>
    <hyperlink ref="C747" r:id="rId721" display="https://plantmarket.ru/lukovitsy-lilii-na-vygonku.html/nid/63751"/>
    <hyperlink ref="C748" r:id="rId722" display="https://plantmarket.ru/lukovitsy-lilii-na-vygonku.html/nid/68138"/>
    <hyperlink ref="C749" r:id="rId723" display="https://plantmarket.ru/lukovitsy-lilii-na-vygonku.html/nid/68139"/>
    <hyperlink ref="C750" r:id="rId724" display="https://plantmarket.ru/lukovitsy-lilii-na-vygonku.html/nid/68140"/>
    <hyperlink ref="C751" r:id="rId725" display="https://plantmarket.ru/lukovitsy-lilii-na-vygonku.html/nid/68141"/>
    <hyperlink ref="C752" r:id="rId726" display="https://plantmarket.ru/lukovitsy-lilii-na-vygonku.html/nid/63753"/>
    <hyperlink ref="C753" r:id="rId727" display="https://plantmarket.ru/lukovitsy-lilii-na-vygonku.html/nid/63754"/>
    <hyperlink ref="C754" r:id="rId728" display="https://plantmarket.ru/lukovitsy-lilii-na-vygonku.html/nid/63753"/>
    <hyperlink ref="C755" r:id="rId729" display="https://plantmarket.ru/lukovitsy-lilii-na-vygonku.html/nid/63753"/>
    <hyperlink ref="C756" r:id="rId730" display="https://plantmarket.ru/lukovitsy-lilii-na-vygonku.html/nid/63755"/>
    <hyperlink ref="C757" r:id="rId731" display="https://plantmarket.ru/lukovitsy-lilii-na-vygonku.html/nid/63757"/>
    <hyperlink ref="C758" r:id="rId732" display="https://plantmarket.ru/lukovitsy-lilii-na-vygonku.html/nid/63757"/>
    <hyperlink ref="C759" r:id="rId733" display="https://plantmarket.ru/lukovitsy-lilii-na-vygonku.html/nid/63758"/>
    <hyperlink ref="C760" r:id="rId734" display="https://plantmarket.ru/lukovitsy-lilii-na-vygonku.html/nid/63759"/>
    <hyperlink ref="C761" r:id="rId735" display="https://plantmarket.ru/lukovitsy-lilii-na-vygonku.html/nid/63759"/>
    <hyperlink ref="C762" r:id="rId736" display="https://plantmarket.ru/lukovitsy-lilii-na-vygonku.html/nid/68142"/>
    <hyperlink ref="C763" r:id="rId737" display="https://plantmarket.ru/lukovitsy-lilii-na-vygonku.html/nid/68143"/>
    <hyperlink ref="C764" r:id="rId738" display="https://plantmarket.ru/lukovitsy-lilii-na-vygonku.html/nid/68144"/>
    <hyperlink ref="C765" r:id="rId739" display="https://plantmarket.ru/lukovitsy-lilii-na-vygonku.html/nid/68145"/>
    <hyperlink ref="C766" r:id="rId740" display="https://plantmarket.ru/lukovitsy-lilii-na-vygonku.html/nid/68146"/>
    <hyperlink ref="C767" r:id="rId741" display="https://plantmarket.ru/lukovitsy-lilii-na-vygonku.html/nid/68147"/>
    <hyperlink ref="C768" r:id="rId742" display="https://plantmarket.ru/lukovitsy-lilii-na-vygonku.html/nid/68148"/>
    <hyperlink ref="C769" r:id="rId743" display="https://plantmarket.ru/lukovitsy-lilii-na-vygonku.html/nid/68149"/>
    <hyperlink ref="C770" r:id="rId744" display="https://plantmarket.ru/lukovitsy-lilii-na-vygonku.html/nid/68150"/>
    <hyperlink ref="C771" r:id="rId745" display="https://plantmarket.ru/lukovitsy-lilii-na-vygonku.html/nid/68151"/>
    <hyperlink ref="C772" r:id="rId746" display="https://plantmarket.ru/lukovitsy-lilii-na-vygonku.html/nid/68152"/>
    <hyperlink ref="C773" r:id="rId747" display="https://plantmarket.ru/lukovitsy-lilii-na-vygonku.html/nid/68153"/>
    <hyperlink ref="C774" r:id="rId748" display="https://plantmarket.ru/lukovitsy-lilii-na-vygonku.html/nid/68154"/>
    <hyperlink ref="C775" r:id="rId749" display="https://plantmarket.ru/lukovitsy-lilii-na-vygonku.html/nid/68155"/>
    <hyperlink ref="C776" r:id="rId750" display="https://plantmarket.ru/lukovitsy-lilii-na-vygonku.html/nid/68156"/>
    <hyperlink ref="C777" r:id="rId751" display="https://plantmarket.ru/lukovitsy-lilii-na-vygonku.html/nid/63339"/>
    <hyperlink ref="C778" r:id="rId752" display="https://plantmarket.ru/lukovitsy-lilii-na-vygonku.html/nid/63340"/>
    <hyperlink ref="C779" r:id="rId753" display="https://plantmarket.ru/lukovitsy-lilii-na-vygonku.html/nid/63341"/>
    <hyperlink ref="C780" r:id="rId754" display="https://plantmarket.ru/lukovitsy-lilii-na-vygonku.html/nid/68157"/>
    <hyperlink ref="C781" r:id="rId755" display="https://plantmarket.ru/lukovitsy-lilii-na-vygonku.html/nid/68158"/>
    <hyperlink ref="C782" r:id="rId756" display="https://plantmarket.ru/lukovitsy-lilii-na-vygonku.html/nid/68159"/>
    <hyperlink ref="C783" r:id="rId757" display="https://plantmarket.ru/lukovitsy-lilii-na-vygonku.html/nid/68160"/>
    <hyperlink ref="C784" r:id="rId758" display="https://plantmarket.ru/lukovitsy-lilii-na-vygonku.html/nid/68161"/>
    <hyperlink ref="C785" r:id="rId759" display="https://plantmarket.ru/lukovitsy-lilii-na-vygonku.html/nid/68162"/>
    <hyperlink ref="C786" r:id="rId760" display="https://plantmarket.ru/lukovitsy-lilii-na-vygonku.html/nid/68163"/>
    <hyperlink ref="C787" r:id="rId761" display="https://plantmarket.ru/lukovitsy-lilii-na-vygonku.html/nid/68164"/>
    <hyperlink ref="C788" r:id="rId762" display="https://plantmarket.ru/lukovitsy-lilii-na-vygonku.html/nid/68165"/>
    <hyperlink ref="C789" r:id="rId763" display="https://plantmarket.ru/lukovitsy-lilii-na-vygonku.html/nid/68166"/>
    <hyperlink ref="C790" r:id="rId764" display="https://plantmarket.ru/lukovitsy-lilii-na-vygonku.html/nid/68167"/>
    <hyperlink ref="C791" r:id="rId765" display="https://plantmarket.ru/lukovitsy-lilii-na-vygonku.html/nid/68168"/>
    <hyperlink ref="C792" r:id="rId766" display="https://plantmarket.ru/lukovitsy-lilii-na-vygonku.html/nid/68169"/>
    <hyperlink ref="C793" r:id="rId767" display="https://plantmarket.ru/lukovitsy-lilii-na-vygonku.html/nid/68170"/>
    <hyperlink ref="C794" r:id="rId768" display="https://plantmarket.ru/lukovitsy-lilii-na-vygonku.html/nid/68171"/>
    <hyperlink ref="C795" r:id="rId769" display="https://plantmarket.ru/lukovitsy-lilii-na-vygonku.html/nid/68172"/>
    <hyperlink ref="C796" r:id="rId770" display="https://plantmarket.ru/lukovitsy-lilii-na-vygonku.html/nid/68173"/>
    <hyperlink ref="C797" r:id="rId771" display="https://plantmarket.ru/lukovitsy-lilii-na-vygonku.html/nid/68174"/>
    <hyperlink ref="C798" r:id="rId772" display="https://plantmarket.ru/lukovitsy-lilii-na-vygonku.html/nid/68175"/>
    <hyperlink ref="C799" r:id="rId773" display="https://plantmarket.ru/lukovitsy-lilii-na-vygonku.html/nid/68176"/>
    <hyperlink ref="C800" r:id="rId774" display="https://plantmarket.ru/lukovitsy-lilii-na-vygonku.html/nid/68177"/>
    <hyperlink ref="C456" r:id="rId775" display="https://plantmarket.ru/lukovitsy-lilii-na-vygonku.html/nid/68178"/>
    <hyperlink ref="C479" r:id="rId776" display="https://plantmarket.ru/lukovitsy-lilii-na-vygonku.html/nid/68179"/>
    <hyperlink ref="C480" r:id="rId777" display="https://plantmarket.ru/lukovitsy-lilii-na-vygonku.html/nid/68180"/>
    <hyperlink ref="C804" r:id="rId778" display="https://plantmarket.ru/lukovitsy-lilii-na-vygonku.html/nid/68181"/>
    <hyperlink ref="C805" r:id="rId779" display="https://plantmarket.ru/lukovitsy-lilii-na-vygonku.html/nid/68182"/>
    <hyperlink ref="C806" r:id="rId780" display="https://plantmarket.ru/lukovitsy-lilii-na-vygonku.html/nid/68183"/>
    <hyperlink ref="C807" r:id="rId781" display="https://plantmarket.ru/lukovitsy-lilii-na-vygonku.html/nid/68184"/>
    <hyperlink ref="C808" r:id="rId782" display="https://plantmarket.ru/lukovitsy-lilii-na-vygonku.html/nid/63760"/>
    <hyperlink ref="C809" r:id="rId783" display="https://plantmarket.ru/lukovitsy-lilii-na-vygonku.html/nid/63760"/>
    <hyperlink ref="C810" r:id="rId784" display="https://plantmarket.ru/lukovitsy-lilii-na-vygonku.html/nid/63760"/>
    <hyperlink ref="C811" r:id="rId785" display="https://plantmarket.ru/lukovitsy-lilii-na-vygonku.html/nid/63760"/>
    <hyperlink ref="C812" r:id="rId786" display="https://plantmarket.ru/lukovitsy-lilii-na-vygonku.html/nid/63760"/>
    <hyperlink ref="C813" r:id="rId787" display="https://plantmarket.ru/lukovitsy-lilii-na-vygonku.html/nid/68185"/>
    <hyperlink ref="C814" r:id="rId788" display="https://plantmarket.ru/lukovitsy-lilii-na-vygonku.html/nid/68186"/>
    <hyperlink ref="C815" r:id="rId789" display="https://plantmarket.ru/lukovitsy-lilii-na-vygonku.html/nid/68187"/>
    <hyperlink ref="C816" r:id="rId790" display="https://plantmarket.ru/lukovitsy-lilii-na-vygonku.html/nid/68188"/>
    <hyperlink ref="C817" r:id="rId791" display="https://plantmarket.ru/lukovitsy-lilii-na-vygonku.html/nid/68189"/>
    <hyperlink ref="C818" r:id="rId792" display="https://plantmarket.ru/lukovitsy-lilii-na-vygonku.html/nid/68190"/>
    <hyperlink ref="C819" r:id="rId793" display="https://plantmarket.ru/lukovitsy-lilii-na-vygonku.html/nid/68191"/>
    <hyperlink ref="C820" r:id="rId794" display="https://plantmarket.ru/lukovitsy-lilii-na-vygonku.html/nid/68192"/>
    <hyperlink ref="C481" r:id="rId795" display="https://plantmarket.ru/lukovitsy-lilii-na-vygonku.html/nid/63761"/>
    <hyperlink ref="C482" r:id="rId796" display="https://plantmarket.ru/lukovitsy-lilii-na-vygonku.html/nid/63761"/>
    <hyperlink ref="C493" r:id="rId797" display="https://plantmarket.ru/lukovitsy-lilii-na-vygonku.html/nid/63761"/>
    <hyperlink ref="C494" r:id="rId798" display="https://plantmarket.ru/lukovitsy-lilii-na-vygonku.html/nid/63761"/>
    <hyperlink ref="C825" r:id="rId799" display="https://plantmarket.ru/lukovitsy-lilii-na-vygonku.html/nid/63761"/>
    <hyperlink ref="C534" r:id="rId800" display="https://plantmarket.ru/lukovitsy-lilii-na-vygonku.html/nid/63762"/>
    <hyperlink ref="C559" r:id="rId801" display="https://plantmarket.ru/lukovitsy-lilii-na-vygonku.html/nid/63763"/>
    <hyperlink ref="C560" r:id="rId802" display="https://plantmarket.ru/lukovitsy-lilii-na-vygonku.html/nid/63764"/>
    <hyperlink ref="C561" r:id="rId803" display="https://plantmarket.ru/lukovitsy-lilii-na-vygonku.html/nid/63765"/>
    <hyperlink ref="C830" r:id="rId804" display="https://plantmarket.ru/lukovitsy-lilii-na-vygonku.html/nid/63766"/>
    <hyperlink ref="C831" r:id="rId805" display="https://plantmarket.ru/lukovitsy-lilii-na-vygonku.html/nid/68193"/>
    <hyperlink ref="C832" r:id="rId806" display="https://plantmarket.ru/lukovitsy-lilii-na-vygonku.html/nid/68194"/>
    <hyperlink ref="C833" r:id="rId807" display="https://plantmarket.ru/lukovitsy-lilii-na-vygonku.html/nid/68195"/>
    <hyperlink ref="C834" r:id="rId808" display="https://plantmarket.ru/lukovitsy-lilii-na-vygonku.html/nid/68196"/>
    <hyperlink ref="C835" r:id="rId809" display="https://plantmarket.ru/lukovitsy-lilii-na-vygonku.html/nid/63773"/>
    <hyperlink ref="C836" r:id="rId810" display="https://plantmarket.ru/lukovitsy-lilii-na-vygonku.html/nid/63774"/>
    <hyperlink ref="C837" r:id="rId811" display="https://plantmarket.ru/lukovitsy-lilii-na-vygonku.html/nid/63775"/>
    <hyperlink ref="C838" r:id="rId812" display="https://plantmarket.ru/lukovitsy-lilii-na-vygonku.html/nid/63776"/>
    <hyperlink ref="C839" r:id="rId813" display="https://plantmarket.ru/lukovitsy-lilii-na-vygonku.html/nid/63777"/>
    <hyperlink ref="C840" r:id="rId814" display="https://plantmarket.ru/lukovitsy-lilii-na-vygonku.html/nid/68197"/>
    <hyperlink ref="C841" r:id="rId815" display="https://plantmarket.ru/lukovitsy-lilii-na-vygonku.html/nid/68198"/>
    <hyperlink ref="C842" r:id="rId816" display="https://plantmarket.ru/lukovitsy-lilii-na-vygonku.html/nid/68199"/>
    <hyperlink ref="C843" r:id="rId817" display="https://plantmarket.ru/lukovitsy-lilii-na-vygonku.html/nid/68200"/>
    <hyperlink ref="C844" r:id="rId818" display="https://plantmarket.ru/lukovitsy-lilii-na-vygonku.html/nid/68201"/>
    <hyperlink ref="C845" r:id="rId819" display="https://plantmarket.ru/lukovitsy-lilii-na-vygonku.html/nid/68202"/>
    <hyperlink ref="C846" r:id="rId820" display="https://plantmarket.ru/lukovitsy-lilii-na-vygonku.html/nid/68203"/>
    <hyperlink ref="C847" r:id="rId821" display="https://plantmarket.ru/lukovitsy-lilii-na-vygonku.html/nid/63778"/>
    <hyperlink ref="C848" r:id="rId822" display="https://plantmarket.ru/lukovitsy-lilii-na-vygonku.html/nid/63778"/>
    <hyperlink ref="C849" r:id="rId823" display="https://plantmarket.ru/lukovitsy-lilii-na-vygonku.html/nid/63778"/>
    <hyperlink ref="C850" r:id="rId824" display="https://plantmarket.ru/lukovitsy-lilii-na-vygonku.html/nid/63778"/>
    <hyperlink ref="C851" r:id="rId825" display="https://plantmarket.ru/lukovitsy-lilii-na-vygonku.html/nid/63778"/>
    <hyperlink ref="C852" r:id="rId826" display="https://plantmarket.ru/lukovitsy-lilii-na-vygonku.html/nid/68204"/>
    <hyperlink ref="C853" r:id="rId827" display="https://plantmarket.ru/lukovitsy-lilii-na-vygonku.html/nid/68205"/>
    <hyperlink ref="C854" r:id="rId828" display="https://plantmarket.ru/lukovitsy-lilii-na-vygonku.html/nid/68206"/>
    <hyperlink ref="C855" r:id="rId829" display="https://plantmarket.ru/lukovitsy-lilii-na-vygonku.html/nid/68207"/>
    <hyperlink ref="C856" r:id="rId830" display="https://plantmarket.ru/lukovitsy-lilii-na-vygonku.html/nid/68208"/>
    <hyperlink ref="C857" r:id="rId831" display="https://plantmarket.ru/lukovitsy-lilii-na-vygonku.html/nid/68209"/>
    <hyperlink ref="C858" r:id="rId832" display="https://plantmarket.ru/lukovitsy-lilii-na-vygonku.html/nid/68210"/>
    <hyperlink ref="C859" r:id="rId833" display="https://plantmarket.ru/lukovitsy-lilii-na-vygonku.html/nid/68211"/>
    <hyperlink ref="C860" r:id="rId834" display="https://plantmarket.ru/lukovitsy-lilii-na-vygonku.html/nid/68212"/>
    <hyperlink ref="C861" r:id="rId835" display="https://plantmarket.ru/lukovitsy-lilii-na-vygonku.html/nid/68213"/>
    <hyperlink ref="C862" r:id="rId836" display="https://plantmarket.ru/lukovitsy-lilii-na-vygonku.html/nid/68214"/>
    <hyperlink ref="C863" r:id="rId837" display="https://plantmarket.ru/lukovitsy-lilii-na-vygonku.html/nid/68215"/>
    <hyperlink ref="C864" r:id="rId838" display="https://plantmarket.ru/lukovitsy-lilii-na-vygonku.html/nid/68216"/>
    <hyperlink ref="C865" r:id="rId839" display="https://plantmarket.ru/lukovitsy-lilii-na-vygonku.html/nid/68217"/>
    <hyperlink ref="C866" r:id="rId840" display="https://plantmarket.ru/lukovitsy-lilii-na-vygonku.html/nid/68218"/>
    <hyperlink ref="C867" r:id="rId841" display="https://plantmarket.ru/lukovitsy-lilii-na-vygonku.html/nid/68219"/>
    <hyperlink ref="C868" r:id="rId842" display="https://plantmarket.ru/lukovitsy-lilii-na-vygonku.html/nid/68220"/>
    <hyperlink ref="C869" r:id="rId843" display="https://plantmarket.ru/lukovitsy-lilii-na-vygonku.html/nid/68221"/>
    <hyperlink ref="C870" r:id="rId844" display="https://plantmarket.ru/lukovitsy-lilii-na-vygonku.html/nid/68222"/>
    <hyperlink ref="C871" r:id="rId845" display="https://plantmarket.ru/lukovitsy-lilii-na-vygonku.html/nid/68223"/>
    <hyperlink ref="C872" r:id="rId846" display="https://plantmarket.ru/lukovitsy-lilii-na-vygonku.html/nid/68224"/>
    <hyperlink ref="C873" r:id="rId847" display="https://plantmarket.ru/lukovitsy-lilii-na-vygonku.html/nid/68225"/>
    <hyperlink ref="C874" r:id="rId848" display="https://plantmarket.ru/lukovitsy-lilii-na-vygonku.html/nid/68226"/>
    <hyperlink ref="C875" r:id="rId849" display="https://plantmarket.ru/lukovitsy-lilii-na-vygonku.html/nid/68227"/>
    <hyperlink ref="C876" r:id="rId850" display="https://plantmarket.ru/lukovitsy-lilii-na-vygonku.html/nid/68228"/>
    <hyperlink ref="C877" r:id="rId851" display="https://plantmarket.ru/lukovitsy-lilii-na-vygonku.html/nid/68229"/>
    <hyperlink ref="C878" r:id="rId852" display="https://plantmarket.ru/lukovitsy-lilii-na-vygonku.html/nid/68230"/>
    <hyperlink ref="C879" r:id="rId853" display="https://plantmarket.ru/lukovitsy-lilii-na-vygonku.html/nid/68231"/>
    <hyperlink ref="C880" r:id="rId854" display="https://plantmarket.ru/lukovitsy-lilii-na-vygonku.html/nid/68232"/>
    <hyperlink ref="C881" r:id="rId855" display="https://plantmarket.ru/lukovitsy-lilii-na-vygonku.html/nid/68233"/>
    <hyperlink ref="C882" r:id="rId856" display="https://plantmarket.ru/lukovitsy-lilii-na-vygonku.html/nid/68234"/>
    <hyperlink ref="C883" r:id="rId857" display="https://plantmarket.ru/lukovitsy-lilii-na-vygonku.html/nid/68235"/>
    <hyperlink ref="C884" r:id="rId858" display="https://plantmarket.ru/lukovitsy-lilii-na-vygonku.html/nid/68236"/>
    <hyperlink ref="C885" r:id="rId859" display="https://plantmarket.ru/lukovitsy-lilii-na-vygonku.html/nid/68237"/>
    <hyperlink ref="C886" r:id="rId860" display="https://plantmarket.ru/lukovitsy-lilii-na-vygonku.html/nid/68238"/>
    <hyperlink ref="C887" r:id="rId861" display="https://plantmarket.ru/lukovitsy-lilii-na-vygonku.html/nid/68239"/>
    <hyperlink ref="C888" r:id="rId862" display="https://plantmarket.ru/lukovitsy-lilii-na-vygonku.html/nid/68240"/>
    <hyperlink ref="C889" r:id="rId863" display="https://plantmarket.ru/lukovitsy-lilii-na-vygonku.html/nid/68241"/>
    <hyperlink ref="C890" r:id="rId864" display="https://plantmarket.ru/lukovitsy-lilii-na-vygonku.html/nid/68242"/>
    <hyperlink ref="C891" r:id="rId865" display="https://plantmarket.ru/lukovitsy-lilii-na-vygonku.html/nid/68243"/>
    <hyperlink ref="C892" r:id="rId866" display="https://plantmarket.ru/lukovitsy-lilii-na-vygonku.html/nid/68244"/>
    <hyperlink ref="C893" r:id="rId867" display="https://plantmarket.ru/lukovitsy-lilii-na-vygonku.html/nid/63779"/>
    <hyperlink ref="C894" r:id="rId868" display="https://plantmarket.ru/lukovitsy-lilii-na-vygonku.html/nid/63780"/>
    <hyperlink ref="C895" r:id="rId869" display="https://plantmarket.ru/lukovitsy-lilii-na-vygonku.html/nid/63781"/>
    <hyperlink ref="C896" r:id="rId870" display="https://plantmarket.ru/lukovitsy-lilii-na-vygonku.html/nid/63782"/>
    <hyperlink ref="C562" r:id="rId871" display="https://plantmarket.ru/lukovitsy-lilii-na-vygonku.html/nid/68245"/>
    <hyperlink ref="C563" r:id="rId872" display="https://plantmarket.ru/lukovitsy-lilii-na-vygonku.html/nid/68246"/>
    <hyperlink ref="C1610" r:id="rId873" display="https://plantmarket.ru/lukovitsy-lilii-na-vygonku.html/nid/68247"/>
    <hyperlink ref="C900" r:id="rId874" display="https://plantmarket.ru/lukovitsy-lilii-na-vygonku.html/nid/68248"/>
    <hyperlink ref="C1621" r:id="rId875" display="https://plantmarket.ru/lukovitsy-lilii-na-vygonku.html/nid/68249"/>
    <hyperlink ref="C564" r:id="rId876" display="https://plantmarket.ru/lukovitsy-lilii-na-vygonku.html/nid/68250"/>
    <hyperlink ref="C565" r:id="rId877" display="https://plantmarket.ru/lukovitsy-lilii-na-vygonku.html/nid/68251"/>
    <hyperlink ref="C702" r:id="rId878" display="https://plantmarket.ru/lukovitsy-lilii-na-vygonku.html/nid/68252"/>
    <hyperlink ref="C905" r:id="rId879" display="https://plantmarket.ru/lukovitsy-lilii-na-vygonku.html/nid/63786"/>
    <hyperlink ref="C906" r:id="rId880" display="https://plantmarket.ru/lukovitsy-lilii-na-vygonku.html/nid/68253"/>
    <hyperlink ref="C907" r:id="rId881" display="https://plantmarket.ru/lukovitsy-lilii-na-vygonku.html/nid/68254"/>
    <hyperlink ref="C908" r:id="rId882" display="https://plantmarket.ru/lukovitsy-lilii-na-vygonku.html/nid/68255"/>
    <hyperlink ref="C909" r:id="rId883" display="https://plantmarket.ru/lukovitsy-lilii-na-vygonku.html/nid/68256"/>
    <hyperlink ref="C910" r:id="rId884" display="https://plantmarket.ru/lukovitsy-lilii-na-vygonku.html/nid/68257"/>
    <hyperlink ref="C911" r:id="rId885" display="https://plantmarket.ru/lukovitsy-lilii-na-vygonku.html/nid/68258"/>
    <hyperlink ref="C912" r:id="rId886" display="https://plantmarket.ru/lukovitsy-lilii-na-vygonku.html/nid/68259"/>
    <hyperlink ref="C913" r:id="rId887" display="https://plantmarket.ru/lukovitsy-lilii-na-vygonku.html/nid/68260"/>
    <hyperlink ref="C703" r:id="rId888" display="https://plantmarket.ru/lukovitsy-lilii-na-vygonku.html/nid/63787"/>
    <hyperlink ref="C704" r:id="rId889" display="https://plantmarket.ru/lukovitsy-lilii-na-vygonku.html/nid/63788"/>
    <hyperlink ref="C801" r:id="rId890" display="https://plantmarket.ru/lukovitsy-lilii-na-vygonku.html/nid/63789"/>
    <hyperlink ref="C917" r:id="rId891" display="https://plantmarket.ru/lukovitsy-lilii-na-vygonku.html/nid/63790"/>
    <hyperlink ref="C918" r:id="rId892" display="https://plantmarket.ru/lukovitsy-lilii-na-vygonku.html/nid/68261"/>
    <hyperlink ref="C919" r:id="rId893" display="https://plantmarket.ru/lukovitsy-lilii-na-vygonku.html/nid/68262"/>
    <hyperlink ref="C920" r:id="rId894" display="https://plantmarket.ru/lukovitsy-lilii-na-vygonku.html/nid/68263"/>
    <hyperlink ref="C921" r:id="rId895" display="https://plantmarket.ru/lukovitsy-lilii-na-vygonku.html/nid/63792"/>
    <hyperlink ref="C922" r:id="rId896" display="https://plantmarket.ru/lukovitsy-lilii-na-vygonku.html/nid/63793"/>
    <hyperlink ref="C923" r:id="rId897" display="https://plantmarket.ru/lukovitsy-lilii-na-vygonku.html/nid/63794"/>
    <hyperlink ref="C924" r:id="rId898" display="https://plantmarket.ru/lukovitsy-lilii-na-vygonku.html/nid/63795"/>
    <hyperlink ref="C925" r:id="rId899" display="https://plantmarket.ru/lukovitsy-lilii-na-vygonku.html/nid/63798"/>
    <hyperlink ref="C926" r:id="rId900" display="https://plantmarket.ru/lukovitsy-lilii-na-vygonku.html/nid/63799"/>
    <hyperlink ref="C927" r:id="rId901" display="https://plantmarket.ru/lukovitsy-lilii-na-vygonku.html/nid/63800"/>
    <hyperlink ref="C928" r:id="rId902" display="https://plantmarket.ru/lukovitsy-lilii-na-vygonku.html/nid/63801"/>
    <hyperlink ref="C929" r:id="rId903" display="https://plantmarket.ru/lukovitsy-lilii-na-vygonku.html/nid/68264"/>
    <hyperlink ref="C930" r:id="rId904" display="https://plantmarket.ru/lukovitsy-lilii-na-vygonku.html/nid/68265"/>
    <hyperlink ref="C931" r:id="rId905" display="https://plantmarket.ru/lukovitsy-lilii-na-vygonku.html/nid/68266"/>
    <hyperlink ref="C932" r:id="rId906" display="https://plantmarket.ru/lukovitsy-lilii-na-vygonku.html/nid/68267"/>
    <hyperlink ref="C933" r:id="rId907" display="https://plantmarket.ru/lukovitsy-lilii-na-vygonku.html/nid/68268"/>
    <hyperlink ref="C934" r:id="rId908" display="https://plantmarket.ru/lukovitsy-lilii-na-vygonku.html/nid/68269"/>
    <hyperlink ref="C935" r:id="rId909" display="https://plantmarket.ru/lukovitsy-lilii-na-vygonku.html/nid/68270"/>
    <hyperlink ref="C936" r:id="rId910" display="https://plantmarket.ru/lukovitsy-lilii-na-vygonku.html/nid/68271"/>
    <hyperlink ref="C937" r:id="rId911" display="https://plantmarket.ru/lukovitsy-lilii-na-vygonku.html/nid/68272"/>
    <hyperlink ref="C938" r:id="rId912" display="https://plantmarket.ru/lukovitsy-lilii-na-vygonku.html/nid/68273"/>
    <hyperlink ref="C939" r:id="rId913" display="https://plantmarket.ru/lukovitsy-lilii-na-vygonku.html/nid/68274"/>
    <hyperlink ref="C940" r:id="rId914" display="https://plantmarket.ru/lukovitsy-lilii-na-vygonku.html/nid/68275"/>
    <hyperlink ref="C941" r:id="rId915" display="https://plantmarket.ru/lukovitsy-lilii-na-vygonku.html/nid/68276"/>
    <hyperlink ref="C942" r:id="rId916" display="https://plantmarket.ru/lukovitsy-lilii-na-vygonku.html/nid/68277"/>
    <hyperlink ref="C943" r:id="rId917" display="https://plantmarket.ru/lukovitsy-lilii-na-vygonku.html/nid/63803"/>
    <hyperlink ref="C944" r:id="rId918" display="https://plantmarket.ru/lukovitsy-lilii-na-vygonku.html/nid/63803"/>
    <hyperlink ref="C945" r:id="rId919" display="https://plantmarket.ru/lukovitsy-lilii-na-vygonku.html/nid/63804"/>
    <hyperlink ref="C946" r:id="rId920" display="https://plantmarket.ru/lukovitsy-lilii-na-vygonku.html/nid/63805"/>
    <hyperlink ref="C947" r:id="rId921" display="https://plantmarket.ru/lukovitsy-lilii-na-vygonku.html/nid/63805"/>
    <hyperlink ref="C948" r:id="rId922" display="https://plantmarket.ru/lukovitsy-lilii-na-vygonku.html/nid/68278"/>
    <hyperlink ref="C949" r:id="rId923" display="https://plantmarket.ru/lukovitsy-lilii-na-vygonku.html/nid/68279"/>
    <hyperlink ref="C950" r:id="rId924" display="https://plantmarket.ru/lukovitsy-lilii-na-vygonku.html/nid/63806"/>
    <hyperlink ref="C951" r:id="rId925" display="https://plantmarket.ru/lukovitsy-lilii-na-vygonku.html/nid/63806"/>
    <hyperlink ref="C952" r:id="rId926" display="https://plantmarket.ru/lukovitsy-lilii-na-vygonku.html/nid/63806"/>
    <hyperlink ref="C953" r:id="rId927" display="https://plantmarket.ru/lukovitsy-lilii-na-vygonku.html/nid/68280"/>
    <hyperlink ref="C954" r:id="rId928" display="https://plantmarket.ru/lukovitsy-lilii-na-vygonku.html/nid/68281"/>
    <hyperlink ref="C955" r:id="rId929" display="https://plantmarket.ru/lukovitsy-lilii-na-vygonku.html/nid/68282"/>
    <hyperlink ref="C956" r:id="rId930" display="https://plantmarket.ru/lukovitsy-lilii-na-vygonku.html/nid/68283"/>
    <hyperlink ref="C957" r:id="rId931" display="https://plantmarket.ru/lukovitsy-lilii-na-vygonku.html/nid/63807"/>
    <hyperlink ref="C958" r:id="rId932" display="https://plantmarket.ru/lukovitsy-lilii-na-vygonku.html/nid/63807"/>
    <hyperlink ref="C959" r:id="rId933" display="https://plantmarket.ru/lukovitsy-lilii-na-vygonku.html/nid/63807"/>
    <hyperlink ref="C960" r:id="rId934" display="https://plantmarket.ru/lukovitsy-lilii-na-vygonku.html/nid/63808"/>
    <hyperlink ref="C961" r:id="rId935" display="https://plantmarket.ru/lukovitsy-lilii-na-vygonku.html/nid/63807"/>
    <hyperlink ref="C962" r:id="rId936" display="https://plantmarket.ru/lukovitsy-lilii-na-vygonku.html/nid/68284"/>
    <hyperlink ref="C963" r:id="rId937" display="https://plantmarket.ru/lukovitsy-lilii-na-vygonku.html/nid/68285"/>
    <hyperlink ref="C964" r:id="rId938" display="https://plantmarket.ru/lukovitsy-lilii-na-vygonku.html/nid/68286"/>
    <hyperlink ref="C965" r:id="rId939" display="https://plantmarket.ru/lukovitsy-lilii-na-vygonku.html/nid/68287"/>
    <hyperlink ref="C966" r:id="rId940" display="https://plantmarket.ru/lukovitsy-lilii-na-vygonku.html/nid/68288"/>
    <hyperlink ref="C967" r:id="rId941" display="https://plantmarket.ru/lukovitsy-lilii-na-vygonku.html/nid/68289"/>
    <hyperlink ref="C968" r:id="rId942" display="https://plantmarket.ru/lukovitsy-lilii-na-vygonku.html/nid/68290"/>
    <hyperlink ref="C969" r:id="rId943" display="https://plantmarket.ru/lukovitsy-lilii-na-vygonku.html/nid/68291"/>
    <hyperlink ref="C970" r:id="rId944" display="https://plantmarket.ru/lukovitsy-lilii-na-vygonku.html/nid/68292"/>
    <hyperlink ref="C971" r:id="rId945" display="https://plantmarket.ru/lukovitsy-lilii-na-vygonku.html/nid/68293"/>
    <hyperlink ref="C972" r:id="rId946" display="https://plantmarket.ru/lukovitsy-lilii-na-vygonku.html/nid/68294"/>
    <hyperlink ref="C973" r:id="rId947" display="https://plantmarket.ru/lukovitsy-lilii-na-vygonku.html/nid/68295"/>
    <hyperlink ref="C974" r:id="rId948" display="https://plantmarket.ru/lukovitsy-lilii-na-vygonku.html/nid/68296"/>
    <hyperlink ref="C975" r:id="rId949" display="https://plantmarket.ru/lukovitsy-lilii-na-vygonku.html/nid/68297"/>
    <hyperlink ref="C976" r:id="rId950" display="https://plantmarket.ru/lukovitsy-lilii-na-vygonku.html/nid/68298"/>
    <hyperlink ref="C977" r:id="rId951" display="https://plantmarket.ru/lukovitsy-lilii-na-vygonku.html/nid/68299"/>
    <hyperlink ref="C978" r:id="rId952" display="https://plantmarket.ru/lukovitsy-lilii-na-vygonku.html/nid/68300"/>
    <hyperlink ref="C979" r:id="rId953" display="https://plantmarket.ru/lukovitsy-lilii-na-vygonku.html/nid/68301"/>
    <hyperlink ref="C980" r:id="rId954" display="https://plantmarket.ru/lukovitsy-lilii-na-vygonku.html/nid/68302"/>
    <hyperlink ref="C981" r:id="rId955" display="https://plantmarket.ru/lukovitsy-lilii-na-vygonku.html/nid/68303"/>
    <hyperlink ref="C982" r:id="rId956" display="https://plantmarket.ru/lukovitsy-lilii-na-vygonku.html/nid/63809"/>
    <hyperlink ref="C983" r:id="rId957" display="https://plantmarket.ru/lukovitsy-lilii-na-vygonku.html/nid/63809"/>
    <hyperlink ref="C984" r:id="rId958" display="https://plantmarket.ru/lukovitsy-lilii-na-vygonku.html/nid/63809"/>
    <hyperlink ref="C985" r:id="rId959" display="https://plantmarket.ru/lukovitsy-lilii-na-vygonku.html/nid/63809"/>
    <hyperlink ref="C986" r:id="rId960" display="https://plantmarket.ru/lukovitsy-lilii-na-vygonku.html/nid/63810"/>
    <hyperlink ref="C987" r:id="rId961" display="https://plantmarket.ru/lukovitsy-lilii-na-vygonku.html/nid/68304"/>
    <hyperlink ref="C988" r:id="rId962" display="https://plantmarket.ru/lukovitsy-lilii-na-vygonku.html/nid/68305"/>
    <hyperlink ref="C989" r:id="rId963" display="https://plantmarket.ru/lukovitsy-lilii-na-vygonku.html/nid/68306"/>
    <hyperlink ref="C990" r:id="rId964" display="https://plantmarket.ru/lukovitsy-lilii-na-vygonku.html/nid/68307"/>
    <hyperlink ref="C1622" r:id="rId965" display="https://plantmarket.ru/lukovitsy-lilii-na-vygonku.html/nid/68308"/>
    <hyperlink ref="C802" r:id="rId966" display="https://plantmarket.ru/lukovitsy-lilii-na-vygonku.html/nid/68309"/>
    <hyperlink ref="C1623" r:id="rId967" display="https://plantmarket.ru/lukovitsy-lilii-na-vygonku.html/nid/68310"/>
    <hyperlink ref="C1624" r:id="rId968" display="https://plantmarket.ru/lukovitsy-lilii-na-vygonku.html/nid/68311"/>
    <hyperlink ref="C995" r:id="rId969" display="https://plantmarket.ru/lukovitsy-lilii-na-vygonku.html/nid/68312"/>
    <hyperlink ref="C996" r:id="rId970" display="https://plantmarket.ru/lukovitsy-lilii-na-vygonku.html/nid/68313"/>
    <hyperlink ref="C997" r:id="rId971" display="https://plantmarket.ru/lukovitsy-lilii-na-vygonku.html/nid/68314"/>
    <hyperlink ref="C998" r:id="rId972" display="https://plantmarket.ru/lukovitsy-lilii-na-vygonku.html/nid/68315"/>
    <hyperlink ref="C999" r:id="rId973" display="https://plantmarket.ru/lukovitsy-lilii-na-vygonku.html/nid/68316"/>
    <hyperlink ref="C1000" r:id="rId974" display="https://plantmarket.ru/lukovitsy-lilii-na-vygonku.html/nid/68317"/>
    <hyperlink ref="C1001" r:id="rId975" display="https://plantmarket.ru/lukovitsy-lilii-na-vygonku.html/nid/68318"/>
    <hyperlink ref="C1002" r:id="rId976" display="https://plantmarket.ru/lukovitsy-lilii-na-vygonku.html/nid/68319"/>
    <hyperlink ref="C1003" r:id="rId977" display="https://plantmarket.ru/lukovitsy-lilii-na-vygonku.html/nid/68320"/>
    <hyperlink ref="C1004" r:id="rId978" display="https://plantmarket.ru/lukovitsy-lilii-na-vygonku.html/nid/68321"/>
    <hyperlink ref="C1005" r:id="rId979" display="https://plantmarket.ru/lukovitsy-lilii-na-vygonku.html/nid/68322"/>
    <hyperlink ref="C1006" r:id="rId980" display="https://plantmarket.ru/lukovitsy-lilii-na-vygonku.html/nid/68323"/>
    <hyperlink ref="C1007" r:id="rId981" display="https://plantmarket.ru/lukovitsy-lilii-na-vygonku.html/nid/63811"/>
    <hyperlink ref="C1008" r:id="rId982" display="https://plantmarket.ru/lukovitsy-lilii-na-vygonku.html/nid/63812"/>
    <hyperlink ref="C1009" r:id="rId983" display="https://plantmarket.ru/lukovitsy-lilii-na-vygonku.html/nid/63813"/>
    <hyperlink ref="C1010" r:id="rId984" display="https://plantmarket.ru/lukovitsy-lilii-na-vygonku.html/nid/63814"/>
    <hyperlink ref="C1011" r:id="rId985" display="https://plantmarket.ru/lukovitsy-lilii-na-vygonku.html/nid/63814"/>
    <hyperlink ref="C1012" r:id="rId986" display="https://plantmarket.ru/lukovitsy-lilii-na-vygonku.html/nid/63815"/>
    <hyperlink ref="C1013" r:id="rId987" display="https://plantmarket.ru/lukovitsy-lilii-na-vygonku.html/nid/63815"/>
    <hyperlink ref="C1014" r:id="rId988" display="https://plantmarket.ru/lukovitsy-lilii-na-vygonku.html/nid/63815"/>
    <hyperlink ref="C1015" r:id="rId989" display="https://plantmarket.ru/lukovitsy-lilii-na-vygonku.html/nid/63815"/>
    <hyperlink ref="C1016" r:id="rId990" display="https://plantmarket.ru/lukovitsy-lilii-na-vygonku.html/nid/63816"/>
    <hyperlink ref="C1017" r:id="rId991" display="https://plantmarket.ru/lukovitsy-lilii-na-vygonku.html/nid/63816"/>
    <hyperlink ref="C1018" r:id="rId992" display="https://plantmarket.ru/lukovitsy-lilii-na-vygonku.html/nid/63816"/>
    <hyperlink ref="C1019" r:id="rId993" display="https://plantmarket.ru/lukovitsy-lilii-na-vygonku.html/nid/63816"/>
    <hyperlink ref="C1020" r:id="rId994" display="https://plantmarket.ru/lukovitsy-lilii-na-vygonku.html/nid/63816"/>
    <hyperlink ref="C1021" r:id="rId995" display="https://plantmarket.ru/lukovitsy-lilii-na-vygonku.html/nid/63816"/>
    <hyperlink ref="C1022" r:id="rId996" display="https://plantmarket.ru/lukovitsy-lilii-na-vygonku.html/nid/68324"/>
    <hyperlink ref="C1023" r:id="rId997" display="https://plantmarket.ru/lukovitsy-lilii-na-vygonku.html/nid/68325"/>
    <hyperlink ref="C1024" r:id="rId998" display="https://plantmarket.ru/lukovitsy-lilii-na-vygonku.html/nid/68326"/>
    <hyperlink ref="C1025" r:id="rId999" display="https://plantmarket.ru/lukovitsy-lilii-na-vygonku.html/nid/68327"/>
    <hyperlink ref="C1026" r:id="rId1000" display="https://plantmarket.ru/lukovitsy-lilii-na-vygonku.html/nid/68328"/>
    <hyperlink ref="C1027" r:id="rId1001" display="https://plantmarket.ru/lukovitsy-lilii-na-vygonku.html/nid/68329"/>
    <hyperlink ref="C1028" r:id="rId1002" display="https://plantmarket.ru/lukovitsy-lilii-na-vygonku.html/nid/68330"/>
    <hyperlink ref="C1029" r:id="rId1003" display="https://plantmarket.ru/lukovitsy-lilii-na-vygonku.html/nid/68331"/>
    <hyperlink ref="C1030" r:id="rId1004" display="https://plantmarket.ru/lukovitsy-lilii-na-vygonku.html/nid/68332"/>
    <hyperlink ref="C1031" r:id="rId1005" display="https://plantmarket.ru/lukovitsy-lilii-na-vygonku.html/nid/68333"/>
    <hyperlink ref="C1032" r:id="rId1006" display="https://plantmarket.ru/lukovitsy-lilii-na-vygonku.html/nid/68334"/>
    <hyperlink ref="C803" r:id="rId1007" display="https://plantmarket.ru/lukovitsy-lilii-na-vygonku.html/nid/68335"/>
    <hyperlink ref="C821" r:id="rId1008" display="https://plantmarket.ru/lukovitsy-lilii-na-vygonku.html/nid/68336"/>
    <hyperlink ref="C822" r:id="rId1009" display="https://plantmarket.ru/lukovitsy-lilii-na-vygonku.html/nid/68337"/>
    <hyperlink ref="C1036" r:id="rId1010" display="https://plantmarket.ru/lukovitsy-lilii-na-vygonku.html/nid/68338"/>
    <hyperlink ref="C1037" r:id="rId1011" display="https://plantmarket.ru/lukovitsy-lilii-na-vygonku.html/nid/68339"/>
    <hyperlink ref="C1038" r:id="rId1012" display="https://plantmarket.ru/lukovitsy-lilii-na-vygonku.html/nid/68340"/>
    <hyperlink ref="C1039" r:id="rId1013" display="https://plantmarket.ru/lukovitsy-lilii-na-vygonku.html/nid/68341"/>
    <hyperlink ref="C1040" r:id="rId1014" display="https://plantmarket.ru/lukovitsy-lilii-na-vygonku.html/nid/68342"/>
    <hyperlink ref="C1041" r:id="rId1015" display="https://plantmarket.ru/lukovitsy-lilii-na-vygonku.html/nid/68343"/>
    <hyperlink ref="C1042" r:id="rId1016" display="https://plantmarket.ru/lukovitsy-lilii-na-vygonku.html/nid/68344"/>
    <hyperlink ref="C1043" r:id="rId1017" display="https://plantmarket.ru/lukovitsy-lilii-na-vygonku.html/nid/68345"/>
    <hyperlink ref="C1044" r:id="rId1018" display="https://plantmarket.ru/lukovitsy-lilii-na-vygonku.html/nid/68346"/>
    <hyperlink ref="C1045" r:id="rId1019" display="https://plantmarket.ru/lukovitsy-lilii-na-vygonku.html/nid/68347"/>
    <hyperlink ref="C1046" r:id="rId1020" display="https://plantmarket.ru/lukovitsy-lilii-na-vygonku.html/nid/68348"/>
    <hyperlink ref="C1047" r:id="rId1021" display="https://plantmarket.ru/lukovitsy-lilii-na-vygonku.html/nid/68349"/>
    <hyperlink ref="C1048" r:id="rId1022" display="https://plantmarket.ru/lukovitsy-lilii-na-vygonku.html/nid/68350"/>
    <hyperlink ref="C1049" r:id="rId1023" display="https://plantmarket.ru/lukovitsy-lilii-na-vygonku.html/nid/68351"/>
    <hyperlink ref="C1050" r:id="rId1024" display="https://plantmarket.ru/lukovitsy-lilii-na-vygonku.html/nid/68352"/>
    <hyperlink ref="C1051" r:id="rId1025" display="https://plantmarket.ru/lukovitsy-lilii-na-vygonku.html/nid/68353"/>
    <hyperlink ref="C1052" r:id="rId1026" display="https://plantmarket.ru/lukovitsy-lilii-na-vygonku.html/nid/68354"/>
    <hyperlink ref="C1053" r:id="rId1027" display="https://plantmarket.ru/lukovitsy-lilii-na-vygonku.html/nid/68355"/>
    <hyperlink ref="C1054" r:id="rId1028" display="https://plantmarket.ru/lukovitsy-lilii-na-vygonku.html/nid/68356"/>
    <hyperlink ref="C1055" r:id="rId1029" display="https://plantmarket.ru/lukovitsy-lilii-na-vygonku.html/nid/68357"/>
    <hyperlink ref="C1056" r:id="rId1030" display="https://plantmarket.ru/lukovitsy-lilii-na-vygonku.html/nid/68358"/>
    <hyperlink ref="C1057" r:id="rId1031" display="https://plantmarket.ru/lukovitsy-lilii-na-vygonku.html/nid/68359"/>
    <hyperlink ref="C1058" r:id="rId1032" display="https://plantmarket.ru/lukovitsy-lilii-na-vygonku.html/nid/68360"/>
    <hyperlink ref="C1059" r:id="rId1033" display="https://plantmarket.ru/lukovitsy-lilii-na-vygonku.html/nid/68361"/>
    <hyperlink ref="C1060" r:id="rId1034" display="https://plantmarket.ru/lukovitsy-lilii-na-vygonku.html/nid/68362"/>
    <hyperlink ref="C1061" r:id="rId1035" display="https://plantmarket.ru/lukovitsy-lilii-na-vygonku.html/nid/68363"/>
    <hyperlink ref="C1062" r:id="rId1036" display="https://plantmarket.ru/lukovitsy-lilii-na-vygonku.html/nid/68364"/>
    <hyperlink ref="C1063" r:id="rId1037" display="https://plantmarket.ru/lukovitsy-lilii-na-vygonku.html/nid/68365"/>
    <hyperlink ref="C1064" r:id="rId1038" display="https://plantmarket.ru/lukovitsy-lilii-na-vygonku.html/nid/68366"/>
    <hyperlink ref="C1065" r:id="rId1039" display="https://plantmarket.ru/lukovitsy-lilii-na-vygonku.html/nid/68367"/>
    <hyperlink ref="C1066" r:id="rId1040" display="https://plantmarket.ru/lukovitsy-lilii-na-vygonku.html/nid/68368"/>
    <hyperlink ref="C1067" r:id="rId1041" display="https://plantmarket.ru/lukovitsy-lilii-na-vygonku.html/nid/68369"/>
    <hyperlink ref="C1068" r:id="rId1042" display="https://plantmarket.ru/lukovitsy-lilii-na-vygonku.html/nid/68370"/>
    <hyperlink ref="C1069" r:id="rId1043" display="https://plantmarket.ru/lukovitsy-lilii-na-vygonku.html/nid/68371"/>
    <hyperlink ref="C1070" r:id="rId1044" display="https://plantmarket.ru/lukovitsy-lilii-na-vygonku.html/nid/68372"/>
    <hyperlink ref="C1071" r:id="rId1045" display="https://plantmarket.ru/lukovitsy-lilii-na-vygonku.html/nid/68373"/>
    <hyperlink ref="C1072" r:id="rId1046" display="https://plantmarket.ru/lukovitsy-lilii-na-vygonku.html/nid/68374"/>
    <hyperlink ref="C1073" r:id="rId1047" display="https://plantmarket.ru/lukovitsy-lilii-na-vygonku.html/nid/68375"/>
    <hyperlink ref="C1074" r:id="rId1048" display="https://plantmarket.ru/lukovitsy-lilii-na-vygonku.html/nid/68376"/>
    <hyperlink ref="C1075" r:id="rId1049" display="https://plantmarket.ru/lukovitsy-lilii-na-vygonku.html/nid/68377"/>
    <hyperlink ref="C1076" r:id="rId1050" display="https://plantmarket.ru/lukovitsy-lilii-na-vygonku.html/nid/68378"/>
    <hyperlink ref="C1077" r:id="rId1051" display="https://plantmarket.ru/lukovitsy-lilii-na-vygonku.html/nid/68379"/>
    <hyperlink ref="C1078" r:id="rId1052" display="https://plantmarket.ru/lukovitsy-lilii-na-vygonku.html/nid/68380"/>
    <hyperlink ref="C1079" r:id="rId1053" display="https://plantmarket.ru/lukovitsy-lilii-na-vygonku.html/nid/68381"/>
    <hyperlink ref="C1080" r:id="rId1054" display="https://plantmarket.ru/lukovitsy-lilii-na-vygonku.html/nid/68382"/>
    <hyperlink ref="C1081" r:id="rId1055" display="https://plantmarket.ru/lukovitsy-lilii-na-vygonku.html/nid/68383"/>
    <hyperlink ref="C1082" r:id="rId1056" display="https://plantmarket.ru/lukovitsy-lilii-na-vygonku.html/nid/68384"/>
    <hyperlink ref="C1083" r:id="rId1057" display="https://plantmarket.ru/lukovitsy-lilii-na-vygonku.html/nid/68385"/>
    <hyperlink ref="C823" r:id="rId1058" display="https://plantmarket.ru/lukovitsy-lilii-na-vygonku.html/nid/68386"/>
    <hyperlink ref="C824" r:id="rId1059" display="https://plantmarket.ru/lukovitsy-lilii-na-vygonku.html/nid/68387"/>
    <hyperlink ref="C826" r:id="rId1060" display="https://plantmarket.ru/lukovitsy-lilii-na-vygonku.html/nid/68388"/>
    <hyperlink ref="C827" r:id="rId1061" display="https://plantmarket.ru/lukovitsy-lilii-na-vygonku.html/nid/68389"/>
    <hyperlink ref="C828" r:id="rId1062" display="https://plantmarket.ru/lukovitsy-lilii-na-vygonku.html/nid/68390"/>
    <hyperlink ref="C829" r:id="rId1063" display="https://plantmarket.ru/lukovitsy-lilii-na-vygonku.html/nid/68391"/>
    <hyperlink ref="C1090" r:id="rId1064" display="https://plantmarket.ru/lukovitsy-lilii-na-vygonku.html/nid/68392"/>
    <hyperlink ref="C1091" r:id="rId1065" display="https://plantmarket.ru/lukovitsy-lilii-na-vygonku.html/nid/63817"/>
    <hyperlink ref="C1092" r:id="rId1066" display="https://plantmarket.ru/lukovitsy-lilii-na-vygonku.html/nid/63818"/>
    <hyperlink ref="C1093" r:id="rId1067" display="https://plantmarket.ru/lukovitsy-lilii-na-vygonku.html/nid/63818"/>
    <hyperlink ref="C1094" r:id="rId1068" display="https://plantmarket.ru/lukovitsy-lilii-na-vygonku.html/nid/68393"/>
    <hyperlink ref="C1095" r:id="rId1069" display="https://plantmarket.ru/lukovitsy-lilii-na-vygonku.html/nid/68394"/>
    <hyperlink ref="C1096" r:id="rId1070" display="https://plantmarket.ru/lukovitsy-lilii-na-vygonku.html/nid/68395"/>
    <hyperlink ref="C1100" r:id="rId1071" display="https://plantmarket.ru/lukovitsy-lilii-na-vygonku.html/nid/68396"/>
    <hyperlink ref="C1101" r:id="rId1072" display="https://plantmarket.ru/lukovitsy-lilii-na-vygonku.html/nid/68397"/>
    <hyperlink ref="C1102" r:id="rId1073" display="https://plantmarket.ru/lukovitsy-lilii-na-vygonku.html/nid/68398"/>
    <hyperlink ref="C1103" r:id="rId1074" display="https://plantmarket.ru/lukovitsy-lilii-na-vygonku.html/nid/68399"/>
    <hyperlink ref="C1104" r:id="rId1075" display="https://plantmarket.ru/lukovitsy-lilii-na-vygonku.html/nid/68400"/>
    <hyperlink ref="C1105" r:id="rId1076" display="https://plantmarket.ru/lukovitsy-lilii-na-vygonku.html/nid/68401"/>
    <hyperlink ref="C1116" r:id="rId1077" display="https://plantmarket.ru/lukovitsy-lilii-na-vygonku.html/nid/63819"/>
    <hyperlink ref="C1117" r:id="rId1078" display="https://plantmarket.ru/lukovitsy-lilii-na-vygonku.html/nid/63820"/>
    <hyperlink ref="C1118" r:id="rId1079" display="https://plantmarket.ru/lukovitsy-lilii-na-vygonku.html/nid/63821"/>
    <hyperlink ref="C1119" r:id="rId1080" display="https://plantmarket.ru/lukovitsy-lilii-na-vygonku.html/nid/68402"/>
    <hyperlink ref="C1120" r:id="rId1081" display="https://plantmarket.ru/lukovitsy-lilii-na-vygonku.html/nid/68403"/>
    <hyperlink ref="C1121" r:id="rId1082" display="https://plantmarket.ru/lukovitsy-lilii-na-vygonku.html/nid/68404"/>
    <hyperlink ref="C1122" r:id="rId1083" display="https://plantmarket.ru/lukovitsy-lilii-na-vygonku.html/nid/63822"/>
    <hyperlink ref="C1123" r:id="rId1084" display="https://plantmarket.ru/lukovitsy-lilii-na-vygonku.html/nid/63822"/>
    <hyperlink ref="C1124" r:id="rId1085" display="https://plantmarket.ru/lukovitsy-lilii-na-vygonku.html/nid/63823"/>
    <hyperlink ref="C1125" r:id="rId1086" display="https://plantmarket.ru/lukovitsy-lilii-na-vygonku.html/nid/63824"/>
    <hyperlink ref="C1126" r:id="rId1087" display="https://plantmarket.ru/lukovitsy-lilii-na-vygonku.html/nid/68405"/>
    <hyperlink ref="C1127" r:id="rId1088" display="https://plantmarket.ru/lukovitsy-lilii-na-vygonku.html/nid/68406"/>
    <hyperlink ref="C1128" r:id="rId1089" display="https://plantmarket.ru/lukovitsy-lilii-na-vygonku.html/nid/68407"/>
    <hyperlink ref="C1129" r:id="rId1090" display="https://plantmarket.ru/lukovitsy-lilii-na-vygonku.html/nid/68408"/>
    <hyperlink ref="C1130" r:id="rId1091" display="https://plantmarket.ru/lukovitsy-lilii-na-vygonku.html/nid/68409"/>
    <hyperlink ref="C1131" r:id="rId1092" display="https://plantmarket.ru/lukovitsy-lilii-na-vygonku.html/nid/68410"/>
    <hyperlink ref="C1132" r:id="rId1093" display="https://plantmarket.ru/lukovitsy-lilii-na-vygonku.html/nid/68411"/>
    <hyperlink ref="C1133" r:id="rId1094" display="https://plantmarket.ru/lukovitsy-lilii-na-vygonku.html/nid/63826"/>
    <hyperlink ref="C1134" r:id="rId1095" display="https://plantmarket.ru/lukovitsy-lilii-na-vygonku.html/nid/63827"/>
    <hyperlink ref="C1135" r:id="rId1096" display="https://plantmarket.ru/lukovitsy-lilii-na-vygonku.html/nid/63828"/>
    <hyperlink ref="C1136" r:id="rId1097" display="https://plantmarket.ru/lukovitsy-lilii-na-vygonku.html/nid/63829"/>
    <hyperlink ref="C1137" r:id="rId1098" display="https://plantmarket.ru/lukovitsy-lilii-na-vygonku.html/nid/63830"/>
    <hyperlink ref="C1138" r:id="rId1099" display="https://plantmarket.ru/lukovitsy-lilii-na-vygonku.html/nid/63831"/>
    <hyperlink ref="C1139" r:id="rId1100" display="https://plantmarket.ru/lukovitsy-lilii-na-vygonku.html/nid/63832"/>
    <hyperlink ref="C1140" r:id="rId1101" display="https://plantmarket.ru/lukovitsy-lilii-na-vygonku.html/nid/63833"/>
    <hyperlink ref="C897" r:id="rId1102" display="https://plantmarket.ru/lukovitsy-lilii-na-vygonku.html/nid/68412"/>
    <hyperlink ref="C898" r:id="rId1103" display="https://plantmarket.ru/lukovitsy-lilii-na-vygonku.html/nid/68413"/>
    <hyperlink ref="C899" r:id="rId1104" display="https://plantmarket.ru/lukovitsy-lilii-na-vygonku.html/nid/68414"/>
    <hyperlink ref="C1144" r:id="rId1105" display="https://plantmarket.ru/lukovitsy-lilii-na-vygonku.html/nid/68415"/>
    <hyperlink ref="C1145" r:id="rId1106" display="https://plantmarket.ru/lukovitsy-lilii-na-vygonku.html/nid/68416"/>
    <hyperlink ref="C1146" r:id="rId1107" display="https://plantmarket.ru/lukovitsy-lilii-na-vygonku.html/nid/68417"/>
    <hyperlink ref="C1147" r:id="rId1108" display="https://plantmarket.ru/lukovitsy-lilii-na-vygonku.html/nid/68418"/>
    <hyperlink ref="C1148" r:id="rId1109" display="https://plantmarket.ru/lukovitsy-lilii-na-vygonku.html/nid/68419"/>
    <hyperlink ref="C1149" r:id="rId1110" display="https://plantmarket.ru/lukovitsy-lilii-na-vygonku.html/nid/68420"/>
    <hyperlink ref="C1150" r:id="rId1111" display="https://plantmarket.ru/lukovitsy-lilii-na-vygonku.html/nid/68421"/>
    <hyperlink ref="C1151" r:id="rId1112" display="https://plantmarket.ru/lukovitsy-lilii-na-vygonku.html/nid/68422"/>
    <hyperlink ref="C1152" r:id="rId1113" display="https://plantmarket.ru/lukovitsy-lilii-na-vygonku.html/nid/63835"/>
    <hyperlink ref="C1153" r:id="rId1114" display="https://plantmarket.ru/lukovitsy-lilii-na-vygonku.html/nid/63835"/>
    <hyperlink ref="C1154" r:id="rId1115" display="https://plantmarket.ru/lukovitsy-lilii-na-vygonku.html/nid/63836"/>
    <hyperlink ref="C1155" r:id="rId1116" display="https://plantmarket.ru/lukovitsy-lilii-na-vygonku.html/nid/63837"/>
    <hyperlink ref="C1156" r:id="rId1117" display="https://plantmarket.ru/lukovitsy-lilii-na-vygonku.html/nid/63837"/>
    <hyperlink ref="C1627" r:id="rId1118" display="https://plantmarket.ru/lukovitsy-lilii-na-vygonku.html/nid/68423"/>
    <hyperlink ref="C1158" r:id="rId1119" display="https://plantmarket.ru/lukovitsy-lilii-na-vygonku.html/nid/68424"/>
    <hyperlink ref="C1628" r:id="rId1120" display="https://plantmarket.ru/lukovitsy-lilii-na-vygonku.html/nid/68425"/>
    <hyperlink ref="C901" r:id="rId1121" display="https://plantmarket.ru/lukovitsy-lilii-na-vygonku.html/nid/68426"/>
    <hyperlink ref="C902" r:id="rId1122" display="https://plantmarket.ru/lukovitsy-lilii-na-vygonku.html/nid/63838"/>
    <hyperlink ref="C1162" r:id="rId1123" display="https://plantmarket.ru/lukovitsy-lilii-na-vygonku.html/nid/68427"/>
    <hyperlink ref="C1163" r:id="rId1124" display="https://plantmarket.ru/lukovitsy-lilii-na-vygonku.html/nid/68428"/>
    <hyperlink ref="C1164" r:id="rId1125" display="https://plantmarket.ru/lukovitsy-lilii-na-vygonku.html/nid/68429"/>
    <hyperlink ref="C1165" r:id="rId1126" display="https://plantmarket.ru/lukovitsy-lilii-na-vygonku.html/nid/68430"/>
    <hyperlink ref="C1166" r:id="rId1127" display="https://plantmarket.ru/lukovitsy-lilii-na-vygonku.html/nid/68431"/>
    <hyperlink ref="C1167" r:id="rId1128" display="https://plantmarket.ru/lukovitsy-lilii-na-vygonku.html/nid/68432"/>
    <hyperlink ref="C1168" r:id="rId1129" display="https://plantmarket.ru/lukovitsy-lilii-na-vygonku.html/nid/68433"/>
    <hyperlink ref="C1169" r:id="rId1130" display="https://plantmarket.ru/lukovitsy-lilii-na-vygonku.html/nid/68434"/>
    <hyperlink ref="C1170" r:id="rId1131" display="https://plantmarket.ru/lukovitsy-lilii-na-vygonku.html/nid/68435"/>
    <hyperlink ref="C1171" r:id="rId1132" display="https://plantmarket.ru/lukovitsy-lilii-na-vygonku.html/nid/68436"/>
    <hyperlink ref="C1172" r:id="rId1133" display="https://plantmarket.ru/lukovitsy-lilii-na-vygonku.html/nid/68437"/>
    <hyperlink ref="C1173" r:id="rId1134" display="https://plantmarket.ru/lukovitsy-lilii-na-vygonku.html/nid/68438"/>
    <hyperlink ref="C1174" r:id="rId1135" display="https://plantmarket.ru/lukovitsy-lilii-na-vygonku.html/nid/68439"/>
    <hyperlink ref="C1175" r:id="rId1136" display="https://plantmarket.ru/lukovitsy-lilii-na-vygonku.html/nid/68440"/>
    <hyperlink ref="C1176" r:id="rId1137" display="https://plantmarket.ru/lukovitsy-lilii-na-vygonku.html/nid/68441"/>
    <hyperlink ref="C1177" r:id="rId1138" display="https://plantmarket.ru/lukovitsy-lilii-na-vygonku.html/nid/68442"/>
    <hyperlink ref="C1178" r:id="rId1139" display="https://plantmarket.ru/lukovitsy-lilii-na-vygonku.html/nid/68443"/>
    <hyperlink ref="C1179" r:id="rId1140" display="https://plantmarket.ru/lukovitsy-lilii-na-vygonku.html/nid/68444"/>
    <hyperlink ref="C1180" r:id="rId1141" display="https://plantmarket.ru/lukovitsy-lilii-na-vygonku.html/nid/68445"/>
    <hyperlink ref="C1181" r:id="rId1142" display="https://plantmarket.ru/lukovitsy-lilii-na-vygonku.html/nid/68446"/>
    <hyperlink ref="C1182" r:id="rId1143" display="https://plantmarket.ru/lukovitsy-lilii-na-vygonku.html/nid/68447"/>
    <hyperlink ref="C1183" r:id="rId1144" display="https://plantmarket.ru/lukovitsy-lilii-na-vygonku.html/nid/68448"/>
    <hyperlink ref="C1184" r:id="rId1145" display="https://plantmarket.ru/lukovitsy-lilii-na-vygonku.html/nid/68449"/>
    <hyperlink ref="C1185" r:id="rId1146" display="https://plantmarket.ru/lukovitsy-lilii-na-vygonku.html/nid/68450"/>
    <hyperlink ref="C1186" r:id="rId1147" display="https://plantmarket.ru/lukovitsy-lilii-na-vygonku.html/nid/68451"/>
    <hyperlink ref="C1187" r:id="rId1148" display="https://plantmarket.ru/lukovitsy-lilii-na-vygonku.html/nid/68452"/>
    <hyperlink ref="C1188" r:id="rId1149" display="https://plantmarket.ru/lukovitsy-lilii-na-vygonku.html/nid/68453"/>
    <hyperlink ref="C1189" r:id="rId1150" display="https://plantmarket.ru/lukovitsy-lilii-na-vygonku.html/nid/63842"/>
    <hyperlink ref="C1190" r:id="rId1151" display="https://plantmarket.ru/lukovitsy-lilii-na-vygonku.html/nid/63841"/>
    <hyperlink ref="C1191" r:id="rId1152" display="https://plantmarket.ru/lukovitsy-lilii-na-vygonku.html/nid/63842"/>
    <hyperlink ref="C1192" r:id="rId1153" display="https://plantmarket.ru/lukovitsy-lilii-na-vygonku.html/nid/63843"/>
    <hyperlink ref="C1193" r:id="rId1154" display="https://plantmarket.ru/lukovitsy-lilii-na-vygonku.html/nid/63845"/>
    <hyperlink ref="C1194" r:id="rId1155" display="https://plantmarket.ru/lukovitsy-lilii-na-vygonku.html/nid/63846"/>
    <hyperlink ref="C1195" r:id="rId1156" display="https://plantmarket.ru/lukovitsy-lilii-na-vygonku.html/nid/63847"/>
    <hyperlink ref="C1196" r:id="rId1157" display="https://plantmarket.ru/lukovitsy-lilii-na-vygonku.html/nid/63848"/>
    <hyperlink ref="C1202" r:id="rId1158" display="https://plantmarket.ru/lukovitsy-lilii-na-vygonku.html/nid/68454"/>
    <hyperlink ref="C1203" r:id="rId1159" display="https://plantmarket.ru/lukovitsy-lilii-na-vygonku.html/nid/68455"/>
    <hyperlink ref="C1204" r:id="rId1160" display="https://plantmarket.ru/lukovitsy-lilii-na-vygonku.html/nid/68456"/>
    <hyperlink ref="C1205" r:id="rId1161" display="https://plantmarket.ru/lukovitsy-lilii-na-vygonku.html/nid/68457"/>
    <hyperlink ref="C1206" r:id="rId1162" display="https://plantmarket.ru/lukovitsy-lilii-na-vygonku.html/nid/68458"/>
    <hyperlink ref="C1207" r:id="rId1163" display="https://plantmarket.ru/lukovitsy-lilii-na-vygonku.html/nid/68459"/>
    <hyperlink ref="C1208" r:id="rId1164" display="https://plantmarket.ru/lukovitsy-lilii-na-vygonku.html/nid/68460"/>
    <hyperlink ref="C1209" r:id="rId1165" display="https://plantmarket.ru/lukovitsy-lilii-na-vygonku.html/nid/68461"/>
    <hyperlink ref="C1210" r:id="rId1166" display="https://plantmarket.ru/lukovitsy-lilii-na-vygonku.html/nid/68462"/>
    <hyperlink ref="C1211" r:id="rId1167" display="https://plantmarket.ru/lukovitsy-lilii-na-vygonku.html/nid/68463"/>
    <hyperlink ref="C1212" r:id="rId1168" display="https://plantmarket.ru/lukovitsy-lilii-na-vygonku.html/nid/68464"/>
    <hyperlink ref="C1213" r:id="rId1169" display="https://plantmarket.ru/lukovitsy-lilii-na-vygonku.html/nid/68465"/>
    <hyperlink ref="C1214" r:id="rId1170" display="https://plantmarket.ru/lukovitsy-lilii-na-vygonku.html/nid/68466"/>
    <hyperlink ref="C1215" r:id="rId1171" display="https://plantmarket.ru/lukovitsy-lilii-na-vygonku.html/nid/68467"/>
    <hyperlink ref="C1216" r:id="rId1172" display="https://plantmarket.ru/lukovitsy-lilii-na-vygonku.html/nid/68468"/>
    <hyperlink ref="C1217" r:id="rId1173" display="https://plantmarket.ru/lukovitsy-lilii-na-vygonku.html/nid/68469"/>
    <hyperlink ref="C1218" r:id="rId1174" display="https://plantmarket.ru/lukovitsy-lilii-na-vygonku.html/nid/68470"/>
    <hyperlink ref="C1219" r:id="rId1175" display="https://plantmarket.ru/lukovitsy-lilii-na-vygonku.html/nid/68471"/>
    <hyperlink ref="C1220" r:id="rId1176" display="https://plantmarket.ru/lukovitsy-lilii-na-vygonku.html/nid/68472"/>
    <hyperlink ref="C1221" r:id="rId1177" display="https://plantmarket.ru/lukovitsy-lilii-na-vygonku.html/nid/68473"/>
    <hyperlink ref="C1222" r:id="rId1178" display="https://plantmarket.ru/lukovitsy-lilii-na-vygonku.html/nid/68474"/>
    <hyperlink ref="C1223" r:id="rId1179" display="https://plantmarket.ru/lukovitsy-lilii-na-vygonku.html/nid/68475"/>
    <hyperlink ref="C1224" r:id="rId1180" display="https://plantmarket.ru/lukovitsy-lilii-na-vygonku.html/nid/68476"/>
    <hyperlink ref="C1225" r:id="rId1181" display="https://plantmarket.ru/lukovitsy-lilii-na-vygonku.html/nid/68477"/>
    <hyperlink ref="C1226" r:id="rId1182" display="https://plantmarket.ru/lukovitsy-lilii-na-vygonku.html/nid/68478"/>
    <hyperlink ref="C1227" r:id="rId1183" display="https://plantmarket.ru/lukovitsy-lilii-na-vygonku.html/nid/68479"/>
    <hyperlink ref="C1228" r:id="rId1184" display="https://plantmarket.ru/lukovitsy-lilii-na-vygonku.html/nid/68480"/>
    <hyperlink ref="C1229" r:id="rId1185" display="https://plantmarket.ru/lukovitsy-lilii-na-vygonku.html/nid/68481"/>
    <hyperlink ref="C1230" r:id="rId1186" display="https://plantmarket.ru/lukovitsy-lilii-na-vygonku.html/nid/68482"/>
    <hyperlink ref="C1231" r:id="rId1187" display="https://plantmarket.ru/lukovitsy-lilii-na-vygonku.html/nid/68483"/>
    <hyperlink ref="C1232" r:id="rId1188" display="https://plantmarket.ru/lukovitsy-lilii-na-vygonku.html/nid/68484"/>
    <hyperlink ref="C1233" r:id="rId1189" display="https://plantmarket.ru/lukovitsy-lilii-na-vygonku.html/nid/68485"/>
    <hyperlink ref="C1234" r:id="rId1190" display="https://plantmarket.ru/lukovitsy-lilii-na-vygonku.html/nid/68486"/>
    <hyperlink ref="C1235" r:id="rId1191" display="https://plantmarket.ru/lukovitsy-lilii-na-vygonku.html/nid/68487"/>
    <hyperlink ref="C1236" r:id="rId1192" display="https://plantmarket.ru/lukovitsy-lilii-na-vygonku.html/nid/68488"/>
    <hyperlink ref="C1237" r:id="rId1193" display="https://plantmarket.ru/lukovitsy-lilii-na-vygonku.html/nid/68489"/>
    <hyperlink ref="C1238" r:id="rId1194" display="https://plantmarket.ru/lukovitsy-lilii-na-vygonku.html/nid/68490"/>
    <hyperlink ref="C1239" r:id="rId1195" display="https://plantmarket.ru/lukovitsy-lilii-na-vygonku.html/nid/68491"/>
    <hyperlink ref="C1240" r:id="rId1196" display="https://plantmarket.ru/lukovitsy-lilii-na-vygonku.html/nid/68492"/>
    <hyperlink ref="C1241" r:id="rId1197" display="https://plantmarket.ru/lukovitsy-lilii-na-vygonku.html/nid/68493"/>
    <hyperlink ref="C1242" r:id="rId1198" display="https://plantmarket.ru/lukovitsy-lilii-na-vygonku.html/nid/68494"/>
    <hyperlink ref="C1243" r:id="rId1199" display="https://plantmarket.ru/lukovitsy-lilii-na-vygonku.html/nid/68495"/>
    <hyperlink ref="C1244" r:id="rId1200" display="https://plantmarket.ru/lukovitsy-lilii-na-vygonku.html/nid/68496"/>
    <hyperlink ref="C1245" r:id="rId1201" display="https://plantmarket.ru/lukovitsy-lilii-na-vygonku.html/nid/68497"/>
    <hyperlink ref="C1246" r:id="rId1202" display="https://plantmarket.ru/lukovitsy-lilii-na-vygonku.html/nid/68498"/>
    <hyperlink ref="C1247" r:id="rId1203" display="https://plantmarket.ru/lukovitsy-lilii-na-vygonku.html/nid/68499"/>
    <hyperlink ref="C1248" r:id="rId1204" display="https://plantmarket.ru/lukovitsy-lilii-na-vygonku.html/nid/68500"/>
    <hyperlink ref="C1249" r:id="rId1205" display="https://plantmarket.ru/lukovitsy-lilii-na-vygonku.html/nid/68501"/>
    <hyperlink ref="C1250" r:id="rId1206" display="https://plantmarket.ru/lukovitsy-lilii-na-vygonku.html/nid/68502"/>
    <hyperlink ref="C1251" r:id="rId1207" display="https://plantmarket.ru/lukovitsy-lilii-na-vygonku.html/nid/68503"/>
    <hyperlink ref="C903" r:id="rId1208" display="https://plantmarket.ru/lukovitsy-lilii-na-vygonku.html/nid/68504"/>
    <hyperlink ref="C904" r:id="rId1209" display="https://plantmarket.ru/lukovitsy-lilii-na-vygonku.html/nid/68505"/>
    <hyperlink ref="C1254" r:id="rId1210" display="https://plantmarket.ru/lukovitsy-lilii-na-vygonku.html/nid/68506"/>
    <hyperlink ref="C1255" r:id="rId1211" display="https://plantmarket.ru/lukovitsy-lilii-na-vygonku.html/nid/68507"/>
    <hyperlink ref="C1256" r:id="rId1212" display="https://plantmarket.ru/lukovitsy-lilii-na-vygonku.html/nid/68508"/>
    <hyperlink ref="C1257" r:id="rId1213" display="https://plantmarket.ru/lukovitsy-lilii-na-vygonku.html/nid/68509"/>
    <hyperlink ref="C1258" r:id="rId1214" display="https://plantmarket.ru/lukovitsy-lilii-na-vygonku.html/nid/68510"/>
    <hyperlink ref="C1259" r:id="rId1215" display="https://plantmarket.ru/lukovitsy-lilii-na-vygonku.html/nid/68511"/>
    <hyperlink ref="C1260" r:id="rId1216" display="https://plantmarket.ru/lukovitsy-lilii-na-vygonku.html/nid/68512"/>
    <hyperlink ref="C1261" r:id="rId1217" display="https://plantmarket.ru/lukovitsy-lilii-na-vygonku.html/nid/68513"/>
    <hyperlink ref="C914" r:id="rId1218" display="https://plantmarket.ru/lukovitsy-lilii-na-vygonku.html/nid/63852"/>
    <hyperlink ref="C1795" r:id="rId1219" display="https://plantmarket.ru/lukovitsy-lilii-na-vygonku.html/nid/63853"/>
    <hyperlink ref="C1796" r:id="rId1220" display="https://plantmarket.ru/lukovitsy-lilii-na-vygonku.html/nid/63854"/>
    <hyperlink ref="C1265" r:id="rId1221" display="https://plantmarket.ru/lukovitsy-lilii-na-vygonku.html/nid/63855"/>
    <hyperlink ref="C1266" r:id="rId1222" display="https://plantmarket.ru/lukovitsy-lilii-na-vygonku.html/nid/68514"/>
    <hyperlink ref="C1267" r:id="rId1223" display="https://plantmarket.ru/lukovitsy-lilii-na-vygonku.html/nid/68515"/>
    <hyperlink ref="C1268" r:id="rId1224" display="https://plantmarket.ru/lukovitsy-lilii-na-vygonku.html/nid/68516"/>
    <hyperlink ref="C1269" r:id="rId1225" display="https://plantmarket.ru/lukovitsy-lilii-na-vygonku.html/nid/68517"/>
    <hyperlink ref="C1270" r:id="rId1226" display="https://plantmarket.ru/lukovitsy-lilii-na-vygonku.html/nid/68518"/>
    <hyperlink ref="C1271" r:id="rId1227" display="https://plantmarket.ru/lukovitsy-lilii-na-vygonku.html/nid/68519"/>
    <hyperlink ref="C1272" r:id="rId1228" display="https://plantmarket.ru/lukovitsy-lilii-na-vygonku.html/nid/68520"/>
    <hyperlink ref="C1273" r:id="rId1229" display="https://plantmarket.ru/lukovitsy-lilii-na-vygonku.html/nid/68521"/>
    <hyperlink ref="C1274" r:id="rId1230" display="https://plantmarket.ru/lukovitsy-lilii-na-vygonku.html/nid/68522"/>
    <hyperlink ref="C1275" r:id="rId1231" display="https://plantmarket.ru/lukovitsy-lilii-na-vygonku.html/nid/68523"/>
    <hyperlink ref="C1276" r:id="rId1232" display="https://plantmarket.ru/lukovitsy-lilii-na-vygonku.html/nid/68524"/>
    <hyperlink ref="C1277" r:id="rId1233" display="https://plantmarket.ru/lukovitsy-lilii-na-vygonku.html/nid/68525"/>
    <hyperlink ref="C1278" r:id="rId1234" display="https://plantmarket.ru/lukovitsy-lilii-na-vygonku.html/nid/68526"/>
    <hyperlink ref="C1279" r:id="rId1235" display="https://plantmarket.ru/lukovitsy-lilii-na-vygonku.html/nid/68527"/>
    <hyperlink ref="C1280" r:id="rId1236" display="https://plantmarket.ru/lukovitsy-lilii-na-vygonku.html/nid/68528"/>
    <hyperlink ref="C1281" r:id="rId1237" display="https://plantmarket.ru/lukovitsy-lilii-na-vygonku.html/nid/68529"/>
    <hyperlink ref="C1282" r:id="rId1238" display="https://plantmarket.ru/lukovitsy-lilii-na-vygonku.html/nid/68530"/>
    <hyperlink ref="C1283" r:id="rId1239" display="https://plantmarket.ru/lukovitsy-lilii-na-vygonku.html/nid/68531"/>
    <hyperlink ref="C1284" r:id="rId1240" display="https://plantmarket.ru/lukovitsy-lilii-na-vygonku.html/nid/68532"/>
    <hyperlink ref="C1285" r:id="rId1241" display="https://plantmarket.ru/lukovitsy-lilii-na-vygonku.html/nid/68533"/>
    <hyperlink ref="C1286" r:id="rId1242" display="https://plantmarket.ru/lukovitsy-lilii-na-vygonku.html/nid/68534"/>
    <hyperlink ref="C1287" r:id="rId1243" display="https://plantmarket.ru/lukovitsy-lilii-na-vygonku.html/nid/68535"/>
    <hyperlink ref="C1288" r:id="rId1244" display="https://plantmarket.ru/lukovitsy-lilii-na-vygonku.html/nid/68536"/>
    <hyperlink ref="C1289" r:id="rId1245" display="https://plantmarket.ru/lukovitsy-lilii-na-vygonku.html/nid/68537"/>
    <hyperlink ref="C1290" r:id="rId1246" display="https://plantmarket.ru/lukovitsy-lilii-na-vygonku.html/nid/68538"/>
    <hyperlink ref="C1296" r:id="rId1247" display="https://plantmarket.ru/lukovitsy-lilii-na-vygonku.html/nid/68539"/>
    <hyperlink ref="C1297" r:id="rId1248" display="https://plantmarket.ru/lukovitsy-lilii-na-vygonku.html/nid/68540"/>
    <hyperlink ref="C1298" r:id="rId1249" display="https://plantmarket.ru/lukovitsy-lilii-na-vygonku.html/nid/68541"/>
    <hyperlink ref="C1299" r:id="rId1250" display="https://plantmarket.ru/lukovitsy-lilii-na-vygonku.html/nid/68542"/>
    <hyperlink ref="C1300" r:id="rId1251" display="https://plantmarket.ru/lukovitsy-lilii-na-vygonku.html/nid/68543"/>
    <hyperlink ref="C1301" r:id="rId1252" display="https://plantmarket.ru/lukovitsy-lilii-na-vygonku.html/nid/68544"/>
    <hyperlink ref="C1302" r:id="rId1253" display="https://plantmarket.ru/lukovitsy-lilii-na-vygonku.html/nid/68545"/>
    <hyperlink ref="C1303" r:id="rId1254" display="https://plantmarket.ru/lukovitsy-lilii-na-vygonku.html/nid/68546"/>
    <hyperlink ref="C1304" r:id="rId1255" display="https://plantmarket.ru/lukovitsy-lilii-na-vygonku.html/nid/68547"/>
    <hyperlink ref="C1305" r:id="rId1256" display="https://plantmarket.ru/lukovitsy-lilii-na-vygonku.html/nid/68548"/>
    <hyperlink ref="C1306" r:id="rId1257" display="https://plantmarket.ru/lukovitsy-lilii-na-vygonku.html/nid/68549"/>
    <hyperlink ref="C1307" r:id="rId1258" display="https://plantmarket.ru/lukovitsy-lilii-na-vygonku.html/nid/68550"/>
    <hyperlink ref="C1797" r:id="rId1259" display="https://plantmarket.ru/lukovitsy-lilii-na-vygonku.html/nid/68551"/>
    <hyperlink ref="C915" r:id="rId1260" display="https://plantmarket.ru/lukovitsy-lilii-na-vygonku.html/nid/68552"/>
    <hyperlink ref="C1811" r:id="rId1261" display="https://plantmarket.ru/lukovitsy-lilii-na-vygonku.html/nid/68553"/>
    <hyperlink ref="C1311" r:id="rId1262" display="https://plantmarket.ru/lukovitsy-lilii-na-vygonku.html/nid/68554"/>
    <hyperlink ref="C1312" r:id="rId1263" display="https://plantmarket.ru/lukovitsy-lilii-na-vygonku.html/nid/68555"/>
    <hyperlink ref="C1313" r:id="rId1264" display="https://plantmarket.ru/lukovitsy-lilii-na-vygonku.html/nid/68556"/>
    <hyperlink ref="C1314" r:id="rId1265" display="https://plantmarket.ru/lukovitsy-lilii-na-vygonku.html/nid/68557"/>
    <hyperlink ref="C1315" r:id="rId1266" display="https://plantmarket.ru/lukovitsy-lilii-na-vygonku.html/nid/68558"/>
    <hyperlink ref="C1316" r:id="rId1267" display="https://plantmarket.ru/lukovitsy-lilii-na-vygonku.html/nid/68559"/>
    <hyperlink ref="C1317" r:id="rId1268" display="https://plantmarket.ru/lukovitsy-lilii-na-vygonku.html/nid/68560"/>
    <hyperlink ref="C1318" r:id="rId1269" display="https://plantmarket.ru/lukovitsy-lilii-na-vygonku.html/nid/68561"/>
    <hyperlink ref="C1319" r:id="rId1270" display="https://plantmarket.ru/lukovitsy-lilii-na-vygonku.html/nid/68562"/>
    <hyperlink ref="C1320" r:id="rId1271" display="https://plantmarket.ru/lukovitsy-lilii-na-vygonku.html/nid/68563"/>
    <hyperlink ref="C1321" r:id="rId1272" display="https://plantmarket.ru/lukovitsy-lilii-na-vygonku.html/nid/68564"/>
    <hyperlink ref="C1322" r:id="rId1273" display="https://plantmarket.ru/lukovitsy-lilii-na-vygonku.html/nid/68565"/>
    <hyperlink ref="C1323" r:id="rId1274" display="https://plantmarket.ru/lukovitsy-lilii-na-vygonku.html/nid/68566"/>
    <hyperlink ref="C1324" r:id="rId1275" display="https://plantmarket.ru/lukovitsy-lilii-na-vygonku.html/nid/68567"/>
    <hyperlink ref="C1325" r:id="rId1276" display="https://plantmarket.ru/lukovitsy-lilii-na-vygonku.html/nid/68568"/>
    <hyperlink ref="C1326" r:id="rId1277" display="https://plantmarket.ru/lukovitsy-lilii-na-vygonku.html/nid/68569"/>
    <hyperlink ref="C1327" r:id="rId1278" display="https://plantmarket.ru/lukovitsy-lilii-na-vygonku.html/nid/68570"/>
    <hyperlink ref="C1328" r:id="rId1279" display="https://plantmarket.ru/lukovitsy-lilii-na-vygonku.html/nid/68571"/>
    <hyperlink ref="C1329" r:id="rId1280" display="https://plantmarket.ru/lukovitsy-lilii-na-vygonku.html/nid/68572"/>
    <hyperlink ref="C1330" r:id="rId1281" display="https://plantmarket.ru/lukovitsy-lilii-na-vygonku.html/nid/68573"/>
    <hyperlink ref="C916" r:id="rId1282" display="https://plantmarket.ru/lukovitsy-lilii-na-vygonku.html/nid/63857"/>
    <hyperlink ref="C991" r:id="rId1283" display="https://plantmarket.ru/lukovitsy-lilii-na-vygonku.html/nid/63858"/>
    <hyperlink ref="C992" r:id="rId1284" display="https://plantmarket.ru/lukovitsy-lilii-na-vygonku.html/nid/63859"/>
    <hyperlink ref="C1338" r:id="rId1285" display="https://plantmarket.ru/lukovitsy-lilii-na-vygonku.html/nid/63860"/>
    <hyperlink ref="C1339" r:id="rId1286" display="https://plantmarket.ru/lukovitsy-lilii-na-vygonku.html/nid/68574"/>
    <hyperlink ref="C1340" r:id="rId1287" display="https://plantmarket.ru/lukovitsy-lilii-na-vygonku.html/nid/68575"/>
    <hyperlink ref="C1341" r:id="rId1288" display="https://plantmarket.ru/lukovitsy-lilii-na-vygonku.html/nid/68576"/>
    <hyperlink ref="C1342" r:id="rId1289" display="https://plantmarket.ru/lukovitsy-lilii-na-vygonku.html/nid/68577"/>
    <hyperlink ref="C1343" r:id="rId1290" display="https://plantmarket.ru/lukovitsy-lilii-na-vygonku.html/nid/68578"/>
    <hyperlink ref="C1344" r:id="rId1291" display="https://plantmarket.ru/lukovitsy-lilii-na-vygonku.html/nid/68579"/>
    <hyperlink ref="C1345" r:id="rId1292" display="https://plantmarket.ru/lukovitsy-lilii-na-vygonku.html/nid/68580"/>
    <hyperlink ref="C1346" r:id="rId1293" display="https://plantmarket.ru/lukovitsy-lilii-na-vygonku.html/nid/68581"/>
    <hyperlink ref="C1347" r:id="rId1294" display="https://plantmarket.ru/lukovitsy-lilii-na-vygonku.html/nid/68582"/>
    <hyperlink ref="C1348" r:id="rId1295" display="https://plantmarket.ru/lukovitsy-lilii-na-vygonku.html/nid/68583"/>
    <hyperlink ref="C1349" r:id="rId1296" display="https://plantmarket.ru/lukovitsy-lilii-na-vygonku.html/nid/68584"/>
    <hyperlink ref="C993" r:id="rId1297" display="https://plantmarket.ru/lukovitsy-lilii-na-vygonku.html/nid/63862"/>
    <hyperlink ref="C1812" r:id="rId1298" display="https://plantmarket.ru/lukovitsy-lilii-na-vygonku.html/nid/63862"/>
    <hyperlink ref="C994" r:id="rId1299" display="https://plantmarket.ru/lukovitsy-lilii-na-vygonku.html/nid/63862"/>
    <hyperlink ref="C1353" r:id="rId1300" display="https://plantmarket.ru/lukovitsy-lilii-na-vygonku.html/nid/63862"/>
    <hyperlink ref="C1354" r:id="rId1301" display="https://plantmarket.ru/lukovitsy-lilii-na-vygonku.html/nid/68585"/>
    <hyperlink ref="C1355" r:id="rId1302" display="https://plantmarket.ru/lukovitsy-lilii-na-vygonku.html/nid/68586"/>
    <hyperlink ref="C1356" r:id="rId1303" display="https://plantmarket.ru/lukovitsy-lilii-na-vygonku.html/nid/68587"/>
    <hyperlink ref="C1357" r:id="rId1304" display="https://plantmarket.ru/lukovitsy-lilii-na-vygonku.html/nid/68588"/>
    <hyperlink ref="C1358" r:id="rId1305" display="https://plantmarket.ru/lukovitsy-lilii-na-vygonku.html/nid/68589"/>
    <hyperlink ref="C1359" r:id="rId1306" display="https://plantmarket.ru/lukovitsy-lilii-na-vygonku.html/nid/68590"/>
    <hyperlink ref="C1360" r:id="rId1307" display="https://plantmarket.ru/lukovitsy-lilii-na-vygonku.html/nid/68591"/>
    <hyperlink ref="C1361" r:id="rId1308" display="https://plantmarket.ru/lukovitsy-lilii-na-vygonku.html/nid/68592"/>
    <hyperlink ref="C1362" r:id="rId1309" display="https://plantmarket.ru/lukovitsy-lilii-na-vygonku.html/nid/68593"/>
    <hyperlink ref="C1363" r:id="rId1310" display="https://plantmarket.ru/lukovitsy-lilii-na-vygonku.html/nid/68594"/>
    <hyperlink ref="C1364" r:id="rId1311" display="https://plantmarket.ru/lukovitsy-lilii-na-vygonku.html/nid/63863"/>
    <hyperlink ref="C1365" r:id="rId1312" display="https://plantmarket.ru/lukovitsy-lilii-na-vygonku.html/nid/63863"/>
    <hyperlink ref="C1366" r:id="rId1313" display="https://plantmarket.ru/lukovitsy-lilii-na-vygonku.html/nid/63864"/>
    <hyperlink ref="C1367" r:id="rId1314" display="https://plantmarket.ru/lukovitsy-lilii-na-vygonku.html/nid/63865"/>
    <hyperlink ref="C1368" r:id="rId1315" display="https://plantmarket.ru/lukovitsy-lilii-na-vygonku.html/nid/63867"/>
    <hyperlink ref="C1369" r:id="rId1316" display="https://plantmarket.ru/lukovitsy-lilii-na-vygonku.html/nid/63867"/>
    <hyperlink ref="C1370" r:id="rId1317" display="https://plantmarket.ru/lukovitsy-lilii-na-vygonku.html/nid/63867"/>
    <hyperlink ref="C1371" r:id="rId1318" display="https://plantmarket.ru/lukovitsy-lilii-na-vygonku.html/nid/63867"/>
    <hyperlink ref="C1372" r:id="rId1319" display="https://plantmarket.ru/lukovitsy-lilii-na-vygonku.html/nid/63867"/>
    <hyperlink ref="C1373" r:id="rId1320" display="https://plantmarket.ru/lukovitsy-lilii-na-vygonku.html/nid/68595"/>
    <hyperlink ref="C1374" r:id="rId1321" display="https://plantmarket.ru/lukovitsy-lilii-na-vygonku.html/nid/68596"/>
    <hyperlink ref="C1375" r:id="rId1322" display="https://plantmarket.ru/lukovitsy-lilii-na-vygonku.html/nid/68597"/>
    <hyperlink ref="C1376" r:id="rId1323" display="https://plantmarket.ru/lukovitsy-lilii-na-vygonku.html/nid/68598"/>
    <hyperlink ref="C1377" r:id="rId1324" display="https://plantmarket.ru/lukovitsy-lilii-na-vygonku.html/nid/68599"/>
    <hyperlink ref="C1378" r:id="rId1325" display="https://plantmarket.ru/lukovitsy-lilii-na-vygonku.html/nid/68600"/>
    <hyperlink ref="C1379" r:id="rId1326" display="https://plantmarket.ru/lukovitsy-lilii-na-vygonku.html/nid/68601"/>
    <hyperlink ref="C1380" r:id="rId1327" display="https://plantmarket.ru/lukovitsy-lilii-na-vygonku.html/nid/68602"/>
    <hyperlink ref="C1033" r:id="rId1328" display="https://plantmarket.ru/lukovitsy-lilii-na-vygonku.html/nid/68603"/>
    <hyperlink ref="C1034" r:id="rId1329" display="https://plantmarket.ru/lukovitsy-lilii-na-vygonku.html/nid/68604"/>
    <hyperlink ref="C1035" r:id="rId1330" display="https://plantmarket.ru/lukovitsy-lilii-na-vygonku.html/nid/68605"/>
    <hyperlink ref="C1084" r:id="rId1331" display="https://plantmarket.ru/lukovitsy-lilii-na-vygonku.html/nid/68606"/>
    <hyperlink ref="C1385" r:id="rId1332" display="https://plantmarket.ru/lukovitsy-lilii-na-vygonku.html/nid/68607"/>
    <hyperlink ref="C1386" r:id="rId1333" display="https://plantmarket.ru/lukovitsy-lilii-na-vygonku.html/nid/68608"/>
    <hyperlink ref="C1387" r:id="rId1334" display="https://plantmarket.ru/lukovitsy-lilii-na-vygonku.html/nid/68609"/>
    <hyperlink ref="C1388" r:id="rId1335" display="https://plantmarket.ru/lukovitsy-lilii-na-vygonku.html/nid/63869"/>
    <hyperlink ref="C1389" r:id="rId1336" display="https://plantmarket.ru/lukovitsy-lilii-na-vygonku.html/nid/63870"/>
    <hyperlink ref="C1390" r:id="rId1337" display="https://plantmarket.ru/lukovitsy-lilii-na-vygonku.html/nid/63871"/>
    <hyperlink ref="C1391" r:id="rId1338" display="https://plantmarket.ru/lukovitsy-lilii-na-vygonku.html/nid/63872"/>
    <hyperlink ref="C1392" r:id="rId1339" display="https://plantmarket.ru/lukovitsy-lilii-na-vygonku.html/nid/68610"/>
    <hyperlink ref="C1393" r:id="rId1340" display="https://plantmarket.ru/lukovitsy-lilii-na-vygonku.html/nid/68611"/>
    <hyperlink ref="C1394" r:id="rId1341" display="https://plantmarket.ru/lukovitsy-lilii-na-vygonku.html/nid/68612"/>
    <hyperlink ref="C1395" r:id="rId1342" display="https://plantmarket.ru/lukovitsy-lilii-na-vygonku.html/nid/68613"/>
    <hyperlink ref="C1396" r:id="rId1343" display="https://plantmarket.ru/lukovitsy-lilii-na-vygonku.html/nid/68614"/>
    <hyperlink ref="C1397" r:id="rId1344" display="https://plantmarket.ru/lukovitsy-lilii-na-vygonku.html/nid/68615"/>
    <hyperlink ref="C1398" r:id="rId1345" display="https://plantmarket.ru/lukovitsy-lilii-na-vygonku.html/nid/68616"/>
    <hyperlink ref="C1399" r:id="rId1346" display="https://plantmarket.ru/lukovitsy-lilii-na-vygonku.html/nid/68617"/>
    <hyperlink ref="C1400" r:id="rId1347" display="https://plantmarket.ru/lukovitsy-lilii-na-vygonku.html/nid/63873"/>
    <hyperlink ref="C1401" r:id="rId1348" display="https://plantmarket.ru/lukovitsy-lilii-na-vygonku.html/nid/63874"/>
    <hyperlink ref="C1402" r:id="rId1349" display="https://plantmarket.ru/lukovitsy-lilii-na-vygonku.html/nid/63875"/>
    <hyperlink ref="C1403" r:id="rId1350" display="https://plantmarket.ru/lukovitsy-lilii-na-vygonku.html/nid/63876"/>
    <hyperlink ref="C1404" r:id="rId1351" display="https://plantmarket.ru/lukovitsy-lilii-na-vygonku.html/nid/63877"/>
    <hyperlink ref="C1405" r:id="rId1352" display="https://plantmarket.ru/lukovitsy-lilii-na-vygonku.html/nid/63878"/>
    <hyperlink ref="C1406" r:id="rId1353" display="https://plantmarket.ru/lukovitsy-lilii-na-vygonku.html/nid/63878"/>
    <hyperlink ref="C1407" r:id="rId1354" display="https://plantmarket.ru/lukovitsy-lilii-na-vygonku.html/nid/63879"/>
    <hyperlink ref="C1408" r:id="rId1355" display="https://plantmarket.ru/lukovitsy-lilii-na-vygonku.html/nid/63879"/>
    <hyperlink ref="C1409" r:id="rId1356" display="https://plantmarket.ru/lukovitsy-lilii-na-vygonku.html/nid/63365"/>
    <hyperlink ref="C1410" r:id="rId1357" display="https://plantmarket.ru/lukovitsy-lilii-na-vygonku.html/nid/68618"/>
    <hyperlink ref="C1411" r:id="rId1358" display="https://plantmarket.ru/lukovitsy-lilii-na-vygonku.html/nid/68619"/>
    <hyperlink ref="C1412" r:id="rId1359" display="https://plantmarket.ru/lukovitsy-lilii-na-vygonku.html/nid/63366"/>
    <hyperlink ref="C1413" r:id="rId1360" display="https://plantmarket.ru/lukovitsy-lilii-na-vygonku.html/nid/68620"/>
    <hyperlink ref="C1414" r:id="rId1361" display="https://plantmarket.ru/lukovitsy-lilii-na-vygonku.html/nid/68621"/>
    <hyperlink ref="C1415" r:id="rId1362" display="https://plantmarket.ru/lukovitsy-lilii-na-vygonku.html/nid/68622"/>
    <hyperlink ref="C1416" r:id="rId1363" display="https://plantmarket.ru/lukovitsy-lilii-na-vygonku.html/nid/68623"/>
    <hyperlink ref="C1417" r:id="rId1364" display="https://plantmarket.ru/lukovitsy-lilii-na-vygonku.html/nid/63880"/>
    <hyperlink ref="C1418" r:id="rId1365" display="https://plantmarket.ru/lukovitsy-lilii-na-vygonku.html/nid/63881"/>
    <hyperlink ref="C1419" r:id="rId1366" display="https://plantmarket.ru/lukovitsy-lilii-na-vygonku.html/nid/63882"/>
    <hyperlink ref="C1420" r:id="rId1367" display="https://plantmarket.ru/lukovitsy-lilii-na-vygonku.html/nid/68624"/>
    <hyperlink ref="C1421" r:id="rId1368" display="https://plantmarket.ru/lukovitsy-lilii-na-vygonku.html/nid/68625"/>
    <hyperlink ref="C1422" r:id="rId1369" display="https://plantmarket.ru/lukovitsy-lilii-na-vygonku.html/nid/68626"/>
    <hyperlink ref="C1423" r:id="rId1370" display="https://plantmarket.ru/lukovitsy-lilii-na-vygonku.html/nid/68627"/>
    <hyperlink ref="C1085" r:id="rId1371" display="https://plantmarket.ru/lukovitsy-lilii-na-vygonku.html/nid/63883"/>
    <hyperlink ref="C1813" r:id="rId1372" display="https://plantmarket.ru/lukovitsy-lilii-na-vygonku.html/nid/63884"/>
    <hyperlink ref="C1837" r:id="rId1373" display="https://plantmarket.ru/lukovitsy-lilii-na-vygonku.html/nid/63885"/>
    <hyperlink ref="C1427" r:id="rId1374" display="https://plantmarket.ru/lukovitsy-lilii-na-vygonku.html/nid/63886"/>
    <hyperlink ref="C1428" r:id="rId1375" display="https://plantmarket.ru/lukovitsy-lilii-na-vygonku.html/nid/68628"/>
    <hyperlink ref="C1429" r:id="rId1376" display="https://plantmarket.ru/lukovitsy-lilii-na-vygonku.html/nid/68629"/>
    <hyperlink ref="C1430" r:id="rId1377" display="https://plantmarket.ru/lukovitsy-lilii-na-vygonku.html/nid/68630"/>
    <hyperlink ref="C1431" r:id="rId1378" display="https://plantmarket.ru/lukovitsy-lilii-na-vygonku.html/nid/68631"/>
    <hyperlink ref="C1432" r:id="rId1379" display="https://plantmarket.ru/lukovitsy-lilii-na-vygonku.html/nid/68632"/>
    <hyperlink ref="C1433" r:id="rId1380" display="https://plantmarket.ru/lukovitsy-lilii-na-vygonku.html/nid/68633"/>
    <hyperlink ref="C1434" r:id="rId1381" display="https://plantmarket.ru/lukovitsy-lilii-na-vygonku.html/nid/68634"/>
    <hyperlink ref="C1435" r:id="rId1382" display="https://plantmarket.ru/lukovitsy-lilii-na-vygonku.html/nid/68635"/>
    <hyperlink ref="C1436" r:id="rId1383" display="https://plantmarket.ru/lukovitsy-lilii-na-vygonku.html/nid/68636"/>
    <hyperlink ref="C1437" r:id="rId1384" display="https://plantmarket.ru/lukovitsy-lilii-na-vygonku.html/nid/68637"/>
    <hyperlink ref="C1438" r:id="rId1385" display="https://plantmarket.ru/lukovitsy-lilii-na-vygonku.html/nid/68638"/>
    <hyperlink ref="C1439" r:id="rId1386" display="https://plantmarket.ru/lukovitsy-lilii-na-vygonku.html/nid/68639"/>
    <hyperlink ref="C1440" r:id="rId1387" display="https://plantmarket.ru/lukovitsy-lilii-na-vygonku.html/nid/68640"/>
    <hyperlink ref="C1441" r:id="rId1388" display="https://plantmarket.ru/lukovitsy-lilii-na-vygonku.html/nid/68641"/>
    <hyperlink ref="C1442" r:id="rId1389" display="https://plantmarket.ru/lukovitsy-lilii-na-vygonku.html/nid/68642"/>
    <hyperlink ref="C1443" r:id="rId1390" display="https://plantmarket.ru/lukovitsy-lilii-na-vygonku.html/nid/68643"/>
    <hyperlink ref="C1444" r:id="rId1391" display="https://plantmarket.ru/lukovitsy-lilii-na-vygonku.html/nid/68644"/>
    <hyperlink ref="C1445" r:id="rId1392" display="https://plantmarket.ru/lukovitsy-lilii-na-vygonku.html/nid/68645"/>
    <hyperlink ref="C1446" r:id="rId1393" display="https://plantmarket.ru/lukovitsy-lilii-na-vygonku.html/nid/68646"/>
    <hyperlink ref="C1447" r:id="rId1394" display="https://plantmarket.ru/lukovitsy-lilii-na-vygonku.html/nid/68647"/>
    <hyperlink ref="C1448" r:id="rId1395" display="https://plantmarket.ru/lukovitsy-lilii-na-vygonku.html/nid/68648"/>
    <hyperlink ref="C1449" r:id="rId1396" display="https://plantmarket.ru/lukovitsy-lilii-na-vygonku.html/nid/68649"/>
    <hyperlink ref="C1450" r:id="rId1397" display="https://plantmarket.ru/lukovitsy-lilii-na-vygonku.html/nid/68650"/>
    <hyperlink ref="C1451" r:id="rId1398" display="https://plantmarket.ru/lukovitsy-lilii-na-vygonku.html/nid/68651"/>
    <hyperlink ref="C1452" r:id="rId1399" display="https://plantmarket.ru/lukovitsy-lilii-na-vygonku.html/nid/68652"/>
    <hyperlink ref="C1453" r:id="rId1400" display="https://plantmarket.ru/lukovitsy-lilii-na-vygonku.html/nid/68653"/>
    <hyperlink ref="C1454" r:id="rId1401" display="https://plantmarket.ru/lukovitsy-lilii-na-vygonku.html/nid/68654"/>
    <hyperlink ref="C1455" r:id="rId1402" display="https://plantmarket.ru/lukovitsy-lilii-na-vygonku.html/nid/68655"/>
    <hyperlink ref="C1456" r:id="rId1403" display="https://plantmarket.ru/lukovitsy-lilii-na-vygonku.html/nid/68656"/>
    <hyperlink ref="C1457" r:id="rId1404" display="https://plantmarket.ru/lukovitsy-lilii-na-vygonku.html/nid/68657"/>
    <hyperlink ref="C1458" r:id="rId1405" display="https://plantmarket.ru/lukovitsy-lilii-na-vygonku.html/nid/68658"/>
    <hyperlink ref="C1459" r:id="rId1406" display="https://plantmarket.ru/lukovitsy-lilii-na-vygonku.html/nid/68659"/>
    <hyperlink ref="C1460" r:id="rId1407" display="https://plantmarket.ru/lukovitsy-lilii-na-vygonku.html/nid/63895"/>
    <hyperlink ref="C1461" r:id="rId1408" display="https://plantmarket.ru/lukovitsy-lilii-na-vygonku.html/nid/63896"/>
    <hyperlink ref="C1462" r:id="rId1409" display="https://plantmarket.ru/lukovitsy-lilii-na-vygonku.html/nid/63897"/>
    <hyperlink ref="C1463" r:id="rId1410" display="https://plantmarket.ru/lukovitsy-lilii-na-vygonku.html/nid/63898"/>
    <hyperlink ref="C1464" r:id="rId1411" display="https://plantmarket.ru/lukovitsy-lilii-na-vygonku.html/nid/63900"/>
    <hyperlink ref="C1465" r:id="rId1412" display="https://plantmarket.ru/lukovitsy-lilii-na-vygonku.html/nid/63901"/>
    <hyperlink ref="C1466" r:id="rId1413" display="https://plantmarket.ru/lukovitsy-lilii-na-vygonku.html/nid/63902"/>
    <hyperlink ref="C1467" r:id="rId1414" display="https://plantmarket.ru/lukovitsy-lilii-na-vygonku.html/nid/63903"/>
    <hyperlink ref="C1468" r:id="rId1415" display="https://plantmarket.ru/lukovitsy-lilii-na-vygonku.html/nid/63903"/>
    <hyperlink ref="C1469" r:id="rId1416" display="https://plantmarket.ru/lukovitsy-lilii-na-vygonku.html/nid/68660"/>
    <hyperlink ref="C1470" r:id="rId1417" display="https://plantmarket.ru/lukovitsy-lilii-na-vygonku.html/nid/68661"/>
    <hyperlink ref="C1471" r:id="rId1418" display="https://plantmarket.ru/lukovitsy-lilii-na-vygonku.html/nid/68662"/>
    <hyperlink ref="C1472" r:id="rId1419" display="https://plantmarket.ru/lukovitsy-lilii-na-vygonku.html/nid/68663"/>
    <hyperlink ref="C1473" r:id="rId1420" display="https://plantmarket.ru/lukovitsy-lilii-na-vygonku.html/nid/63904"/>
    <hyperlink ref="C1474" r:id="rId1421" display="https://plantmarket.ru/lukovitsy-lilii-na-vygonku.html/nid/63905"/>
    <hyperlink ref="C1475" r:id="rId1422" display="https://plantmarket.ru/lukovitsy-lilii-na-vygonku.html/nid/63906"/>
    <hyperlink ref="C1476" r:id="rId1423" display="https://plantmarket.ru/lukovitsy-lilii-na-vygonku.html/nid/63907"/>
    <hyperlink ref="C1477" r:id="rId1424" display="https://plantmarket.ru/lukovitsy-lilii-na-vygonku.html/nid/68664"/>
    <hyperlink ref="C1478" r:id="rId1425" display="https://plantmarket.ru/lukovitsy-lilii-na-vygonku.html/nid/68665"/>
    <hyperlink ref="C1479" r:id="rId1426" display="https://plantmarket.ru/lukovitsy-lilii-na-vygonku.html/nid/68666"/>
    <hyperlink ref="C1480" r:id="rId1427" display="https://plantmarket.ru/lukovitsy-lilii-na-vygonku.html/nid/68667"/>
    <hyperlink ref="C1481" r:id="rId1428" display="https://plantmarket.ru/lukovitsy-lilii-na-vygonku.html/nid/68668"/>
    <hyperlink ref="C1482" r:id="rId1429" display="https://plantmarket.ru/lukovitsy-lilii-na-vygonku.html/nid/68669"/>
    <hyperlink ref="C1483" r:id="rId1430" display="https://plantmarket.ru/lukovitsy-lilii-na-vygonku.html/nid/68670"/>
    <hyperlink ref="C1484" r:id="rId1431" display="https://plantmarket.ru/lukovitsy-lilii-na-vygonku.html/nid/68671"/>
    <hyperlink ref="C1485" r:id="rId1432" display="https://plantmarket.ru/lukovitsy-lilii-na-vygonku.html/nid/63908"/>
    <hyperlink ref="C1486" r:id="rId1433" display="https://plantmarket.ru/lukovitsy-lilii-na-vygonku.html/nid/63908"/>
    <hyperlink ref="C1487" r:id="rId1434" display="https://plantmarket.ru/lukovitsy-lilii-na-vygonku.html/nid/63908"/>
    <hyperlink ref="C1488" r:id="rId1435" display="https://plantmarket.ru/lukovitsy-lilii-na-vygonku.html/nid/63908"/>
    <hyperlink ref="C1489" r:id="rId1436" display="https://plantmarket.ru/lukovitsy-lilii-na-vygonku.html/nid/63908"/>
    <hyperlink ref="C1490" r:id="rId1437" display="https://plantmarket.ru/lukovitsy-lilii-na-vygonku.html/nid/68672"/>
    <hyperlink ref="C1491" r:id="rId1438" display="https://plantmarket.ru/lukovitsy-lilii-na-vygonku.html/nid/68673"/>
    <hyperlink ref="C1086" r:id="rId1439" display="https://plantmarket.ru/lukovitsy-lilii-na-vygonku.html/nid/68674"/>
    <hyperlink ref="C1087" r:id="rId1440" display="https://plantmarket.ru/lukovitsy-lilii-na-vygonku.html/nid/68675"/>
    <hyperlink ref="C1494" r:id="rId1441" display="https://plantmarket.ru/lukovitsy-lilii-na-vygonku.html/nid/63909"/>
    <hyperlink ref="C1495" r:id="rId1442" display="https://plantmarket.ru/lukovitsy-lilii-na-vygonku.html/nid/63910"/>
    <hyperlink ref="C1496" r:id="rId1443" display="https://plantmarket.ru/lukovitsy-lilii-na-vygonku.html/nid/63911"/>
    <hyperlink ref="C1497" r:id="rId1444" display="https://plantmarket.ru/lukovitsy-lilii-na-vygonku.html/nid/63912"/>
    <hyperlink ref="C1498" r:id="rId1445" display="https://plantmarket.ru/lukovitsy-lilii-na-vygonku.html/nid/63913"/>
    <hyperlink ref="C1499" r:id="rId1446" display="https://plantmarket.ru/lukovitsy-lilii-na-vygonku.html/nid/68676"/>
    <hyperlink ref="C1500" r:id="rId1447" display="https://plantmarket.ru/lukovitsy-lilii-na-vygonku.html/nid/68677"/>
    <hyperlink ref="C1501" r:id="rId1448" display="https://plantmarket.ru/lukovitsy-lilii-na-vygonku.html/nid/68678"/>
    <hyperlink ref="C1502" r:id="rId1449" display="https://plantmarket.ru/lukovitsy-lilii-na-vygonku.html/nid/68679"/>
    <hyperlink ref="C1503" r:id="rId1450" display="https://plantmarket.ru/lukovitsy-lilii-na-vygonku.html/nid/68680"/>
    <hyperlink ref="C1504" r:id="rId1451" display="https://plantmarket.ru/lukovitsy-lilii-na-vygonku.html/nid/68681"/>
    <hyperlink ref="C1505" r:id="rId1452" display="https://plantmarket.ru/lukovitsy-lilii-na-vygonku.html/nid/68682"/>
    <hyperlink ref="C1506" r:id="rId1453" display="https://plantmarket.ru/lukovitsy-lilii-na-vygonku.html/nid/68683"/>
    <hyperlink ref="C1507" r:id="rId1454" display="https://plantmarket.ru/lukovitsy-lilii-na-vygonku.html/nid/68684"/>
    <hyperlink ref="C1508" r:id="rId1455" display="https://plantmarket.ru/lukovitsy-lilii-na-vygonku.html/nid/68685"/>
    <hyperlink ref="C1509" r:id="rId1456" display="https://plantmarket.ru/lukovitsy-lilii-na-vygonku.html/nid/68686"/>
    <hyperlink ref="C1510" r:id="rId1457" display="https://plantmarket.ru/lukovitsy-lilii-na-vygonku.html/nid/68687"/>
    <hyperlink ref="C1511" r:id="rId1458" display="https://plantmarket.ru/lukovitsy-lilii-na-vygonku.html/nid/68688"/>
    <hyperlink ref="C1512" r:id="rId1459" display="https://plantmarket.ru/lukovitsy-lilii-na-vygonku.html/nid/68689"/>
    <hyperlink ref="C1513" r:id="rId1460" display="https://plantmarket.ru/lukovitsy-lilii-na-vygonku.html/nid/68690"/>
    <hyperlink ref="C1514" r:id="rId1461" display="https://plantmarket.ru/lukovitsy-lilii-na-vygonku.html/nid/68691"/>
    <hyperlink ref="C1515" r:id="rId1462" display="https://plantmarket.ru/lukovitsy-lilii-na-vygonku.html/nid/68692"/>
    <hyperlink ref="C1516" r:id="rId1463" display="https://plantmarket.ru/lukovitsy-lilii-na-vygonku.html/nid/68693"/>
    <hyperlink ref="C1517" r:id="rId1464" display="https://plantmarket.ru/lukovitsy-lilii-na-vygonku.html/nid/68694"/>
    <hyperlink ref="C1518" r:id="rId1465" display="https://plantmarket.ru/lukovitsy-lilii-na-vygonku.html/nid/68695"/>
    <hyperlink ref="C1519" r:id="rId1466" display="https://plantmarket.ru/lukovitsy-lilii-na-vygonku.html/nid/68696"/>
    <hyperlink ref="C1520" r:id="rId1467" display="https://plantmarket.ru/lukovitsy-lilii-na-vygonku.html/nid/68697"/>
    <hyperlink ref="C1521" r:id="rId1468" display="https://plantmarket.ru/lukovitsy-lilii-na-vygonku.html/nid/68698"/>
    <hyperlink ref="C1522" r:id="rId1469" display="https://plantmarket.ru/lukovitsy-lilii-na-vygonku.html/nid/68699"/>
    <hyperlink ref="C1523" r:id="rId1470" display="https://plantmarket.ru/lukovitsy-lilii-na-vygonku.html/nid/68700"/>
    <hyperlink ref="C1524" r:id="rId1471" display="https://plantmarket.ru/lukovitsy-lilii-na-vygonku.html/nid/68701"/>
    <hyperlink ref="C1525" r:id="rId1472" display="https://plantmarket.ru/lukovitsy-lilii-na-vygonku.html/nid/68702"/>
    <hyperlink ref="C1526" r:id="rId1473" display="https://plantmarket.ru/lukovitsy-lilii-na-vygonku.html/nid/68703"/>
    <hyperlink ref="C1527" r:id="rId1474" display="https://plantmarket.ru/lukovitsy-lilii-na-vygonku.html/nid/68704"/>
    <hyperlink ref="C1528" r:id="rId1475" display="https://plantmarket.ru/lukovitsy-lilii-na-vygonku.html/nid/68705"/>
    <hyperlink ref="C1529" r:id="rId1476" display="https://plantmarket.ru/lukovitsy-lilii-na-vygonku.html/nid/68706"/>
    <hyperlink ref="C1530" r:id="rId1477" display="https://plantmarket.ru/lukovitsy-lilii-na-vygonku.html/nid/68707"/>
    <hyperlink ref="C1531" r:id="rId1478" display="https://plantmarket.ru/lukovitsy-lilii-na-vygonku.html/nid/68708"/>
    <hyperlink ref="C1532" r:id="rId1479" display="https://plantmarket.ru/lukovitsy-lilii-na-vygonku.html/nid/68709"/>
    <hyperlink ref="C1533" r:id="rId1480" display="https://plantmarket.ru/lukovitsy-lilii-na-vygonku.html/nid/68710"/>
    <hyperlink ref="C1534" r:id="rId1481" display="https://plantmarket.ru/lukovitsy-lilii-na-vygonku.html/nid/68711"/>
    <hyperlink ref="C1535" r:id="rId1482" display="https://plantmarket.ru/lukovitsy-lilii-na-vygonku.html/nid/68712"/>
    <hyperlink ref="C1536" r:id="rId1483" display="https://plantmarket.ru/lukovitsy-lilii-na-vygonku.html/nid/68713"/>
    <hyperlink ref="C1537" r:id="rId1484" display="https://plantmarket.ru/lukovitsy-lilii-na-vygonku.html/nid/68714"/>
    <hyperlink ref="C1538" r:id="rId1485" display="https://plantmarket.ru/lukovitsy-lilii-na-vygonku.html/nid/68715"/>
    <hyperlink ref="C1539" r:id="rId1486" display="https://plantmarket.ru/lukovitsy-lilii-na-vygonku.html/nid/68716"/>
    <hyperlink ref="C1540" r:id="rId1487" display="https://plantmarket.ru/lukovitsy-lilii-na-vygonku.html/nid/68717"/>
    <hyperlink ref="C1541" r:id="rId1488" display="https://plantmarket.ru/lukovitsy-lilii-na-vygonku.html/nid/68718"/>
    <hyperlink ref="C1542" r:id="rId1489" display="https://plantmarket.ru/lukovitsy-lilii-na-vygonku.html/nid/68719"/>
    <hyperlink ref="C1543" r:id="rId1490" display="https://plantmarket.ru/lukovitsy-lilii-na-vygonku.html/nid/68720"/>
    <hyperlink ref="C1544" r:id="rId1491" display="https://plantmarket.ru/lukovitsy-lilii-na-vygonku.html/nid/68721"/>
    <hyperlink ref="C1545" r:id="rId1492" display="https://plantmarket.ru/lukovitsy-lilii-na-vygonku.html/nid/68722"/>
    <hyperlink ref="C1546" r:id="rId1493" display="https://plantmarket.ru/lukovitsy-lilii-na-vygonku.html/nid/68723"/>
    <hyperlink ref="C1547" r:id="rId1494" display="https://plantmarket.ru/lukovitsy-lilii-na-vygonku.html/nid/68724"/>
    <hyperlink ref="C1548" r:id="rId1495" display="https://plantmarket.ru/lukovitsy-lilii-na-vygonku.html/nid/68725"/>
    <hyperlink ref="C1549" r:id="rId1496" display="https://plantmarket.ru/lukovitsy-lilii-na-vygonku.html/nid/68726"/>
    <hyperlink ref="C1088" r:id="rId1497" display="https://plantmarket.ru/lukovitsy-lilii-na-vygonku.html/nid/63914"/>
    <hyperlink ref="C1089" r:id="rId1498" display="https://plantmarket.ru/lukovitsy-lilii-na-vygonku.html/nid/63914"/>
    <hyperlink ref="C1141" r:id="rId1499" display="https://plantmarket.ru/lukovitsy-lilii-na-vygonku.html/nid/63914"/>
    <hyperlink ref="C1142" r:id="rId1500" display="https://plantmarket.ru/lukovitsy-lilii-na-vygonku.html/nid/63914"/>
    <hyperlink ref="C1554" r:id="rId1501" display="https://plantmarket.ru/lukovitsy-lilii-na-vygonku.html/nid/63914"/>
    <hyperlink ref="C1555" r:id="rId1502" display="https://plantmarket.ru/lukovitsy-lilii-na-vygonku.html/nid/68727"/>
    <hyperlink ref="C1556" r:id="rId1503" display="https://plantmarket.ru/lukovitsy-lilii-na-vygonku.html/nid/68728"/>
    <hyperlink ref="C1557" r:id="rId1504" display="https://plantmarket.ru/lukovitsy-lilii-na-vygonku.html/nid/68729"/>
    <hyperlink ref="C1558" r:id="rId1505" display="https://plantmarket.ru/lukovitsy-lilii-na-vygonku.html/nid/68730"/>
    <hyperlink ref="C1559" r:id="rId1506" display="https://plantmarket.ru/lukovitsy-lilii-na-vygonku.html/nid/63915"/>
    <hyperlink ref="C1560" r:id="rId1507" display="https://plantmarket.ru/lukovitsy-lilii-na-vygonku.html/nid/63916"/>
    <hyperlink ref="C1561" r:id="rId1508" display="https://plantmarket.ru/lukovitsy-lilii-na-vygonku.html/nid/63917"/>
    <hyperlink ref="C1562" r:id="rId1509" display="https://plantmarket.ru/lukovitsy-lilii-na-vygonku.html/nid/63918"/>
    <hyperlink ref="C1563" r:id="rId1510" display="https://plantmarket.ru/lukovitsy-lilii-na-vygonku.html/nid/63919"/>
    <hyperlink ref="C1564" r:id="rId1511" display="https://plantmarket.ru/lukovitsy-lilii-na-vygonku.html/nid/68731"/>
    <hyperlink ref="C1565" r:id="rId1512" display="https://plantmarket.ru/lukovitsy-lilii-na-vygonku.html/nid/68732"/>
    <hyperlink ref="C1566" r:id="rId1513" display="https://plantmarket.ru/lukovitsy-lilii-na-vygonku.html/nid/68733"/>
    <hyperlink ref="C1567" r:id="rId1514" display="https://plantmarket.ru/lukovitsy-lilii-na-vygonku.html/nid/68734"/>
    <hyperlink ref="C1568" r:id="rId1515" display="https://plantmarket.ru/lukovitsy-lilii-na-vygonku.html/nid/68735"/>
    <hyperlink ref="C1569" r:id="rId1516" display="https://plantmarket.ru/lukovitsy-lilii-na-vygonku.html/nid/68736"/>
    <hyperlink ref="C1570" r:id="rId1517" display="https://plantmarket.ru/lukovitsy-lilii-na-vygonku.html/nid/68737"/>
    <hyperlink ref="C1571" r:id="rId1518" display="https://plantmarket.ru/lukovitsy-lilii-na-vygonku.html/nid/63920"/>
    <hyperlink ref="C1572" r:id="rId1519" display="https://plantmarket.ru/lukovitsy-lilii-na-vygonku.html/nid/63921"/>
    <hyperlink ref="C1573" r:id="rId1520" display="https://plantmarket.ru/lukovitsy-lilii-na-vygonku.html/nid/63922"/>
    <hyperlink ref="C1574" r:id="rId1521" display="https://plantmarket.ru/lukovitsy-lilii-na-vygonku.html/nid/63922"/>
    <hyperlink ref="C1575" r:id="rId1522" display="https://plantmarket.ru/lukovitsy-lilii-na-vygonku.html/nid/68738"/>
    <hyperlink ref="C1576" r:id="rId1523" display="https://plantmarket.ru/lukovitsy-lilii-na-vygonku.html/nid/68739"/>
    <hyperlink ref="C1577" r:id="rId1524" display="https://plantmarket.ru/lukovitsy-lilii-na-vygonku.html/nid/68740"/>
    <hyperlink ref="C1578" r:id="rId1525" display="https://plantmarket.ru/lukovitsy-lilii-na-vygonku.html/nid/68741"/>
    <hyperlink ref="C1579" r:id="rId1526" display="https://plantmarket.ru/lukovitsy-lilii-na-vygonku.html/nid/63923"/>
    <hyperlink ref="C1580" r:id="rId1527" display="https://plantmarket.ru/lukovitsy-lilii-na-vygonku.html/nid/63924"/>
    <hyperlink ref="C1581" r:id="rId1528" display="https://plantmarket.ru/lukovitsy-lilii-na-vygonku.html/nid/63925"/>
    <hyperlink ref="C1582" r:id="rId1529" display="https://plantmarket.ru/lukovitsy-lilii-na-vygonku.html/nid/63926"/>
    <hyperlink ref="C1583" r:id="rId1530" display="https://plantmarket.ru/lukovitsy-lilii-na-vygonku.html/nid/63927"/>
    <hyperlink ref="C1584" r:id="rId1531" display="https://plantmarket.ru/lukovitsy-lilii-na-vygonku.html/nid/63927"/>
    <hyperlink ref="C1585" r:id="rId1532" display="https://plantmarket.ru/lukovitsy-lilii-na-vygonku.html/nid/63927"/>
    <hyperlink ref="C1586" r:id="rId1533" display="https://plantmarket.ru/lukovitsy-lilii-na-vygonku.html/nid/63928"/>
    <hyperlink ref="C1587" r:id="rId1534" display="https://plantmarket.ru/lukovitsy-lilii-na-vygonku.html/nid/68742"/>
    <hyperlink ref="C1588" r:id="rId1535" display="https://plantmarket.ru/lukovitsy-lilii-na-vygonku.html/nid/68743"/>
    <hyperlink ref="C1589" r:id="rId1536" display="https://plantmarket.ru/lukovitsy-lilii-na-vygonku.html/nid/68744"/>
    <hyperlink ref="C1590" r:id="rId1537" display="https://plantmarket.ru/lukovitsy-lilii-na-vygonku.html/nid/63929"/>
    <hyperlink ref="C1591" r:id="rId1538" display="https://plantmarket.ru/lukovitsy-lilii-na-vygonku.html/nid/63929"/>
    <hyperlink ref="C1592" r:id="rId1539" display="https://plantmarket.ru/lukovitsy-lilii-na-vygonku.html/nid/63930"/>
    <hyperlink ref="C1593" r:id="rId1540" display="https://plantmarket.ru/lukovitsy-lilii-na-vygonku.html/nid/63929"/>
    <hyperlink ref="C1594" r:id="rId1541" display="https://plantmarket.ru/lukovitsy-lilii-na-vygonku.html/nid/63931"/>
    <hyperlink ref="C1595" r:id="rId1542" display="https://plantmarket.ru/lukovitsy-lilii-na-vygonku.html/nid/63932"/>
    <hyperlink ref="C1596" r:id="rId1543" display="https://plantmarket.ru/lukovitsy-lilii-na-vygonku.html/nid/63933"/>
    <hyperlink ref="C1597" r:id="rId1544" display="https://plantmarket.ru/lukovitsy-lilii-na-vygonku.html/nid/63934"/>
    <hyperlink ref="C1598" r:id="rId1545" display="https://plantmarket.ru/lukovitsy-lilii-na-vygonku.html/nid/68745"/>
    <hyperlink ref="C1599" r:id="rId1546" display="https://plantmarket.ru/lukovitsy-lilii-na-vygonku.html/nid/68746"/>
    <hyperlink ref="C1600" r:id="rId1547" display="https://plantmarket.ru/lukovitsy-lilii-na-vygonku.html/nid/68747"/>
    <hyperlink ref="C1601" r:id="rId1548" display="https://plantmarket.ru/lukovitsy-lilii-na-vygonku.html/nid/68748"/>
    <hyperlink ref="C1602" r:id="rId1549" display="https://plantmarket.ru/lukovitsy-lilii-na-vygonku.html/nid/63939"/>
    <hyperlink ref="C1603" r:id="rId1550" display="https://plantmarket.ru/lukovitsy-lilii-na-vygonku.html/nid/63940"/>
    <hyperlink ref="C1604" r:id="rId1551" display="https://plantmarket.ru/lukovitsy-lilii-na-vygonku.html/nid/63941"/>
    <hyperlink ref="C1605" r:id="rId1552" display="https://plantmarket.ru/lukovitsy-lilii-na-vygonku.html/nid/63942"/>
    <hyperlink ref="C1606" r:id="rId1553" display="https://plantmarket.ru/lukovitsy-lilii-na-vygonku.html/nid/63943"/>
    <hyperlink ref="C1143" r:id="rId1554" display="https://plantmarket.ru/lukovitsy-lilii-na-vygonku.html/nid/63948"/>
    <hyperlink ref="C1157" r:id="rId1555" display="https://plantmarket.ru/lukovitsy-lilii-na-vygonku.html/nid/63948"/>
    <hyperlink ref="C1159" r:id="rId1556" display="https://plantmarket.ru/lukovitsy-lilii-na-vygonku.html/nid/63948"/>
    <hyperlink ref="C1160" r:id="rId1557" display="https://plantmarket.ru/lukovitsy-lilii-na-vygonku.html/nid/63948"/>
    <hyperlink ref="C1611" r:id="rId1558" display="https://plantmarket.ru/lukovitsy-lilii-na-vygonku.html/nid/63950"/>
    <hyperlink ref="C1612" r:id="rId1559" display="https://plantmarket.ru/lukovitsy-lilii-na-vygonku.html/nid/68749"/>
    <hyperlink ref="C1613" r:id="rId1560" display="https://plantmarket.ru/lukovitsy-lilii-na-vygonku.html/nid/68750"/>
    <hyperlink ref="C1614" r:id="rId1561" display="https://plantmarket.ru/lukovitsy-lilii-na-vygonku.html/nid/68751"/>
    <hyperlink ref="C1615" r:id="rId1562" display="https://plantmarket.ru/lukovitsy-lilii-na-vygonku.html/nid/68752"/>
    <hyperlink ref="C1616" r:id="rId1563" display="https://plantmarket.ru/lukovitsy-lilii-na-vygonku.html/nid/63951"/>
    <hyperlink ref="C1617" r:id="rId1564" display="https://plantmarket.ru/lukovitsy-lilii-na-vygonku.html/nid/63952"/>
    <hyperlink ref="C1618" r:id="rId1565" display="https://plantmarket.ru/lukovitsy-lilii-na-vygonku.html/nid/63953"/>
    <hyperlink ref="C1619" r:id="rId1566" display="https://plantmarket.ru/lukovitsy-lilii-na-vygonku.html/nid/63954"/>
    <hyperlink ref="C1620" r:id="rId1567" display="https://plantmarket.ru/lukovitsy-lilii-na-vygonku.html/nid/63954"/>
    <hyperlink ref="C1161" r:id="rId1568" display="https://plantmarket.ru/lukovitsy-lilii-na-vygonku.html/nid/63955"/>
    <hyperlink ref="C1252" r:id="rId1569" display="https://plantmarket.ru/lukovitsy-lilii-na-vygonku.html/nid/63955"/>
    <hyperlink ref="C1253" r:id="rId1570" display="https://plantmarket.ru/lukovitsy-lilii-na-vygonku.html/nid/63955"/>
    <hyperlink ref="C1262" r:id="rId1571" display="https://plantmarket.ru/lukovitsy-lilii-na-vygonku.html/nid/63955"/>
    <hyperlink ref="C1625" r:id="rId1572" display="https://plantmarket.ru/lukovitsy-lilii-na-vygonku.html/nid/63957"/>
    <hyperlink ref="C1626" r:id="rId1573" display="https://plantmarket.ru/lukovitsy-lilii-na-vygonku.html/nid/63958"/>
    <hyperlink ref="C1838" r:id="rId1574" display="https://plantmarket.ru/lukovitsy-lilii-na-vygonku.html/nid/63961"/>
    <hyperlink ref="C1263" r:id="rId1575" display="https://plantmarket.ru/lukovitsy-lilii-na-vygonku.html/nid/63961"/>
    <hyperlink ref="C1629" r:id="rId1576" display="https://plantmarket.ru/lukovitsy-lilii-na-vygonku.html/nid/63962"/>
    <hyperlink ref="C1630" r:id="rId1577" display="https://plantmarket.ru/lukovitsy-lilii-na-vygonku.html/nid/68753"/>
    <hyperlink ref="C1631" r:id="rId1578" display="https://plantmarket.ru/lukovitsy-lilii-na-vygonku.html/nid/68754"/>
    <hyperlink ref="C1632" r:id="rId1579" display="https://plantmarket.ru/lukovitsy-lilii-na-vygonku.html/nid/68755"/>
    <hyperlink ref="C1633" r:id="rId1580" display="https://plantmarket.ru/lukovitsy-lilii-na-vygonku.html/nid/68756"/>
    <hyperlink ref="C1634" r:id="rId1581" display="https://plantmarket.ru/lukovitsy-lilii-na-vygonku.html/nid/68757"/>
    <hyperlink ref="C1635" r:id="rId1582" display="https://plantmarket.ru/lukovitsy-lilii-na-vygonku.html/nid/63963"/>
    <hyperlink ref="C1636" r:id="rId1583" display="https://plantmarket.ru/lukovitsy-lilii-na-vygonku.html/nid/63964"/>
    <hyperlink ref="C1637" r:id="rId1584" display="https://plantmarket.ru/lukovitsy-lilii-na-vygonku.html/nid/63965"/>
    <hyperlink ref="C1638" r:id="rId1585" display="https://plantmarket.ru/lukovitsy-lilii-na-vygonku.html/nid/63966"/>
    <hyperlink ref="C1639" r:id="rId1586" display="https://plantmarket.ru/lukovitsy-lilii-na-vygonku.html/nid/63967"/>
    <hyperlink ref="C1640" r:id="rId1587" display="https://plantmarket.ru/lukovitsy-lilii-na-vygonku.html/nid/63968"/>
    <hyperlink ref="C1641" r:id="rId1588" display="https://plantmarket.ru/lukovitsy-lilii-na-vygonku.html/nid/63969"/>
    <hyperlink ref="C1642" r:id="rId1589" display="https://plantmarket.ru/lukovitsy-lilii-na-vygonku.html/nid/63970"/>
    <hyperlink ref="C1643" r:id="rId1590" display="https://plantmarket.ru/lukovitsy-lilii-na-vygonku.html/nid/63971"/>
    <hyperlink ref="C1644" r:id="rId1591" display="https://plantmarket.ru/lukovitsy-lilii-na-vygonku.html/nid/63972"/>
    <hyperlink ref="C1645" r:id="rId1592" display="https://plantmarket.ru/lukovitsy-lilii-na-vygonku.html/nid/63972"/>
    <hyperlink ref="C1646" r:id="rId1593" display="https://plantmarket.ru/lukovitsy-lilii-na-vygonku.html/nid/63972"/>
    <hyperlink ref="C1647" r:id="rId1594" display="https://plantmarket.ru/lukovitsy-lilii-na-vygonku.html/nid/63972"/>
    <hyperlink ref="C1648" r:id="rId1595" display="https://plantmarket.ru/lukovitsy-lilii-na-vygonku.html/nid/63973"/>
    <hyperlink ref="C1649" r:id="rId1596" display="https://plantmarket.ru/lukovitsy-lilii-na-vygonku.html/nid/63974"/>
    <hyperlink ref="C1650" r:id="rId1597" display="https://plantmarket.ru/lukovitsy-lilii-na-vygonku.html/nid/63975"/>
    <hyperlink ref="C1651" r:id="rId1598" display="https://plantmarket.ru/lukovitsy-lilii-na-vygonku.html/nid/63976"/>
    <hyperlink ref="C1652" r:id="rId1599" display="https://plantmarket.ru/lukovitsy-lilii-na-vygonku.html/nid/63977"/>
    <hyperlink ref="C1653" r:id="rId1600" display="https://plantmarket.ru/lukovitsy-lilii-na-vygonku.html/nid/63978"/>
    <hyperlink ref="C1654" r:id="rId1601" display="https://plantmarket.ru/lukovitsy-lilii-na-vygonku.html/nid/63979"/>
    <hyperlink ref="C1655" r:id="rId1602" display="https://plantmarket.ru/lukovitsy-lilii-na-vygonku.html/nid/63980"/>
    <hyperlink ref="C1656" r:id="rId1603" display="https://plantmarket.ru/lukovitsy-lilii-na-vygonku.html/nid/63981"/>
    <hyperlink ref="C1657" r:id="rId1604" display="https://plantmarket.ru/lukovitsy-lilii-na-vygonku.html/nid/63981"/>
    <hyperlink ref="C1658" r:id="rId1605" display="https://plantmarket.ru/lukovitsy-lilii-na-vygonku.html/nid/63981"/>
    <hyperlink ref="C1659" r:id="rId1606" display="https://plantmarket.ru/lukovitsy-lilii-na-vygonku.html/nid/63982"/>
    <hyperlink ref="C1660" r:id="rId1607" display="https://plantmarket.ru/lukovitsy-lilii-na-vygonku.html/nid/63983"/>
    <hyperlink ref="C1661" r:id="rId1608" display="https://plantmarket.ru/lukovitsy-lilii-na-vygonku.html/nid/63983"/>
    <hyperlink ref="C1662" r:id="rId1609" display="https://plantmarket.ru/lukovitsy-lilii-na-vygonku.html/nid/63983"/>
    <hyperlink ref="C1663" r:id="rId1610" display="https://plantmarket.ru/lukovitsy-lilii-na-vygonku.html/nid/63983"/>
    <hyperlink ref="C1664" r:id="rId1611" display="https://plantmarket.ru/lukovitsy-lilii-na-vygonku.html/nid/68758"/>
    <hyperlink ref="C1665" r:id="rId1612" display="https://plantmarket.ru/lukovitsy-lilii-na-vygonku.html/nid/68759"/>
    <hyperlink ref="C1666" r:id="rId1613" display="https://plantmarket.ru/lukovitsy-lilii-na-vygonku.html/nid/68760"/>
    <hyperlink ref="C1667" r:id="rId1614" display="https://plantmarket.ru/lukovitsy-lilii-na-vygonku.html/nid/68761"/>
    <hyperlink ref="C1668" r:id="rId1615" display="https://plantmarket.ru/lukovitsy-lilii-na-vygonku.html/nid/63984"/>
    <hyperlink ref="C1669" r:id="rId1616" display="https://plantmarket.ru/lukovitsy-lilii-na-vygonku.html/nid/63985"/>
    <hyperlink ref="C1670" r:id="rId1617" display="https://plantmarket.ru/lukovitsy-lilii-na-vygonku.html/nid/63986"/>
    <hyperlink ref="C1671" r:id="rId1618" display="https://plantmarket.ru/lukovitsy-lilii-na-vygonku.html/nid/68762"/>
    <hyperlink ref="C1672" r:id="rId1619" display="https://plantmarket.ru/lukovitsy-lilii-na-vygonku.html/nid/68763"/>
    <hyperlink ref="C1673" r:id="rId1620" display="https://plantmarket.ru/lukovitsy-lilii-na-vygonku.html/nid/68764"/>
    <hyperlink ref="C1674" r:id="rId1621" display="https://plantmarket.ru/lukovitsy-lilii-na-vygonku.html/nid/68765"/>
    <hyperlink ref="C1675" r:id="rId1622" display="https://plantmarket.ru/lukovitsy-lilii-na-vygonku.html/nid/68766"/>
    <hyperlink ref="C1676" r:id="rId1623" display="https://plantmarket.ru/lukovitsy-lilii-na-vygonku.html/nid/68767"/>
    <hyperlink ref="C1677" r:id="rId1624" display="https://plantmarket.ru/lukovitsy-lilii-na-vygonku.html/nid/68768"/>
    <hyperlink ref="C1678" r:id="rId1625" display="https://plantmarket.ru/lukovitsy-lilii-na-vygonku.html/nid/68769"/>
    <hyperlink ref="C1679" r:id="rId1626" display="https://plantmarket.ru/lukovitsy-lilii-na-vygonku.html/nid/68770"/>
    <hyperlink ref="C1680" r:id="rId1627" display="https://plantmarket.ru/lukovitsy-lilii-na-vygonku.html/nid/68771"/>
    <hyperlink ref="C1681" r:id="rId1628" display="https://plantmarket.ru/lukovitsy-lilii-na-vygonku.html/nid/68772"/>
    <hyperlink ref="C1682" r:id="rId1629" display="https://plantmarket.ru/lukovitsy-lilii-na-vygonku.html/nid/68773"/>
    <hyperlink ref="C1683" r:id="rId1630" display="https://plantmarket.ru/lukovitsy-lilii-na-vygonku.html/nid/68774"/>
    <hyperlink ref="C1684" r:id="rId1631" display="https://plantmarket.ru/lukovitsy-lilii-na-vygonku.html/nid/68775"/>
    <hyperlink ref="C1685" r:id="rId1632" display="https://plantmarket.ru/lukovitsy-lilii-na-vygonku.html/nid/68776"/>
    <hyperlink ref="C1686" r:id="rId1633" display="https://plantmarket.ru/lukovitsy-lilii-na-vygonku.html/nid/68777"/>
    <hyperlink ref="C1687" r:id="rId1634" display="https://plantmarket.ru/lukovitsy-lilii-na-vygonku.html/nid/63987"/>
    <hyperlink ref="C1688" r:id="rId1635" display="https://plantmarket.ru/lukovitsy-lilii-na-vygonku.html/nid/63988"/>
    <hyperlink ref="C1689" r:id="rId1636" display="https://plantmarket.ru/lukovitsy-lilii-na-vygonku.html/nid/63988"/>
    <hyperlink ref="C1690" r:id="rId1637" display="https://plantmarket.ru/lukovitsy-lilii-na-vygonku.html/nid/63989"/>
    <hyperlink ref="C1691" r:id="rId1638" display="https://plantmarket.ru/lukovitsy-lilii-na-vygonku.html/nid/63990"/>
    <hyperlink ref="C1692" r:id="rId1639" display="https://plantmarket.ru/lukovitsy-lilii-na-vygonku.html/nid/63991"/>
    <hyperlink ref="C1693" r:id="rId1640" display="https://plantmarket.ru/lukovitsy-lilii-na-vygonku.html/nid/63992"/>
    <hyperlink ref="C1694" r:id="rId1641" display="https://plantmarket.ru/lukovitsy-lilii-na-vygonku.html/nid/63993"/>
    <hyperlink ref="C1695" r:id="rId1642" display="https://plantmarket.ru/lukovitsy-lilii-na-vygonku.html/nid/63994"/>
    <hyperlink ref="C1696" r:id="rId1643" display="https://plantmarket.ru/lukovitsy-lilii-na-vygonku.html/nid/63995"/>
    <hyperlink ref="C1697" r:id="rId1644" display="https://plantmarket.ru/lukovitsy-lilii-na-vygonku.html/nid/63996"/>
    <hyperlink ref="C1698" r:id="rId1645" display="https://plantmarket.ru/lukovitsy-lilii-na-vygonku.html/nid/63997"/>
    <hyperlink ref="C1699" r:id="rId1646" display="https://plantmarket.ru/lukovitsy-lilii-na-vygonku.html/nid/63998"/>
    <hyperlink ref="C1700" r:id="rId1647" display="https://plantmarket.ru/lukovitsy-lilii-na-vygonku.html/nid/63999"/>
    <hyperlink ref="C1701" r:id="rId1648" display="https://plantmarket.ru/lukovitsy-lilii-na-vygonku.html/nid/63999"/>
    <hyperlink ref="C1702" r:id="rId1649" display="https://plantmarket.ru/lukovitsy-lilii-na-vygonku.html/nid/64000"/>
    <hyperlink ref="C1703" r:id="rId1650" display="https://plantmarket.ru/lukovitsy-lilii-na-vygonku.html/nid/64001"/>
    <hyperlink ref="C1704" r:id="rId1651" display="https://plantmarket.ru/lukovitsy-lilii-na-vygonku.html/nid/64002"/>
    <hyperlink ref="C1705" r:id="rId1652" display="https://plantmarket.ru/lukovitsy-lilii-na-vygonku.html/nid/64003"/>
    <hyperlink ref="C1706" r:id="rId1653" display="https://plantmarket.ru/lukovitsy-lilii-na-vygonku.html/nid/64004"/>
    <hyperlink ref="C1707" r:id="rId1654" display="https://plantmarket.ru/lukovitsy-lilii-na-vygonku.html/nid/64005"/>
    <hyperlink ref="C1708" r:id="rId1655" display="https://plantmarket.ru/lukovitsy-lilii-na-vygonku.html/nid/64006"/>
    <hyperlink ref="C1709" r:id="rId1656" display="https://plantmarket.ru/lukovitsy-lilii-na-vygonku.html/nid/64007"/>
    <hyperlink ref="C1710" r:id="rId1657" display="https://plantmarket.ru/lukovitsy-lilii-na-vygonku.html/nid/64008"/>
    <hyperlink ref="C1715" r:id="rId1658" display="https://plantmarket.ru/lukovitsy-lilii-na-vygonku.html/nid/64009"/>
    <hyperlink ref="C1716" r:id="rId1659" display="https://plantmarket.ru/lukovitsy-lilii-na-vygonku.html/nid/64010"/>
    <hyperlink ref="C1717" r:id="rId1660" display="https://plantmarket.ru/lukovitsy-lilii-na-vygonku.html/nid/64010"/>
    <hyperlink ref="C1718" r:id="rId1661" display="https://plantmarket.ru/lukovitsy-lilii-na-vygonku.html/nid/64010"/>
    <hyperlink ref="C1719" r:id="rId1662" display="https://plantmarket.ru/lukovitsy-lilii-na-vygonku.html/nid/68778"/>
    <hyperlink ref="C1720" r:id="rId1663" display="https://plantmarket.ru/lukovitsy-lilii-na-vygonku.html/nid/68779"/>
    <hyperlink ref="C1721" r:id="rId1664" display="https://plantmarket.ru/lukovitsy-lilii-na-vygonku.html/nid/68780"/>
    <hyperlink ref="C1722" r:id="rId1665" display="https://plantmarket.ru/lukovitsy-lilii-na-vygonku.html/nid/68781"/>
    <hyperlink ref="C1723" r:id="rId1666" display="https://plantmarket.ru/lukovitsy-lilii-na-vygonku.html/nid/64011"/>
    <hyperlink ref="C1724" r:id="rId1667" display="https://plantmarket.ru/lukovitsy-lilii-na-vygonku.html/nid/64012"/>
    <hyperlink ref="C1725" r:id="rId1668" display="https://plantmarket.ru/lukovitsy-lilii-na-vygonku.html/nid/64013"/>
    <hyperlink ref="C1726" r:id="rId1669" display="https://plantmarket.ru/lukovitsy-lilii-na-vygonku.html/nid/64014"/>
    <hyperlink ref="C1727" r:id="rId1670" display="https://plantmarket.ru/lukovitsy-lilii-na-vygonku.html/nid/64015"/>
    <hyperlink ref="C1728" r:id="rId1671" display="https://plantmarket.ru/lukovitsy-lilii-na-vygonku.html/nid/64016"/>
    <hyperlink ref="C1729" r:id="rId1672" display="https://plantmarket.ru/lukovitsy-lilii-na-vygonku.html/nid/64017"/>
    <hyperlink ref="C1730" r:id="rId1673" display="https://plantmarket.ru/lukovitsy-lilii-na-vygonku.html/nid/64018"/>
    <hyperlink ref="C1731" r:id="rId1674" display="https://plantmarket.ru/lukovitsy-lilii-na-vygonku.html/nid/64019"/>
    <hyperlink ref="C1732" r:id="rId1675" display="https://plantmarket.ru/lukovitsy-lilii-na-vygonku.html/nid/64020"/>
    <hyperlink ref="C1733" r:id="rId1676" display="https://plantmarket.ru/lukovitsy-lilii-na-vygonku.html/nid/64021"/>
    <hyperlink ref="C1734" r:id="rId1677" display="https://plantmarket.ru/lukovitsy-lilii-na-vygonku.html/nid/64022"/>
    <hyperlink ref="C1739" r:id="rId1678" display="https://plantmarket.ru/lukovitsy-lilii-na-vygonku.html/nid/64023"/>
    <hyperlink ref="C1740" r:id="rId1679" display="https://plantmarket.ru/lukovitsy-lilii-na-vygonku.html/nid/64024"/>
    <hyperlink ref="C1741" r:id="rId1680" display="https://plantmarket.ru/lukovitsy-lilii-na-vygonku.html/nid/64025"/>
    <hyperlink ref="C1742" r:id="rId1681" display="https://plantmarket.ru/lukovitsy-lilii-na-vygonku.html/nid/64026"/>
    <hyperlink ref="C1747" r:id="rId1682" display="https://plantmarket.ru/lukovitsy-lilii-na-vygonku.html/nid/64027"/>
    <hyperlink ref="C1748" r:id="rId1683" display="https://plantmarket.ru/lukovitsy-lilii-na-vygonku.html/nid/64028"/>
    <hyperlink ref="C1749" r:id="rId1684" display="https://plantmarket.ru/lukovitsy-lilii-na-vygonku.html/nid/64029"/>
    <hyperlink ref="C1750" r:id="rId1685" display="https://plantmarket.ru/lukovitsy-lilii-na-vygonku.html/nid/64030"/>
    <hyperlink ref="C1751" r:id="rId1686" display="https://plantmarket.ru/lukovitsy-lilii-na-vygonku.html/nid/68782"/>
    <hyperlink ref="C1752" r:id="rId1687" display="https://plantmarket.ru/lukovitsy-lilii-na-vygonku.html/nid/68783"/>
    <hyperlink ref="C1753" r:id="rId1688" display="https://plantmarket.ru/lukovitsy-lilii-na-vygonku.html/nid/68784"/>
    <hyperlink ref="C1754" r:id="rId1689" display="https://plantmarket.ru/lukovitsy-lilii-na-vygonku.html/nid/68785"/>
    <hyperlink ref="C1755" r:id="rId1690" display="https://plantmarket.ru/lukovitsy-lilii-na-vygonku.html/nid/68786"/>
    <hyperlink ref="C1756" r:id="rId1691" display="https://plantmarket.ru/lukovitsy-lilii-na-vygonku.html/nid/68787"/>
    <hyperlink ref="C1757" r:id="rId1692" display="https://plantmarket.ru/lukovitsy-lilii-na-vygonku.html/nid/68788"/>
    <hyperlink ref="C1758" r:id="rId1693" display="https://plantmarket.ru/lukovitsy-lilii-na-vygonku.html/nid/68789"/>
    <hyperlink ref="C1759" r:id="rId1694" display="https://plantmarket.ru/lukovitsy-lilii-na-vygonku.html/nid/68790"/>
    <hyperlink ref="C1760" r:id="rId1695" display="https://plantmarket.ru/lukovitsy-lilii-na-vygonku.html/nid/68791"/>
    <hyperlink ref="C1761" r:id="rId1696" display="https://plantmarket.ru/lukovitsy-lilii-na-vygonku.html/nid/68792"/>
    <hyperlink ref="C1762" r:id="rId1697" display="https://plantmarket.ru/lukovitsy-lilii-na-vygonku.html/nid/68793"/>
    <hyperlink ref="C1763" r:id="rId1698" display="https://plantmarket.ru/lukovitsy-lilii-na-vygonku.html/nid/68794"/>
    <hyperlink ref="C1764" r:id="rId1699" display="https://plantmarket.ru/lukovitsy-lilii-na-vygonku.html/nid/68795"/>
    <hyperlink ref="C1765" r:id="rId1700" display="https://plantmarket.ru/lukovitsy-lilii-na-vygonku.html/nid/68796"/>
    <hyperlink ref="C1766" r:id="rId1701" display="https://plantmarket.ru/lukovitsy-lilii-na-vygonku.html/nid/68797"/>
    <hyperlink ref="C1767" r:id="rId1702" display="https://plantmarket.ru/lukovitsy-lilii-na-vygonku.html/nid/64031"/>
    <hyperlink ref="C1768" r:id="rId1703" display="https://plantmarket.ru/lukovitsy-lilii-na-vygonku.html/nid/64032"/>
    <hyperlink ref="C1769" r:id="rId1704" display="https://plantmarket.ru/lukovitsy-lilii-na-vygonku.html/nid/64033"/>
    <hyperlink ref="C1770" r:id="rId1705" display="https://plantmarket.ru/lukovitsy-lilii-na-vygonku.html/nid/64034"/>
    <hyperlink ref="C1771" r:id="rId1706" display="https://plantmarket.ru/lukovitsy-lilii-na-vygonku.html/nid/68798"/>
    <hyperlink ref="C1772" r:id="rId1707" display="https://plantmarket.ru/lukovitsy-lilii-na-vygonku.html/nid/68799"/>
    <hyperlink ref="C1773" r:id="rId1708" display="https://plantmarket.ru/lukovitsy-lilii-na-vygonku.html/nid/68800"/>
    <hyperlink ref="C1774" r:id="rId1709" display="https://plantmarket.ru/lukovitsy-lilii-na-vygonku.html/nid/68801"/>
    <hyperlink ref="C1775" r:id="rId1710" display="https://plantmarket.ru/lukovitsy-lilii-na-vygonku.html/nid/64035"/>
    <hyperlink ref="C1776" r:id="rId1711" display="https://plantmarket.ru/lukovitsy-lilii-na-vygonku.html/nid/64036"/>
    <hyperlink ref="C1777" r:id="rId1712" display="https://plantmarket.ru/lukovitsy-lilii-na-vygonku.html/nid/64037"/>
    <hyperlink ref="C1778" r:id="rId1713" display="https://plantmarket.ru/lukovitsy-lilii-na-vygonku.html/nid/64038"/>
    <hyperlink ref="C1779" r:id="rId1714" display="https://plantmarket.ru/lukovitsy-lilii-na-vygonku.html/nid/64039"/>
    <hyperlink ref="C1780" r:id="rId1715" display="https://plantmarket.ru/lukovitsy-lilii-na-vygonku.html/nid/64040"/>
    <hyperlink ref="C1781" r:id="rId1716" display="https://plantmarket.ru/lukovitsy-lilii-na-vygonku.html/nid/64041"/>
    <hyperlink ref="C1782" r:id="rId1717" display="https://plantmarket.ru/lukovitsy-lilii-na-vygonku.html/nid/64042"/>
    <hyperlink ref="C1783" r:id="rId1718" display="https://plantmarket.ru/lukovitsy-lilii-na-vygonku.html/nid/68802"/>
    <hyperlink ref="C1784" r:id="rId1719" display="https://plantmarket.ru/lukovitsy-lilii-na-vygonku.html/nid/68803"/>
    <hyperlink ref="C1785" r:id="rId1720" display="https://plantmarket.ru/lukovitsy-lilii-na-vygonku.html/nid/68804"/>
    <hyperlink ref="C1786" r:id="rId1721" display="https://plantmarket.ru/lukovitsy-lilii-na-vygonku.html/nid/68805"/>
    <hyperlink ref="C1787" r:id="rId1722" display="https://plantmarket.ru/lukovitsy-lilii-na-vygonku.html/nid/64043"/>
    <hyperlink ref="C1788" r:id="rId1723" display="https://plantmarket.ru/lukovitsy-lilii-na-vygonku.html/nid/64044"/>
    <hyperlink ref="C1789" r:id="rId1724" display="https://plantmarket.ru/lukovitsy-lilii-na-vygonku.html/nid/64045"/>
    <hyperlink ref="C1790" r:id="rId1725" display="https://plantmarket.ru/lukovitsy-lilii-na-vygonku.html/nid/64046"/>
    <hyperlink ref="C1791" r:id="rId1726" display="https://plantmarket.ru/lukovitsy-lilii-na-vygonku.html/nid/64047"/>
    <hyperlink ref="C1792" r:id="rId1727" display="https://plantmarket.ru/lukovitsy-lilii-na-vygonku.html/nid/64048"/>
    <hyperlink ref="C1793" r:id="rId1728" display="https://plantmarket.ru/lukovitsy-lilii-na-vygonku.html/nid/64049"/>
    <hyperlink ref="C1794" r:id="rId1729" display="https://plantmarket.ru/lukovitsy-lilii-na-vygonku.html/nid/64050"/>
    <hyperlink ref="C1839" r:id="rId1730" display="https://plantmarket.ru/lukovitsy-lilii-na-vygonku.html/nid/64051"/>
    <hyperlink ref="C1885" r:id="rId1731" display="https://plantmarket.ru/lukovitsy-lilii-na-vygonku.html/nid/64051"/>
    <hyperlink ref="C1886" r:id="rId1732" display="https://plantmarket.ru/lukovitsy-lilii-na-vygonku.html/nid/64051"/>
    <hyperlink ref="C1798" r:id="rId1733" display="https://plantmarket.ru/lukovitsy-lilii-na-vygonku.html/nid/64051"/>
    <hyperlink ref="C1799" r:id="rId1734" display="https://plantmarket.ru/lukovitsy-lilii-na-vygonku.html/nid/68806"/>
    <hyperlink ref="C1800" r:id="rId1735" display="https://plantmarket.ru/lukovitsy-lilii-na-vygonku.html/nid/68807"/>
    <hyperlink ref="C1801" r:id="rId1736" display="https://plantmarket.ru/lukovitsy-lilii-na-vygonku.html/nid/68808"/>
    <hyperlink ref="C1802" r:id="rId1737" display="https://plantmarket.ru/lukovitsy-lilii-na-vygonku.html/nid/68809"/>
    <hyperlink ref="C1803" r:id="rId1738" display="https://plantmarket.ru/lukovitsy-lilii-na-vygonku.html/nid/64053"/>
    <hyperlink ref="C1804" r:id="rId1739" display="https://plantmarket.ru/lukovitsy-lilii-na-vygonku.html/nid/64053"/>
    <hyperlink ref="C1805" r:id="rId1740" display="https://plantmarket.ru/lukovitsy-lilii-na-vygonku.html/nid/64053"/>
    <hyperlink ref="C1806" r:id="rId1741" display="https://plantmarket.ru/lukovitsy-lilii-na-vygonku.html/nid/64053"/>
    <hyperlink ref="C1807" r:id="rId1742" display="https://plantmarket.ru/lukovitsy-lilii-na-vygonku.html/nid/64054"/>
    <hyperlink ref="C1808" r:id="rId1743" display="https://plantmarket.ru/lukovitsy-lilii-na-vygonku.html/nid/64055"/>
    <hyperlink ref="C1809" r:id="rId1744" display="https://plantmarket.ru/lukovitsy-lilii-na-vygonku.html/nid/64056"/>
    <hyperlink ref="C1810" r:id="rId1745" display="https://plantmarket.ru/lukovitsy-lilii-na-vygonku.html/nid/64057"/>
    <hyperlink ref="C1887" r:id="rId1746" display="https://plantmarket.ru/lukovitsy-lilii-na-vygonku.html/nid/68810"/>
    <hyperlink ref="C1264" r:id="rId1747" display="https://plantmarket.ru/lukovitsy-lilii-na-vygonku.html/nid/68811"/>
    <hyperlink ref="C1308" r:id="rId1748" display="https://plantmarket.ru/lukovitsy-lilii-na-vygonku.html/nid/68812"/>
    <hyperlink ref="C1814" r:id="rId1749" display="https://plantmarket.ru/lukovitsy-lilii-na-vygonku.html/nid/68813"/>
    <hyperlink ref="C1815" r:id="rId1750" display="https://plantmarket.ru/lukovitsy-lilii-na-vygonku.html/nid/68814"/>
    <hyperlink ref="C1816" r:id="rId1751" display="https://plantmarket.ru/lukovitsy-lilii-na-vygonku.html/nid/68815"/>
    <hyperlink ref="C1817" r:id="rId1752" display="https://plantmarket.ru/lukovitsy-lilii-na-vygonku.html/nid/68816"/>
    <hyperlink ref="C1818" r:id="rId1753" display="https://plantmarket.ru/lukovitsy-lilii-na-vygonku.html/nid/68817"/>
    <hyperlink ref="C1819" r:id="rId1754" display="https://plantmarket.ru/lukovitsy-lilii-na-vygonku.html/nid/68818"/>
    <hyperlink ref="C1820" r:id="rId1755" display="https://plantmarket.ru/lukovitsy-lilii-na-vygonku.html/nid/68819"/>
    <hyperlink ref="C1821" r:id="rId1756" display="https://plantmarket.ru/lukovitsy-lilii-na-vygonku.html/nid/68820"/>
    <hyperlink ref="C1822" r:id="rId1757" display="https://plantmarket.ru/lukovitsy-lilii-na-vygonku.html/nid/68821"/>
    <hyperlink ref="C1823" r:id="rId1758" display="https://plantmarket.ru/lukovitsy-lilii-na-vygonku.html/nid/68822"/>
    <hyperlink ref="C1824" r:id="rId1759" display="https://plantmarket.ru/lukovitsy-lilii-na-vygonku.html/nid/68823"/>
    <hyperlink ref="C1825" r:id="rId1760" display="https://plantmarket.ru/lukovitsy-lilii-na-vygonku.html/nid/68824"/>
    <hyperlink ref="C1826" r:id="rId1761" display="https://plantmarket.ru/lukovitsy-lilii-na-vygonku.html/nid/68825"/>
    <hyperlink ref="C1827" r:id="rId1762" display="https://plantmarket.ru/lukovitsy-lilii-na-vygonku.html/nid/68826"/>
    <hyperlink ref="C1828" r:id="rId1763" display="https://plantmarket.ru/lukovitsy-lilii-na-vygonku.html/nid/68827"/>
    <hyperlink ref="C1829" r:id="rId1764" display="https://plantmarket.ru/lukovitsy-lilii-na-vygonku.html/nid/68828"/>
    <hyperlink ref="C1830" r:id="rId1765" display="https://plantmarket.ru/lukovitsy-lilii-na-vygonku.html/nid/68829"/>
    <hyperlink ref="C1831" r:id="rId1766" display="https://plantmarket.ru/lukovitsy-lilii-na-vygonku.html/nid/68830"/>
    <hyperlink ref="C1832" r:id="rId1767" display="https://plantmarket.ru/lukovitsy-lilii-na-vygonku.html/nid/68831"/>
    <hyperlink ref="C1833" r:id="rId1768" display="https://plantmarket.ru/lukovitsy-lilii-na-vygonku.html/nid/68832"/>
    <hyperlink ref="C1834" r:id="rId1769" display="https://plantmarket.ru/lukovitsy-lilii-na-vygonku.html/nid/68833"/>
    <hyperlink ref="C1835" r:id="rId1770" display="https://plantmarket.ru/lukovitsy-lilii-na-vygonku.html/nid/68834"/>
    <hyperlink ref="C1836" r:id="rId1771" display="https://plantmarket.ru/lukovitsy-lilii-na-vygonku.html/nid/68835"/>
    <hyperlink ref="C1309" r:id="rId1772" display="https://plantmarket.ru/lukovitsy-lilii-na-vygonku.html/nid/64058"/>
    <hyperlink ref="C1940" r:id="rId1773" display="https://plantmarket.ru/lukovitsy-lilii-na-vygonku.html/nid/64059"/>
    <hyperlink ref="C1941" r:id="rId1774" display="https://plantmarket.ru/lukovitsy-lilii-na-vygonku.html/nid/64060"/>
    <hyperlink ref="C1840" r:id="rId1775" display="https://plantmarket.ru/lukovitsy-lilii-na-vygonku.html/nid/68836"/>
    <hyperlink ref="C1841" r:id="rId1776" display="https://plantmarket.ru/lukovitsy-lilii-na-vygonku.html/nid/68837"/>
    <hyperlink ref="C1842" r:id="rId1777" display="https://plantmarket.ru/lukovitsy-lilii-na-vygonku.html/nid/68838"/>
    <hyperlink ref="C1843" r:id="rId1778" display="https://plantmarket.ru/lukovitsy-lilii-na-vygonku.html/nid/68839"/>
    <hyperlink ref="C1844" r:id="rId1779" display="https://plantmarket.ru/lukovitsy-lilii-na-vygonku.html/nid/68840"/>
    <hyperlink ref="C1845" r:id="rId1780" display="https://plantmarket.ru/lukovitsy-lilii-na-vygonku.html/nid/68841"/>
    <hyperlink ref="C1846" r:id="rId1781" display="https://plantmarket.ru/lukovitsy-lilii-na-vygonku.html/nid/68842"/>
    <hyperlink ref="C1847" r:id="rId1782" display="https://plantmarket.ru/lukovitsy-lilii-na-vygonku.html/nid/68843"/>
    <hyperlink ref="C1848" r:id="rId1783" display="https://plantmarket.ru/lukovitsy-lilii-na-vygonku.html/nid/68844"/>
    <hyperlink ref="C1849" r:id="rId1784" display="https://plantmarket.ru/lukovitsy-lilii-na-vygonku.html/nid/68845"/>
    <hyperlink ref="C1850" r:id="rId1785" display="https://plantmarket.ru/lukovitsy-lilii-na-vygonku.html/nid/68846"/>
    <hyperlink ref="C1855" r:id="rId1786" display="https://plantmarket.ru/lukovitsy-lilii-na-vygonku.html/nid/68847"/>
    <hyperlink ref="C1856" r:id="rId1787" display="https://plantmarket.ru/lukovitsy-lilii-na-vygonku.html/nid/68848"/>
    <hyperlink ref="C1857" r:id="rId1788" display="https://plantmarket.ru/lukovitsy-lilii-na-vygonku.html/nid/68849"/>
    <hyperlink ref="C1858" r:id="rId1789" display="https://plantmarket.ru/lukovitsy-lilii-na-vygonku.html/nid/68850"/>
    <hyperlink ref="C1859" r:id="rId1790" display="https://plantmarket.ru/lukovitsy-lilii-na-vygonku.html/nid/68851"/>
    <hyperlink ref="C1860" r:id="rId1791" display="https://plantmarket.ru/lukovitsy-lilii-na-vygonku.html/nid/68852"/>
    <hyperlink ref="C1861" r:id="rId1792" display="https://plantmarket.ru/lukovitsy-lilii-na-vygonku.html/nid/68853"/>
    <hyperlink ref="C1862" r:id="rId1793" display="https://plantmarket.ru/lukovitsy-lilii-na-vygonku.html/nid/68854"/>
    <hyperlink ref="C1863" r:id="rId1794" display="https://plantmarket.ru/lukovitsy-lilii-na-vygonku.html/nid/64061"/>
    <hyperlink ref="C1864" r:id="rId1795" display="https://plantmarket.ru/lukovitsy-lilii-na-vygonku.html/nid/64062"/>
    <hyperlink ref="C1865" r:id="rId1796" display="https://plantmarket.ru/lukovitsy-lilii-na-vygonku.html/nid/64063"/>
    <hyperlink ref="C1866" r:id="rId1797" display="https://plantmarket.ru/lukovitsy-lilii-na-vygonku.html/nid/64064"/>
    <hyperlink ref="C1867" r:id="rId1798" display="https://plantmarket.ru/lukovitsy-lilii-na-vygonku.html/nid/64065"/>
    <hyperlink ref="C1868" r:id="rId1799" display="https://plantmarket.ru/lukovitsy-lilii-na-vygonku.html/nid/68855"/>
    <hyperlink ref="C1869" r:id="rId1800" display="https://plantmarket.ru/lukovitsy-lilii-na-vygonku.html/nid/68856"/>
    <hyperlink ref="C1870" r:id="rId1801" display="https://plantmarket.ru/lukovitsy-lilii-na-vygonku.html/nid/68857"/>
    <hyperlink ref="C1871" r:id="rId1802" display="https://plantmarket.ru/lukovitsy-lilii-na-vygonku.html/nid/68858"/>
    <hyperlink ref="C1872" r:id="rId1803" display="https://plantmarket.ru/lukovitsy-lilii-na-vygonku.html/nid/68859"/>
    <hyperlink ref="C1873" r:id="rId1804" display="https://plantmarket.ru/lukovitsy-lilii-na-vygonku.html/nid/68860"/>
    <hyperlink ref="C1874" r:id="rId1805" display="https://plantmarket.ru/lukovitsy-lilii-na-vygonku.html/nid/68861"/>
    <hyperlink ref="C1875" r:id="rId1806" display="https://plantmarket.ru/lukovitsy-lilii-na-vygonku.html/nid/64066"/>
    <hyperlink ref="C1876" r:id="rId1807" display="https://plantmarket.ru/lukovitsy-lilii-na-vygonku.html/nid/64066"/>
    <hyperlink ref="C1877" r:id="rId1808" display="https://plantmarket.ru/lukovitsy-lilii-na-vygonku.html/nid/64066"/>
    <hyperlink ref="C1878" r:id="rId1809" display="https://plantmarket.ru/lukovitsy-lilii-na-vygonku.html/nid/64066"/>
    <hyperlink ref="C1879" r:id="rId1810" display="https://plantmarket.ru/lukovitsy-lilii-na-vygonku.html/nid/64067"/>
    <hyperlink ref="C1880" r:id="rId1811" display="https://plantmarket.ru/lukovitsy-lilii-na-vygonku.html/nid/68862"/>
    <hyperlink ref="C1881" r:id="rId1812" display="https://plantmarket.ru/lukovitsy-lilii-na-vygonku.html/nid/68863"/>
    <hyperlink ref="C1882" r:id="rId1813" display="https://plantmarket.ru/lukovitsy-lilii-na-vygonku.html/nid/68864"/>
    <hyperlink ref="C1883" r:id="rId1814" display="https://plantmarket.ru/lukovitsy-lilii-na-vygonku.html/nid/68865"/>
    <hyperlink ref="C1884" r:id="rId1815" display="https://plantmarket.ru/lukovitsy-lilii-na-vygonku.html/nid/68866"/>
    <hyperlink ref="C1942" r:id="rId1816" display="https://plantmarket.ru/lukovitsy-lilii-na-vygonku.html/nid/68867"/>
    <hyperlink ref="C1310" r:id="rId1817" display="https://plantmarket.ru/lukovitsy-lilii-na-vygonku.html/nid/68868"/>
    <hyperlink ref="C1335" r:id="rId1818" display="https://plantmarket.ru/lukovitsy-lilii-na-vygonku.html/nid/68869"/>
    <hyperlink ref="C1888" r:id="rId1819" display="https://plantmarket.ru/lukovitsy-lilii-na-vygonku.html/nid/68870"/>
    <hyperlink ref="C1889" r:id="rId1820" display="https://plantmarket.ru/lukovitsy-lilii-na-vygonku.html/nid/68871"/>
    <hyperlink ref="C1890" r:id="rId1821" display="https://plantmarket.ru/lukovitsy-lilii-na-vygonku.html/nid/68872"/>
    <hyperlink ref="C1891" r:id="rId1822" display="https://plantmarket.ru/lukovitsy-lilii-na-vygonku.html/nid/68873"/>
    <hyperlink ref="C1892" r:id="rId1823" display="https://plantmarket.ru/lukovitsy-lilii-na-vygonku.html/nid/68874"/>
    <hyperlink ref="C1893" r:id="rId1824" display="https://plantmarket.ru/lukovitsy-lilii-na-vygonku.html/nid/68875"/>
    <hyperlink ref="C1894" r:id="rId1825" display="https://plantmarket.ru/lukovitsy-lilii-na-vygonku.html/nid/68876"/>
    <hyperlink ref="C1895" r:id="rId1826" display="https://plantmarket.ru/lukovitsy-lilii-na-vygonku.html/nid/68877"/>
    <hyperlink ref="C1896" r:id="rId1827" display="https://plantmarket.ru/lukovitsy-lilii-na-vygonku.html/nid/68878"/>
    <hyperlink ref="C1897" r:id="rId1828" display="https://plantmarket.ru/lukovitsy-lilii-na-vygonku.html/nid/68879"/>
    <hyperlink ref="C1898" r:id="rId1829" display="https://plantmarket.ru/lukovitsy-lilii-na-vygonku.html/nid/68880"/>
    <hyperlink ref="C1899" r:id="rId1830" display="https://plantmarket.ru/lukovitsy-lilii-na-vygonku.html/nid/68881"/>
    <hyperlink ref="C1900" r:id="rId1831" display="https://plantmarket.ru/lukovitsy-lilii-na-vygonku.html/nid/68882"/>
    <hyperlink ref="C1901" r:id="rId1832" display="https://plantmarket.ru/lukovitsy-lilii-na-vygonku.html/nid/68883"/>
    <hyperlink ref="C1902" r:id="rId1833" display="https://plantmarket.ru/lukovitsy-lilii-na-vygonku.html/nid/68884"/>
    <hyperlink ref="C1903" r:id="rId1834" display="https://plantmarket.ru/lukovitsy-lilii-na-vygonku.html/nid/68885"/>
    <hyperlink ref="C1904" r:id="rId1835" display="https://plantmarket.ru/lukovitsy-lilii-na-vygonku.html/nid/68886"/>
    <hyperlink ref="C1905" r:id="rId1836" display="https://plantmarket.ru/lukovitsy-lilii-na-vygonku.html/nid/68887"/>
    <hyperlink ref="C1906" r:id="rId1837" display="https://plantmarket.ru/lukovitsy-lilii-na-vygonku.html/nid/68888"/>
    <hyperlink ref="C1907" r:id="rId1838" display="https://plantmarket.ru/lukovitsy-lilii-na-vygonku.html/nid/68889"/>
    <hyperlink ref="C1908" r:id="rId1839" display="https://plantmarket.ru/lukovitsy-lilii-na-vygonku.html/nid/68890"/>
    <hyperlink ref="C1909" r:id="rId1840" display="https://plantmarket.ru/lukovitsy-lilii-na-vygonku.html/nid/68891"/>
    <hyperlink ref="C1910" r:id="rId1841" display="https://plantmarket.ru/lukovitsy-lilii-na-vygonku.html/nid/68892"/>
    <hyperlink ref="C1911" r:id="rId1842" display="https://plantmarket.ru/lukovitsy-lilii-na-vygonku.html/nid/68893"/>
    <hyperlink ref="C1912" r:id="rId1843" display="https://plantmarket.ru/lukovitsy-lilii-na-vygonku.html/nid/68894"/>
    <hyperlink ref="C1913" r:id="rId1844" display="https://plantmarket.ru/lukovitsy-lilii-na-vygonku.html/nid/68895"/>
    <hyperlink ref="C1914" r:id="rId1845" display="https://plantmarket.ru/lukovitsy-lilii-na-vygonku.html/nid/68896"/>
    <hyperlink ref="C1915" r:id="rId1846" display="https://plantmarket.ru/lukovitsy-lilii-na-vygonku.html/nid/68897"/>
    <hyperlink ref="C1916" r:id="rId1847" display="https://plantmarket.ru/lukovitsy-lilii-na-vygonku.html/nid/68898"/>
    <hyperlink ref="C1917" r:id="rId1848" display="https://plantmarket.ru/lukovitsy-lilii-na-vygonku.html/nid/68899"/>
    <hyperlink ref="C1918" r:id="rId1849" display="https://plantmarket.ru/lukovitsy-lilii-na-vygonku.html/nid/68900"/>
    <hyperlink ref="C1919" r:id="rId1850" display="https://plantmarket.ru/lukovitsy-lilii-na-vygonku.html/nid/68901"/>
    <hyperlink ref="C1920" r:id="rId1851" display="https://plantmarket.ru/lukovitsy-lilii-na-vygonku.html/nid/68902"/>
    <hyperlink ref="C1921" r:id="rId1852" display="https://plantmarket.ru/lukovitsy-lilii-na-vygonku.html/nid/68903"/>
    <hyperlink ref="C1922" r:id="rId1853" display="https://plantmarket.ru/lukovitsy-lilii-na-vygonku.html/nid/68904"/>
    <hyperlink ref="C1923" r:id="rId1854" display="https://plantmarket.ru/lukovitsy-lilii-na-vygonku.html/nid/68905"/>
    <hyperlink ref="C1924" r:id="rId1855" display="https://plantmarket.ru/lukovitsy-lilii-na-vygonku.html/nid/68906"/>
    <hyperlink ref="C1925" r:id="rId1856" display="https://plantmarket.ru/lukovitsy-lilii-na-vygonku.html/nid/68907"/>
    <hyperlink ref="C1926" r:id="rId1857" display="https://plantmarket.ru/lukovitsy-lilii-na-vygonku.html/nid/68908"/>
    <hyperlink ref="C1927" r:id="rId1858" display="https://plantmarket.ru/lukovitsy-lilii-na-vygonku.html/nid/68909"/>
    <hyperlink ref="C1928" r:id="rId1859" display="https://plantmarket.ru/lukovitsy-lilii-na-vygonku.html/nid/68910"/>
    <hyperlink ref="C1929" r:id="rId1860" display="https://plantmarket.ru/lukovitsy-lilii-na-vygonku.html/nid/68911"/>
    <hyperlink ref="C1930" r:id="rId1861" display="https://plantmarket.ru/lukovitsy-lilii-na-vygonku.html/nid/68912"/>
    <hyperlink ref="C1931" r:id="rId1862" display="https://plantmarket.ru/lukovitsy-lilii-na-vygonku.html/nid/68913"/>
    <hyperlink ref="C1932" r:id="rId1863" display="https://plantmarket.ru/lukovitsy-lilii-na-vygonku.html/nid/68914"/>
    <hyperlink ref="C1933" r:id="rId1864" display="https://plantmarket.ru/lukovitsy-lilii-na-vygonku.html/nid/68915"/>
    <hyperlink ref="C1934" r:id="rId1865" display="https://plantmarket.ru/lukovitsy-lilii-na-vygonku.html/nid/68916"/>
    <hyperlink ref="C1935" r:id="rId1866" display="https://plantmarket.ru/lukovitsy-lilii-na-vygonku.html/nid/68917"/>
    <hyperlink ref="C1936" r:id="rId1867" display="https://plantmarket.ru/lukovitsy-lilii-na-vygonku.html/nid/64068"/>
    <hyperlink ref="C1937" r:id="rId1868" display="https://plantmarket.ru/lukovitsy-lilii-na-vygonku.html/nid/64069"/>
    <hyperlink ref="C1938" r:id="rId1869" display="https://plantmarket.ru/lukovitsy-lilii-na-vygonku.html/nid/64070"/>
    <hyperlink ref="C1939" r:id="rId1870" display="https://plantmarket.ru/lukovitsy-lilii-na-vygonku.html/nid/64071"/>
    <hyperlink ref="C1943" r:id="rId1871" display="https://plantmarket.ru/lukovitsy-lilii-na-vygonku.html/nid/64073"/>
    <hyperlink ref="C1945" r:id="rId1872" display="https://plantmarket.ru/lukovitsy-lilii-na-vygonku.html/nid/64073"/>
    <hyperlink ref="C1946" r:id="rId1873" display="https://plantmarket.ru/lukovitsy-lilii-na-vygonku.html/nid/64073"/>
    <hyperlink ref="C1947" r:id="rId1874" display="https://plantmarket.ru/lukovitsy-lilii-na-vygonku.html/nid/64073"/>
    <hyperlink ref="C1944" r:id="rId1875" display="https://plantmarket.ru/lukovitsy-lilii-na-vygonku.html/nid/64076"/>
    <hyperlink ref="C1948" r:id="rId1876" display="https://plantmarket.ru/lukovitsy-lilii-na-vygonku.html/nid/64077"/>
    <hyperlink ref="C1966" r:id="rId1877" display="https://plantmarket.ru/lukovitsy-lilii-na-vygonku.html/nid/64077"/>
    <hyperlink ref="C1967" r:id="rId1878" display="https://plantmarket.ru/lukovitsy-lilii-na-vygonku.html/nid/64077"/>
    <hyperlink ref="C1336" r:id="rId1879" display="https://plantmarket.ru/lukovitsy-lilii-na-vygonku.html/nid/64077"/>
    <hyperlink ref="C1949" r:id="rId1880" display="https://plantmarket.ru/lukovitsy-lilii-na-vygonku.html/nid/68918"/>
    <hyperlink ref="C1950" r:id="rId1881" display="https://plantmarket.ru/lukovitsy-lilii-na-vygonku.html/nid/68919"/>
    <hyperlink ref="C1951" r:id="rId1882" display="https://plantmarket.ru/lukovitsy-lilii-na-vygonku.html/nid/68920"/>
    <hyperlink ref="C1952" r:id="rId1883" display="https://plantmarket.ru/lukovitsy-lilii-na-vygonku.html/nid/68921"/>
    <hyperlink ref="C1953" r:id="rId1884" display="https://plantmarket.ru/lukovitsy-lilii-na-vygonku.html/nid/64080"/>
    <hyperlink ref="C1954" r:id="rId1885" display="https://plantmarket.ru/lukovitsy-lilii-na-vygonku.html/nid/64081"/>
    <hyperlink ref="C1955" r:id="rId1886" display="https://plantmarket.ru/lukovitsy-lilii-na-vygonku.html/nid/64082"/>
    <hyperlink ref="C1956" r:id="rId1887" display="https://plantmarket.ru/lukovitsy-lilii-na-vygonku.html/nid/64083"/>
    <hyperlink ref="C1957" r:id="rId1888" display="https://plantmarket.ru/lukovitsy-lilii-na-vygonku.html/nid/64083"/>
    <hyperlink ref="C1958" r:id="rId1889" display="https://plantmarket.ru/lukovitsy-lilii-na-vygonku.html/nid/68922"/>
    <hyperlink ref="C1959" r:id="rId1890" display="https://plantmarket.ru/lukovitsy-lilii-na-vygonku.html/nid/68923"/>
    <hyperlink ref="C1960" r:id="rId1891" display="https://plantmarket.ru/lukovitsy-lilii-na-vygonku.html/nid/68924"/>
    <hyperlink ref="C1961" r:id="rId1892" display="https://plantmarket.ru/lukovitsy-lilii-na-vygonku.html/nid/68925"/>
    <hyperlink ref="C1962" r:id="rId1893" display="https://plantmarket.ru/lukovitsy-lilii-na-vygonku.html/nid/68926"/>
    <hyperlink ref="C1963" r:id="rId1894" display="https://plantmarket.ru/lukovitsy-lilii-na-vygonku.html/nid/68927"/>
    <hyperlink ref="C1964" r:id="rId1895" display="https://plantmarket.ru/lukovitsy-lilii-na-vygonku.html/nid/68928"/>
    <hyperlink ref="C1965" r:id="rId1896" display="https://plantmarket.ru/lukovitsy-lilii-na-vygonku.html/nid/68929"/>
    <hyperlink ref="C1337" r:id="rId1897" display="https://plantmarket.ru/lukovitsy-lilii-na-vygonku.html/nid/68930"/>
    <hyperlink ref="C1350" r:id="rId1898" display="https://plantmarket.ru/lukovitsy-lilii-na-vygonku.html/nid/68931"/>
    <hyperlink ref="C1968" r:id="rId1899" display="https://plantmarket.ru/lukovitsy-lilii-na-vygonku.html/nid/68932"/>
    <hyperlink ref="C1969" r:id="rId1900" display="https://plantmarket.ru/lukovitsy-lilii-na-vygonku.html/nid/68933"/>
    <hyperlink ref="C1970" r:id="rId1901" display="https://plantmarket.ru/lukovitsy-lilii-na-vygonku.html/nid/68934"/>
    <hyperlink ref="C1971" r:id="rId1902" display="https://plantmarket.ru/lukovitsy-lilii-na-vygonku.html/nid/68935"/>
    <hyperlink ref="C1972" r:id="rId1903" display="https://plantmarket.ru/lukovitsy-lilii-na-vygonku.html/nid/68936"/>
    <hyperlink ref="C1973" r:id="rId1904" display="https://plantmarket.ru/lukovitsy-lilii-na-vygonku.html/nid/68937"/>
    <hyperlink ref="C1974" r:id="rId1905" display="https://plantmarket.ru/lukovitsy-lilii-na-vygonku.html/nid/68938"/>
  </hyperlinks>
  <pageMargins left="0.7" right="0.7" top="0.75" bottom="0.75" header="0.3" footer="0.3"/>
  <pageSetup paperSize="9" orientation="portrait" r:id="rId1906"/>
  <drawing r:id="rId190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B1:BH113"/>
  <sheetViews>
    <sheetView showGridLines="0" zoomScaleNormal="100" workbookViewId="0"/>
  </sheetViews>
  <sheetFormatPr defaultColWidth="9.140625" defaultRowHeight="15" x14ac:dyDescent="0.25"/>
  <cols>
    <col min="1" max="1" width="3.42578125" style="79" customWidth="1"/>
    <col min="2" max="2" width="5.85546875" style="83" customWidth="1"/>
    <col min="3" max="15" width="9.140625" style="79"/>
    <col min="16" max="16" width="10" style="79" customWidth="1"/>
    <col min="17" max="16384" width="9.140625" style="79"/>
  </cols>
  <sheetData>
    <row r="1" spans="2:16" s="36" customFormat="1" ht="15.75" thickTop="1" x14ac:dyDescent="0.25">
      <c r="B1" s="33"/>
      <c r="C1" s="34"/>
      <c r="D1" s="34"/>
      <c r="E1" s="34"/>
      <c r="F1" s="34"/>
      <c r="G1" s="34"/>
      <c r="H1" s="34"/>
      <c r="I1" s="34"/>
      <c r="J1" s="34"/>
      <c r="K1" s="34"/>
      <c r="L1" s="34"/>
      <c r="M1" s="34"/>
      <c r="N1" s="34"/>
      <c r="O1" s="34"/>
      <c r="P1" s="35"/>
    </row>
    <row r="2" spans="2:16" s="36" customFormat="1" x14ac:dyDescent="0.25">
      <c r="B2" s="37"/>
      <c r="P2" s="38"/>
    </row>
    <row r="3" spans="2:16" s="36" customFormat="1" x14ac:dyDescent="0.25">
      <c r="B3" s="37"/>
      <c r="P3" s="38"/>
    </row>
    <row r="4" spans="2:16" s="36" customFormat="1" x14ac:dyDescent="0.25">
      <c r="B4" s="37"/>
      <c r="P4" s="38"/>
    </row>
    <row r="5" spans="2:16" s="36" customFormat="1" x14ac:dyDescent="0.25">
      <c r="B5" s="37"/>
      <c r="P5" s="38"/>
    </row>
    <row r="6" spans="2:16" s="41" customFormat="1" ht="16.5" customHeight="1" x14ac:dyDescent="0.2">
      <c r="B6" s="39"/>
      <c r="C6" s="40"/>
      <c r="P6" s="42"/>
    </row>
    <row r="7" spans="2:16" s="43" customFormat="1" ht="12" customHeight="1" x14ac:dyDescent="0.2">
      <c r="B7" s="39"/>
      <c r="C7" s="40"/>
      <c r="P7" s="44"/>
    </row>
    <row r="8" spans="2:16" s="36" customFormat="1" ht="12" customHeight="1" x14ac:dyDescent="0.25">
      <c r="B8" s="37"/>
      <c r="C8" s="40"/>
      <c r="P8" s="38"/>
    </row>
    <row r="9" spans="2:16" s="36" customFormat="1" ht="12" customHeight="1" x14ac:dyDescent="0.3">
      <c r="B9" s="45"/>
      <c r="C9" s="40"/>
      <c r="P9" s="38"/>
    </row>
    <row r="10" spans="2:16" s="36" customFormat="1" ht="12" customHeight="1" x14ac:dyDescent="0.3">
      <c r="B10" s="45"/>
      <c r="C10" s="40"/>
      <c r="P10" s="38"/>
    </row>
    <row r="11" spans="2:16" s="36" customFormat="1" ht="16.5" customHeight="1" x14ac:dyDescent="0.25">
      <c r="B11" s="37"/>
      <c r="P11" s="38"/>
    </row>
    <row r="12" spans="2:16" s="36" customFormat="1" ht="20.25" customHeight="1" x14ac:dyDescent="0.25">
      <c r="B12" s="37"/>
      <c r="P12" s="38"/>
    </row>
    <row r="13" spans="2:16" s="48" customFormat="1" ht="17.25" customHeight="1" x14ac:dyDescent="0.2">
      <c r="B13" s="46" t="s">
        <v>2385</v>
      </c>
      <c r="C13" s="47" t="s">
        <v>2386</v>
      </c>
      <c r="D13" s="47"/>
      <c r="E13" s="47"/>
      <c r="F13" s="47"/>
      <c r="G13" s="47"/>
      <c r="H13" s="47"/>
      <c r="I13" s="47"/>
      <c r="J13" s="47"/>
      <c r="K13" s="47"/>
      <c r="L13" s="47"/>
      <c r="M13" s="47"/>
      <c r="N13" s="47"/>
      <c r="P13" s="49"/>
    </row>
    <row r="14" spans="2:16" s="54" customFormat="1" ht="15.75" x14ac:dyDescent="0.25">
      <c r="B14" s="50" t="s">
        <v>2387</v>
      </c>
      <c r="C14" s="51"/>
      <c r="D14" s="52"/>
      <c r="E14" s="52"/>
      <c r="F14" s="52"/>
      <c r="G14" s="52"/>
      <c r="H14" s="53" t="s">
        <v>2388</v>
      </c>
      <c r="I14" s="51"/>
      <c r="J14" s="52"/>
      <c r="K14" s="52"/>
      <c r="L14" s="52"/>
      <c r="M14" s="52"/>
      <c r="N14" s="52"/>
      <c r="P14" s="55"/>
    </row>
    <row r="15" spans="2:16" s="61" customFormat="1" x14ac:dyDescent="0.25">
      <c r="B15" s="56"/>
      <c r="C15" s="57" t="s">
        <v>2389</v>
      </c>
      <c r="D15" s="58"/>
      <c r="E15" s="58"/>
      <c r="F15" s="58"/>
      <c r="G15" s="58"/>
      <c r="H15" s="59" t="s">
        <v>2390</v>
      </c>
      <c r="I15" s="60" t="s">
        <v>2391</v>
      </c>
      <c r="J15" s="58"/>
      <c r="K15" s="58"/>
      <c r="L15" s="58"/>
      <c r="M15" s="58"/>
      <c r="N15" s="58"/>
      <c r="P15" s="62"/>
    </row>
    <row r="16" spans="2:16" s="61" customFormat="1" x14ac:dyDescent="0.25">
      <c r="B16" s="56"/>
      <c r="C16" s="57" t="s">
        <v>2392</v>
      </c>
      <c r="D16" s="58"/>
      <c r="E16" s="58"/>
      <c r="F16" s="58"/>
      <c r="G16" s="58"/>
      <c r="H16" s="59" t="s">
        <v>2390</v>
      </c>
      <c r="I16" s="60" t="s">
        <v>2393</v>
      </c>
      <c r="J16" s="58"/>
      <c r="K16" s="58"/>
      <c r="L16" s="58"/>
      <c r="M16" s="58"/>
      <c r="N16" s="58"/>
      <c r="P16" s="62"/>
    </row>
    <row r="17" spans="2:22" s="61" customFormat="1" x14ac:dyDescent="0.25">
      <c r="B17" s="56"/>
      <c r="C17" s="57" t="s">
        <v>2394</v>
      </c>
      <c r="D17" s="58"/>
      <c r="E17" s="58"/>
      <c r="F17" s="58"/>
      <c r="G17" s="58"/>
      <c r="H17" s="59" t="s">
        <v>2390</v>
      </c>
      <c r="I17" s="60" t="s">
        <v>2395</v>
      </c>
      <c r="J17" s="58"/>
      <c r="K17" s="58"/>
      <c r="L17" s="58"/>
      <c r="M17" s="58"/>
      <c r="N17" s="58"/>
      <c r="P17" s="62"/>
    </row>
    <row r="18" spans="2:22" s="61" customFormat="1" x14ac:dyDescent="0.25">
      <c r="B18" s="56"/>
      <c r="C18" s="57" t="s">
        <v>2396</v>
      </c>
      <c r="D18" s="58"/>
      <c r="E18" s="58"/>
      <c r="F18" s="58"/>
      <c r="G18" s="58"/>
      <c r="H18" s="59" t="s">
        <v>2390</v>
      </c>
      <c r="I18" s="60" t="s">
        <v>2397</v>
      </c>
      <c r="J18" s="58"/>
      <c r="K18" s="58"/>
      <c r="L18" s="58"/>
      <c r="M18" s="58"/>
      <c r="N18" s="58"/>
      <c r="P18" s="62"/>
      <c r="V18" s="63"/>
    </row>
    <row r="19" spans="2:22" s="66" customFormat="1" x14ac:dyDescent="0.25">
      <c r="B19" s="64"/>
      <c r="C19" s="65"/>
      <c r="D19" s="65"/>
      <c r="E19" s="65"/>
      <c r="F19" s="65"/>
      <c r="G19" s="65"/>
      <c r="H19" s="65"/>
      <c r="I19" s="65"/>
      <c r="J19" s="65"/>
      <c r="K19" s="65"/>
      <c r="L19" s="65"/>
      <c r="M19" s="65"/>
      <c r="N19" s="65"/>
      <c r="P19" s="67"/>
      <c r="V19" s="68"/>
    </row>
    <row r="20" spans="2:22" s="36" customFormat="1" ht="15.75" x14ac:dyDescent="0.25">
      <c r="B20" s="46" t="s">
        <v>2385</v>
      </c>
      <c r="C20" s="47" t="s">
        <v>2398</v>
      </c>
      <c r="D20" s="65"/>
      <c r="E20" s="65"/>
      <c r="F20" s="65"/>
      <c r="G20" s="65"/>
      <c r="H20" s="65"/>
      <c r="I20" s="65"/>
      <c r="J20" s="65"/>
      <c r="K20" s="65"/>
      <c r="L20" s="65"/>
      <c r="M20" s="65"/>
      <c r="N20" s="65"/>
      <c r="P20" s="38"/>
      <c r="V20" s="68"/>
    </row>
    <row r="21" spans="2:22" s="61" customFormat="1" x14ac:dyDescent="0.25">
      <c r="B21" s="56"/>
      <c r="C21" s="57" t="s">
        <v>2399</v>
      </c>
      <c r="D21" s="58"/>
      <c r="E21" s="58"/>
      <c r="F21" s="58"/>
      <c r="G21" s="58"/>
      <c r="H21" s="59"/>
      <c r="I21" s="60"/>
      <c r="J21" s="58"/>
      <c r="K21" s="58"/>
      <c r="L21" s="58"/>
      <c r="M21" s="58"/>
      <c r="N21" s="58"/>
      <c r="P21" s="62"/>
    </row>
    <row r="22" spans="2:22" s="36" customFormat="1" x14ac:dyDescent="0.25">
      <c r="B22" s="64"/>
      <c r="C22" s="65"/>
      <c r="D22" s="65"/>
      <c r="E22" s="65"/>
      <c r="F22" s="65"/>
      <c r="G22" s="65"/>
      <c r="H22" s="65"/>
      <c r="I22" s="65"/>
      <c r="J22" s="65"/>
      <c r="K22" s="65"/>
      <c r="L22" s="65"/>
      <c r="M22" s="65"/>
      <c r="N22" s="65"/>
      <c r="P22" s="38"/>
    </row>
    <row r="23" spans="2:22" s="36" customFormat="1" x14ac:dyDescent="0.25">
      <c r="B23" s="69"/>
      <c r="P23" s="38"/>
    </row>
    <row r="24" spans="2:22" s="36" customFormat="1" x14ac:dyDescent="0.25">
      <c r="B24" s="69"/>
      <c r="P24" s="38"/>
    </row>
    <row r="25" spans="2:22" s="36" customFormat="1" x14ac:dyDescent="0.25">
      <c r="B25" s="69"/>
      <c r="P25" s="38"/>
    </row>
    <row r="26" spans="2:22" s="72" customFormat="1" ht="15.75" x14ac:dyDescent="0.25">
      <c r="B26" s="70" t="s">
        <v>2385</v>
      </c>
      <c r="C26" s="71" t="s">
        <v>2400</v>
      </c>
      <c r="P26" s="73"/>
    </row>
    <row r="27" spans="2:22" s="36" customFormat="1" x14ac:dyDescent="0.25">
      <c r="B27" s="69"/>
      <c r="C27" s="57" t="s">
        <v>2401</v>
      </c>
      <c r="P27" s="38"/>
    </row>
    <row r="28" spans="2:22" s="36" customFormat="1" x14ac:dyDescent="0.25">
      <c r="B28" s="69"/>
      <c r="C28" s="57" t="s">
        <v>2402</v>
      </c>
      <c r="P28" s="38"/>
    </row>
    <row r="29" spans="2:22" s="72" customFormat="1" ht="15.75" x14ac:dyDescent="0.25">
      <c r="B29" s="70" t="s">
        <v>2385</v>
      </c>
      <c r="C29" s="71" t="s">
        <v>2403</v>
      </c>
      <c r="P29" s="73"/>
    </row>
    <row r="30" spans="2:22" s="76" customFormat="1" ht="45" customHeight="1" x14ac:dyDescent="0.25">
      <c r="B30" s="74" t="s">
        <v>2385</v>
      </c>
      <c r="C30" s="130" t="s">
        <v>2404</v>
      </c>
      <c r="D30" s="130"/>
      <c r="E30" s="130"/>
      <c r="F30" s="130"/>
      <c r="G30" s="130"/>
      <c r="H30" s="130"/>
      <c r="I30" s="130"/>
      <c r="J30" s="130"/>
      <c r="K30" s="130"/>
      <c r="L30" s="130"/>
      <c r="M30" s="130"/>
      <c r="N30" s="130"/>
      <c r="O30" s="130"/>
      <c r="P30" s="75"/>
    </row>
    <row r="31" spans="2:22" s="36" customFormat="1" x14ac:dyDescent="0.25">
      <c r="B31" s="69"/>
      <c r="C31" s="131" t="s">
        <v>2405</v>
      </c>
      <c r="D31" s="131"/>
      <c r="E31" s="131"/>
      <c r="F31" s="131"/>
      <c r="G31" s="131"/>
      <c r="H31" s="131"/>
      <c r="I31" s="131"/>
      <c r="J31" s="131"/>
      <c r="K31" s="131"/>
      <c r="L31" s="131"/>
      <c r="M31" s="131"/>
      <c r="N31" s="131"/>
      <c r="O31" s="131"/>
      <c r="P31" s="38"/>
    </row>
    <row r="32" spans="2:22" s="36" customFormat="1" ht="29.25" customHeight="1" x14ac:dyDescent="0.25">
      <c r="B32" s="69"/>
      <c r="C32" s="132" t="s">
        <v>2406</v>
      </c>
      <c r="D32" s="133"/>
      <c r="E32" s="133"/>
      <c r="F32" s="133"/>
      <c r="G32" s="133"/>
      <c r="H32" s="133"/>
      <c r="I32" s="133"/>
      <c r="J32" s="133"/>
      <c r="K32" s="133"/>
      <c r="L32" s="133"/>
      <c r="M32" s="133"/>
      <c r="N32" s="133"/>
      <c r="O32" s="133"/>
      <c r="P32" s="38"/>
    </row>
    <row r="33" spans="2:16" s="36" customFormat="1" ht="30" customHeight="1" x14ac:dyDescent="0.25">
      <c r="B33" s="69"/>
      <c r="C33" s="132" t="s">
        <v>2407</v>
      </c>
      <c r="D33" s="132"/>
      <c r="E33" s="132"/>
      <c r="F33" s="132"/>
      <c r="G33" s="132"/>
      <c r="H33" s="132"/>
      <c r="I33" s="132"/>
      <c r="J33" s="132"/>
      <c r="K33" s="132"/>
      <c r="L33" s="132"/>
      <c r="M33" s="132"/>
      <c r="N33" s="132"/>
      <c r="O33" s="132"/>
      <c r="P33" s="38"/>
    </row>
    <row r="34" spans="2:16" s="36" customFormat="1" ht="29.25" customHeight="1" x14ac:dyDescent="0.25">
      <c r="B34" s="69"/>
      <c r="C34" s="131" t="s">
        <v>2408</v>
      </c>
      <c r="D34" s="131"/>
      <c r="E34" s="131"/>
      <c r="F34" s="131"/>
      <c r="G34" s="131"/>
      <c r="H34" s="131"/>
      <c r="I34" s="131"/>
      <c r="J34" s="131"/>
      <c r="K34" s="131"/>
      <c r="L34" s="131"/>
      <c r="M34" s="131"/>
      <c r="N34" s="131"/>
      <c r="O34" s="131"/>
      <c r="P34" s="38"/>
    </row>
    <row r="35" spans="2:16" s="72" customFormat="1" ht="30.75" customHeight="1" x14ac:dyDescent="0.25">
      <c r="B35" s="74" t="s">
        <v>2385</v>
      </c>
      <c r="C35" s="130" t="s">
        <v>2409</v>
      </c>
      <c r="D35" s="130"/>
      <c r="E35" s="130"/>
      <c r="F35" s="130"/>
      <c r="G35" s="130"/>
      <c r="H35" s="130"/>
      <c r="I35" s="130"/>
      <c r="J35" s="130"/>
      <c r="K35" s="130"/>
      <c r="L35" s="130"/>
      <c r="M35" s="130"/>
      <c r="N35" s="130"/>
      <c r="O35" s="130"/>
      <c r="P35" s="73"/>
    </row>
    <row r="36" spans="2:16" s="36" customFormat="1" ht="29.25" customHeight="1" x14ac:dyDescent="0.25">
      <c r="B36" s="69"/>
      <c r="C36" s="131" t="s">
        <v>2410</v>
      </c>
      <c r="D36" s="131"/>
      <c r="E36" s="131"/>
      <c r="F36" s="131"/>
      <c r="G36" s="131"/>
      <c r="H36" s="131"/>
      <c r="I36" s="131"/>
      <c r="J36" s="131"/>
      <c r="K36" s="131"/>
      <c r="L36" s="131"/>
      <c r="M36" s="131"/>
      <c r="N36" s="131"/>
      <c r="O36" s="131"/>
      <c r="P36" s="38"/>
    </row>
    <row r="37" spans="2:16" s="36" customFormat="1" ht="29.25" customHeight="1" x14ac:dyDescent="0.25">
      <c r="B37" s="69"/>
      <c r="C37" s="131" t="s">
        <v>2411</v>
      </c>
      <c r="D37" s="131"/>
      <c r="E37" s="131"/>
      <c r="F37" s="131"/>
      <c r="G37" s="131"/>
      <c r="H37" s="131"/>
      <c r="I37" s="131"/>
      <c r="J37" s="131"/>
      <c r="K37" s="131"/>
      <c r="L37" s="131"/>
      <c r="M37" s="131"/>
      <c r="N37" s="131"/>
      <c r="O37" s="131"/>
      <c r="P37" s="38"/>
    </row>
    <row r="38" spans="2:16" s="72" customFormat="1" ht="30.75" customHeight="1" x14ac:dyDescent="0.25">
      <c r="B38" s="74" t="s">
        <v>2385</v>
      </c>
      <c r="C38" s="130" t="s">
        <v>2412</v>
      </c>
      <c r="D38" s="130"/>
      <c r="E38" s="130"/>
      <c r="F38" s="130"/>
      <c r="G38" s="130"/>
      <c r="H38" s="130"/>
      <c r="I38" s="130"/>
      <c r="J38" s="130"/>
      <c r="K38" s="130"/>
      <c r="L38" s="130"/>
      <c r="M38" s="130"/>
      <c r="N38" s="130"/>
      <c r="O38" s="130"/>
      <c r="P38" s="73"/>
    </row>
    <row r="39" spans="2:16" s="36" customFormat="1" x14ac:dyDescent="0.25">
      <c r="B39" s="69"/>
      <c r="C39" s="77"/>
      <c r="D39" s="77"/>
      <c r="E39" s="77"/>
      <c r="F39" s="77"/>
      <c r="G39" s="77"/>
      <c r="H39" s="77"/>
      <c r="I39" s="77"/>
      <c r="J39" s="77"/>
      <c r="K39" s="77"/>
      <c r="L39" s="77"/>
      <c r="M39" s="77"/>
      <c r="N39" s="77"/>
      <c r="O39" s="77"/>
      <c r="P39" s="38"/>
    </row>
    <row r="40" spans="2:16" s="36" customFormat="1" x14ac:dyDescent="0.25">
      <c r="B40" s="69"/>
      <c r="C40" s="77"/>
      <c r="D40" s="77"/>
      <c r="E40" s="77"/>
      <c r="F40" s="77"/>
      <c r="G40" s="77"/>
      <c r="H40" s="77"/>
      <c r="I40" s="77"/>
      <c r="J40" s="77"/>
      <c r="K40" s="77"/>
      <c r="L40" s="77"/>
      <c r="M40" s="77"/>
      <c r="N40" s="77"/>
      <c r="O40" s="77"/>
      <c r="P40" s="38"/>
    </row>
    <row r="41" spans="2:16" s="36" customFormat="1" x14ac:dyDescent="0.25">
      <c r="B41" s="69"/>
      <c r="C41" s="77"/>
      <c r="D41" s="77"/>
      <c r="E41" s="77"/>
      <c r="F41" s="77"/>
      <c r="G41" s="77"/>
      <c r="H41" s="77"/>
      <c r="I41" s="77"/>
      <c r="J41" s="77"/>
      <c r="K41" s="77"/>
      <c r="L41" s="77"/>
      <c r="M41" s="77"/>
      <c r="N41" s="77"/>
      <c r="O41" s="77"/>
      <c r="P41" s="38"/>
    </row>
    <row r="42" spans="2:16" s="36" customFormat="1" ht="28.5" customHeight="1" x14ac:dyDescent="0.25">
      <c r="B42" s="74" t="s">
        <v>2385</v>
      </c>
      <c r="C42" s="130" t="s">
        <v>2413</v>
      </c>
      <c r="D42" s="130"/>
      <c r="E42" s="130"/>
      <c r="F42" s="130"/>
      <c r="G42" s="130"/>
      <c r="H42" s="130"/>
      <c r="I42" s="130"/>
      <c r="J42" s="130"/>
      <c r="K42" s="130"/>
      <c r="L42" s="130"/>
      <c r="M42" s="130"/>
      <c r="N42" s="130"/>
      <c r="O42" s="130"/>
      <c r="P42" s="38"/>
    </row>
    <row r="43" spans="2:16" s="76" customFormat="1" ht="30" customHeight="1" x14ac:dyDescent="0.25">
      <c r="B43" s="74" t="s">
        <v>2385</v>
      </c>
      <c r="C43" s="130" t="s">
        <v>2414</v>
      </c>
      <c r="D43" s="130"/>
      <c r="E43" s="130"/>
      <c r="F43" s="130"/>
      <c r="G43" s="130"/>
      <c r="H43" s="130"/>
      <c r="I43" s="130"/>
      <c r="J43" s="130"/>
      <c r="K43" s="130"/>
      <c r="L43" s="130"/>
      <c r="M43" s="130"/>
      <c r="N43" s="130"/>
      <c r="O43" s="130"/>
      <c r="P43" s="75"/>
    </row>
    <row r="44" spans="2:16" s="36" customFormat="1" ht="30" customHeight="1" x14ac:dyDescent="0.25">
      <c r="B44" s="69"/>
      <c r="C44" s="131" t="s">
        <v>2415</v>
      </c>
      <c r="D44" s="131"/>
      <c r="E44" s="131"/>
      <c r="F44" s="131"/>
      <c r="G44" s="131"/>
      <c r="H44" s="131"/>
      <c r="I44" s="131"/>
      <c r="J44" s="131"/>
      <c r="K44" s="131"/>
      <c r="L44" s="131"/>
      <c r="M44" s="131"/>
      <c r="N44" s="131"/>
      <c r="O44" s="131"/>
      <c r="P44" s="38"/>
    </row>
    <row r="45" spans="2:16" s="36" customFormat="1" ht="29.25" customHeight="1" x14ac:dyDescent="0.25">
      <c r="B45" s="69"/>
      <c r="C45" s="131" t="s">
        <v>2416</v>
      </c>
      <c r="D45" s="131"/>
      <c r="E45" s="131"/>
      <c r="F45" s="131"/>
      <c r="G45" s="131"/>
      <c r="H45" s="131"/>
      <c r="I45" s="131"/>
      <c r="J45" s="131"/>
      <c r="K45" s="131"/>
      <c r="L45" s="131"/>
      <c r="M45" s="131"/>
      <c r="N45" s="131"/>
      <c r="O45" s="131"/>
      <c r="P45" s="38"/>
    </row>
    <row r="46" spans="2:16" s="76" customFormat="1" x14ac:dyDescent="0.25">
      <c r="B46" s="74" t="s">
        <v>2385</v>
      </c>
      <c r="C46" s="130" t="s">
        <v>2417</v>
      </c>
      <c r="D46" s="130"/>
      <c r="E46" s="130"/>
      <c r="F46" s="130"/>
      <c r="G46" s="130"/>
      <c r="H46" s="130"/>
      <c r="I46" s="130"/>
      <c r="J46" s="130"/>
      <c r="K46" s="130"/>
      <c r="L46" s="130"/>
      <c r="M46" s="130"/>
      <c r="N46" s="130"/>
      <c r="O46" s="130"/>
      <c r="P46" s="75"/>
    </row>
    <row r="47" spans="2:16" s="36" customFormat="1" ht="44.25" customHeight="1" x14ac:dyDescent="0.25">
      <c r="B47" s="69"/>
      <c r="C47" s="131" t="s">
        <v>2418</v>
      </c>
      <c r="D47" s="131"/>
      <c r="E47" s="131"/>
      <c r="F47" s="131"/>
      <c r="G47" s="131"/>
      <c r="H47" s="131"/>
      <c r="I47" s="131"/>
      <c r="J47" s="131"/>
      <c r="K47" s="131"/>
      <c r="L47" s="131"/>
      <c r="M47" s="131"/>
      <c r="N47" s="131"/>
      <c r="O47" s="131"/>
      <c r="P47" s="38"/>
    </row>
    <row r="48" spans="2:16" s="76" customFormat="1" x14ac:dyDescent="0.25">
      <c r="B48" s="74" t="s">
        <v>2385</v>
      </c>
      <c r="C48" s="130" t="s">
        <v>2419</v>
      </c>
      <c r="D48" s="130"/>
      <c r="E48" s="130"/>
      <c r="F48" s="130"/>
      <c r="G48" s="130"/>
      <c r="H48" s="130"/>
      <c r="I48" s="130"/>
      <c r="J48" s="130"/>
      <c r="K48" s="130"/>
      <c r="L48" s="130"/>
      <c r="M48" s="130"/>
      <c r="N48" s="130"/>
      <c r="O48" s="130"/>
      <c r="P48" s="75"/>
    </row>
    <row r="49" spans="2:16" s="36" customFormat="1" ht="29.25" customHeight="1" x14ac:dyDescent="0.25">
      <c r="B49" s="69"/>
      <c r="C49" s="131" t="s">
        <v>2420</v>
      </c>
      <c r="D49" s="131"/>
      <c r="E49" s="131"/>
      <c r="F49" s="131"/>
      <c r="G49" s="131"/>
      <c r="H49" s="131"/>
      <c r="I49" s="131"/>
      <c r="J49" s="131"/>
      <c r="K49" s="131"/>
      <c r="L49" s="131"/>
      <c r="M49" s="131"/>
      <c r="N49" s="131"/>
      <c r="O49" s="131"/>
      <c r="P49" s="38"/>
    </row>
    <row r="50" spans="2:16" s="76" customFormat="1" ht="30" customHeight="1" x14ac:dyDescent="0.25">
      <c r="B50" s="74" t="s">
        <v>2385</v>
      </c>
      <c r="C50" s="130" t="s">
        <v>2421</v>
      </c>
      <c r="D50" s="130"/>
      <c r="E50" s="130"/>
      <c r="F50" s="130"/>
      <c r="G50" s="130"/>
      <c r="H50" s="130"/>
      <c r="I50" s="130"/>
      <c r="J50" s="130"/>
      <c r="K50" s="130"/>
      <c r="L50" s="130"/>
      <c r="M50" s="130"/>
      <c r="N50" s="130"/>
      <c r="O50" s="130"/>
      <c r="P50" s="75"/>
    </row>
    <row r="51" spans="2:16" s="36" customFormat="1" ht="30.75" customHeight="1" x14ac:dyDescent="0.25">
      <c r="B51" s="69"/>
      <c r="C51" s="131" t="s">
        <v>2422</v>
      </c>
      <c r="D51" s="131"/>
      <c r="E51" s="131"/>
      <c r="F51" s="131"/>
      <c r="G51" s="131"/>
      <c r="H51" s="131"/>
      <c r="I51" s="131"/>
      <c r="J51" s="131"/>
      <c r="K51" s="131"/>
      <c r="L51" s="131"/>
      <c r="M51" s="131"/>
      <c r="N51" s="131"/>
      <c r="O51" s="131"/>
      <c r="P51" s="38"/>
    </row>
    <row r="52" spans="2:16" s="36" customFormat="1" ht="30.75" customHeight="1" x14ac:dyDescent="0.25">
      <c r="B52" s="69"/>
      <c r="C52" s="131" t="s">
        <v>2423</v>
      </c>
      <c r="D52" s="131"/>
      <c r="E52" s="131"/>
      <c r="F52" s="131"/>
      <c r="G52" s="131"/>
      <c r="H52" s="131"/>
      <c r="I52" s="131"/>
      <c r="J52" s="131"/>
      <c r="K52" s="131"/>
      <c r="L52" s="131"/>
      <c r="M52" s="131"/>
      <c r="N52" s="131"/>
      <c r="O52" s="131"/>
      <c r="P52" s="38"/>
    </row>
    <row r="53" spans="2:16" s="36" customFormat="1" ht="30.75" customHeight="1" x14ac:dyDescent="0.25">
      <c r="B53" s="69"/>
      <c r="C53" s="131" t="s">
        <v>2424</v>
      </c>
      <c r="D53" s="131"/>
      <c r="E53" s="131"/>
      <c r="F53" s="131"/>
      <c r="G53" s="131"/>
      <c r="H53" s="131"/>
      <c r="I53" s="131"/>
      <c r="J53" s="131"/>
      <c r="K53" s="131"/>
      <c r="L53" s="131"/>
      <c r="M53" s="131"/>
      <c r="N53" s="131"/>
      <c r="O53" s="131"/>
      <c r="P53" s="38"/>
    </row>
    <row r="54" spans="2:16" s="36" customFormat="1" ht="42" customHeight="1" x14ac:dyDescent="0.25">
      <c r="B54" s="74" t="s">
        <v>2385</v>
      </c>
      <c r="C54" s="130" t="s">
        <v>2425</v>
      </c>
      <c r="D54" s="130"/>
      <c r="E54" s="130"/>
      <c r="F54" s="130"/>
      <c r="G54" s="130"/>
      <c r="H54" s="130"/>
      <c r="I54" s="130"/>
      <c r="J54" s="130"/>
      <c r="K54" s="130"/>
      <c r="L54" s="130"/>
      <c r="M54" s="130"/>
      <c r="N54" s="130"/>
      <c r="O54" s="130"/>
      <c r="P54" s="38"/>
    </row>
    <row r="55" spans="2:16" s="36" customFormat="1" x14ac:dyDescent="0.25">
      <c r="B55" s="69"/>
      <c r="C55" s="131"/>
      <c r="D55" s="131"/>
      <c r="E55" s="131"/>
      <c r="F55" s="131"/>
      <c r="G55" s="131"/>
      <c r="H55" s="131"/>
      <c r="I55" s="131"/>
      <c r="J55" s="131"/>
      <c r="K55" s="131"/>
      <c r="L55" s="131"/>
      <c r="M55" s="131"/>
      <c r="N55" s="131"/>
      <c r="O55" s="131"/>
      <c r="P55" s="38"/>
    </row>
    <row r="56" spans="2:16" s="36" customFormat="1" x14ac:dyDescent="0.25">
      <c r="B56" s="69"/>
      <c r="C56" s="77"/>
      <c r="D56" s="77"/>
      <c r="E56" s="77"/>
      <c r="F56" s="77"/>
      <c r="G56" s="77"/>
      <c r="H56" s="77"/>
      <c r="I56" s="77"/>
      <c r="J56" s="77"/>
      <c r="K56" s="77"/>
      <c r="L56" s="77"/>
      <c r="M56" s="77"/>
      <c r="N56" s="77"/>
      <c r="O56" s="77"/>
      <c r="P56" s="38"/>
    </row>
    <row r="57" spans="2:16" s="36" customFormat="1" x14ac:dyDescent="0.25">
      <c r="B57" s="69"/>
      <c r="C57" s="77"/>
      <c r="D57" s="77"/>
      <c r="E57" s="77"/>
      <c r="F57" s="77"/>
      <c r="G57" s="77"/>
      <c r="H57" s="77"/>
      <c r="I57" s="77"/>
      <c r="J57" s="77"/>
      <c r="K57" s="77"/>
      <c r="L57" s="77"/>
      <c r="M57" s="77"/>
      <c r="N57" s="77"/>
      <c r="O57" s="77"/>
      <c r="P57" s="38"/>
    </row>
    <row r="58" spans="2:16" s="36" customFormat="1" x14ac:dyDescent="0.25">
      <c r="B58" s="69"/>
      <c r="C58" s="77"/>
      <c r="D58" s="77"/>
      <c r="E58" s="77"/>
      <c r="F58" s="77"/>
      <c r="G58" s="77"/>
      <c r="H58" s="77"/>
      <c r="I58" s="77"/>
      <c r="J58" s="77"/>
      <c r="K58" s="77"/>
      <c r="L58" s="77"/>
      <c r="M58" s="77"/>
      <c r="N58" s="77"/>
      <c r="O58" s="77"/>
      <c r="P58" s="38"/>
    </row>
    <row r="59" spans="2:16" s="36" customFormat="1" ht="33.75" customHeight="1" x14ac:dyDescent="0.25">
      <c r="B59" s="74" t="s">
        <v>2385</v>
      </c>
      <c r="C59" s="130" t="s">
        <v>2454</v>
      </c>
      <c r="D59" s="130"/>
      <c r="E59" s="130"/>
      <c r="F59" s="130"/>
      <c r="G59" s="130"/>
      <c r="H59" s="130"/>
      <c r="I59" s="130"/>
      <c r="J59" s="130"/>
      <c r="K59" s="130"/>
      <c r="L59" s="130"/>
      <c r="M59" s="130"/>
      <c r="N59" s="130"/>
      <c r="O59" s="130"/>
      <c r="P59" s="38"/>
    </row>
    <row r="60" spans="2:16" s="36" customFormat="1" ht="60" customHeight="1" x14ac:dyDescent="0.25">
      <c r="B60" s="74" t="s">
        <v>2385</v>
      </c>
      <c r="C60" s="130" t="s">
        <v>2426</v>
      </c>
      <c r="D60" s="130"/>
      <c r="E60" s="130"/>
      <c r="F60" s="130"/>
      <c r="G60" s="130"/>
      <c r="H60" s="130"/>
      <c r="I60" s="130"/>
      <c r="J60" s="130"/>
      <c r="K60" s="130"/>
      <c r="L60" s="130"/>
      <c r="M60" s="130"/>
      <c r="N60" s="130"/>
      <c r="O60" s="130"/>
      <c r="P60" s="38"/>
    </row>
    <row r="61" spans="2:16" s="36" customFormat="1" ht="12.75" customHeight="1" x14ac:dyDescent="0.25">
      <c r="B61" s="69"/>
      <c r="C61" s="77"/>
      <c r="D61" s="77"/>
      <c r="E61" s="77"/>
      <c r="F61" s="77"/>
      <c r="G61" s="77"/>
      <c r="H61" s="77"/>
      <c r="I61" s="77"/>
      <c r="J61" s="77"/>
      <c r="K61" s="77"/>
      <c r="L61" s="77"/>
      <c r="M61" s="77"/>
      <c r="N61" s="77"/>
      <c r="O61" s="77"/>
      <c r="P61" s="38"/>
    </row>
    <row r="62" spans="2:16" s="36" customFormat="1" x14ac:dyDescent="0.25">
      <c r="B62" s="69"/>
      <c r="P62" s="38"/>
    </row>
    <row r="63" spans="2:16" s="36" customFormat="1" x14ac:dyDescent="0.25">
      <c r="B63" s="69"/>
      <c r="P63" s="38"/>
    </row>
    <row r="64" spans="2:16" s="36" customFormat="1" x14ac:dyDescent="0.25">
      <c r="B64" s="69"/>
      <c r="P64" s="38"/>
    </row>
    <row r="65" spans="2:60" s="36" customFormat="1" ht="17.25" customHeight="1" x14ac:dyDescent="0.25">
      <c r="B65" s="74" t="s">
        <v>2385</v>
      </c>
      <c r="C65" s="130" t="s">
        <v>2427</v>
      </c>
      <c r="D65" s="130"/>
      <c r="E65" s="130"/>
      <c r="F65" s="130"/>
      <c r="G65" s="130"/>
      <c r="H65" s="130"/>
      <c r="I65" s="130"/>
      <c r="J65" s="130"/>
      <c r="K65" s="130"/>
      <c r="L65" s="130"/>
      <c r="M65" s="130"/>
      <c r="N65" s="130"/>
      <c r="O65" s="130"/>
      <c r="P65" s="38"/>
    </row>
    <row r="66" spans="2:60" s="36" customFormat="1" x14ac:dyDescent="0.25">
      <c r="B66" s="69"/>
      <c r="C66" s="131" t="s">
        <v>2428</v>
      </c>
      <c r="D66" s="131"/>
      <c r="E66" s="131"/>
      <c r="F66" s="131"/>
      <c r="G66" s="131"/>
      <c r="H66" s="131"/>
      <c r="I66" s="131"/>
      <c r="J66" s="131"/>
      <c r="K66" s="131"/>
      <c r="L66" s="131"/>
      <c r="M66" s="131"/>
      <c r="N66" s="131"/>
      <c r="O66" s="131"/>
      <c r="P66" s="38"/>
    </row>
    <row r="67" spans="2:60" s="36" customFormat="1" x14ac:dyDescent="0.25">
      <c r="B67" s="69"/>
      <c r="C67" s="131" t="s">
        <v>2429</v>
      </c>
      <c r="D67" s="131"/>
      <c r="E67" s="131"/>
      <c r="F67" s="131"/>
      <c r="G67" s="131"/>
      <c r="H67" s="131"/>
      <c r="I67" s="131"/>
      <c r="J67" s="131"/>
      <c r="K67" s="131"/>
      <c r="L67" s="131"/>
      <c r="M67" s="131"/>
      <c r="N67" s="131"/>
      <c r="O67" s="131"/>
      <c r="P67" s="38"/>
    </row>
    <row r="68" spans="2:60" s="36" customFormat="1" ht="31.5" customHeight="1" x14ac:dyDescent="0.25">
      <c r="B68" s="74" t="s">
        <v>2385</v>
      </c>
      <c r="C68" s="130" t="s">
        <v>2430</v>
      </c>
      <c r="D68" s="130"/>
      <c r="E68" s="130"/>
      <c r="F68" s="130"/>
      <c r="G68" s="130"/>
      <c r="H68" s="130"/>
      <c r="I68" s="130"/>
      <c r="J68" s="130"/>
      <c r="K68" s="130"/>
      <c r="L68" s="130"/>
      <c r="M68" s="130"/>
      <c r="N68" s="130"/>
      <c r="O68" s="130"/>
      <c r="P68" s="38"/>
    </row>
    <row r="69" spans="2:60" s="36" customFormat="1" ht="31.5" customHeight="1" x14ac:dyDescent="0.25">
      <c r="B69" s="74"/>
      <c r="C69" s="131" t="s">
        <v>2431</v>
      </c>
      <c r="D69" s="131"/>
      <c r="E69" s="131"/>
      <c r="F69" s="131"/>
      <c r="G69" s="131"/>
      <c r="H69" s="131"/>
      <c r="I69" s="131"/>
      <c r="J69" s="131"/>
      <c r="K69" s="131"/>
      <c r="L69" s="131"/>
      <c r="M69" s="131"/>
      <c r="N69" s="131"/>
      <c r="O69" s="131"/>
      <c r="P69" s="38"/>
    </row>
    <row r="70" spans="2:60" s="36" customFormat="1" ht="29.25" customHeight="1" x14ac:dyDescent="0.25">
      <c r="B70" s="74"/>
      <c r="C70" s="131" t="s">
        <v>2432</v>
      </c>
      <c r="D70" s="131"/>
      <c r="E70" s="131"/>
      <c r="F70" s="131"/>
      <c r="G70" s="131"/>
      <c r="H70" s="131"/>
      <c r="I70" s="131"/>
      <c r="J70" s="131"/>
      <c r="K70" s="131"/>
      <c r="L70" s="131"/>
      <c r="M70" s="131"/>
      <c r="N70" s="131"/>
      <c r="O70" s="131"/>
      <c r="P70" s="38"/>
    </row>
    <row r="71" spans="2:60" s="36" customFormat="1" x14ac:dyDescent="0.25">
      <c r="B71" s="69"/>
      <c r="C71" s="131" t="s">
        <v>2433</v>
      </c>
      <c r="D71" s="131"/>
      <c r="E71" s="131"/>
      <c r="F71" s="131"/>
      <c r="G71" s="131"/>
      <c r="H71" s="131"/>
      <c r="I71" s="131"/>
      <c r="J71" s="131"/>
      <c r="K71" s="131"/>
      <c r="L71" s="131"/>
      <c r="M71" s="131"/>
      <c r="N71" s="131"/>
      <c r="O71" s="131"/>
      <c r="P71" s="38"/>
    </row>
    <row r="72" spans="2:60" s="36" customFormat="1" x14ac:dyDescent="0.25">
      <c r="B72" s="69"/>
      <c r="C72" s="77"/>
      <c r="D72" s="77"/>
      <c r="E72" s="77"/>
      <c r="F72" s="77"/>
      <c r="G72" s="77"/>
      <c r="H72" s="77"/>
      <c r="I72" s="77"/>
      <c r="J72" s="77"/>
      <c r="K72" s="77"/>
      <c r="L72" s="77"/>
      <c r="M72" s="77"/>
      <c r="N72" s="77"/>
      <c r="O72" s="77"/>
      <c r="P72" s="38"/>
    </row>
    <row r="73" spans="2:60" s="36" customFormat="1" x14ac:dyDescent="0.25">
      <c r="B73" s="69"/>
      <c r="C73" s="77"/>
      <c r="D73" s="77"/>
      <c r="E73" s="77"/>
      <c r="F73" s="77"/>
      <c r="G73" s="77"/>
      <c r="H73" s="77"/>
      <c r="I73" s="77"/>
      <c r="J73" s="77"/>
      <c r="K73" s="77"/>
      <c r="L73" s="77"/>
      <c r="M73" s="77"/>
      <c r="N73" s="77"/>
      <c r="O73" s="77"/>
      <c r="P73" s="38"/>
    </row>
    <row r="74" spans="2:60" s="36" customFormat="1" x14ac:dyDescent="0.25">
      <c r="B74" s="69"/>
      <c r="C74" s="77"/>
      <c r="D74" s="77"/>
      <c r="E74" s="77"/>
      <c r="F74" s="77"/>
      <c r="G74" s="77"/>
      <c r="H74" s="77"/>
      <c r="I74" s="77"/>
      <c r="J74" s="77"/>
      <c r="K74" s="77"/>
      <c r="L74" s="77"/>
      <c r="M74" s="77"/>
      <c r="N74" s="77"/>
      <c r="O74" s="77"/>
      <c r="P74" s="38"/>
    </row>
    <row r="75" spans="2:60" s="36" customFormat="1" x14ac:dyDescent="0.25">
      <c r="B75" s="69"/>
      <c r="C75" s="77"/>
      <c r="D75" s="77"/>
      <c r="E75" s="77"/>
      <c r="F75" s="77"/>
      <c r="G75" s="77"/>
      <c r="H75" s="77"/>
      <c r="I75" s="77"/>
      <c r="J75" s="77"/>
      <c r="K75" s="77"/>
      <c r="L75" s="77"/>
      <c r="M75" s="77"/>
      <c r="N75" s="77"/>
      <c r="O75" s="77"/>
      <c r="P75" s="38"/>
    </row>
    <row r="76" spans="2:60" s="36" customFormat="1" ht="45" customHeight="1" x14ac:dyDescent="0.25">
      <c r="B76" s="74" t="s">
        <v>2385</v>
      </c>
      <c r="C76" s="136" t="s">
        <v>2434</v>
      </c>
      <c r="D76" s="136"/>
      <c r="E76" s="136"/>
      <c r="F76" s="136"/>
      <c r="G76" s="136"/>
      <c r="H76" s="136"/>
      <c r="I76" s="136"/>
      <c r="J76" s="136"/>
      <c r="K76" s="136"/>
      <c r="L76" s="136"/>
      <c r="M76" s="136"/>
      <c r="N76" s="136"/>
      <c r="O76" s="136"/>
      <c r="P76" s="38"/>
    </row>
    <row r="77" spans="2:60" s="36" customFormat="1" ht="29.25" customHeight="1" x14ac:dyDescent="0.25">
      <c r="B77" s="74"/>
      <c r="C77" s="131" t="s">
        <v>2435</v>
      </c>
      <c r="D77" s="131"/>
      <c r="E77" s="131"/>
      <c r="F77" s="131"/>
      <c r="G77" s="131"/>
      <c r="H77" s="131"/>
      <c r="I77" s="131"/>
      <c r="J77" s="131"/>
      <c r="K77" s="131"/>
      <c r="L77" s="131"/>
      <c r="M77" s="131"/>
      <c r="N77" s="131"/>
      <c r="O77" s="131"/>
      <c r="P77" s="38"/>
    </row>
    <row r="78" spans="2:60" s="36" customFormat="1" x14ac:dyDescent="0.25">
      <c r="B78" s="74" t="s">
        <v>2385</v>
      </c>
      <c r="C78" s="130" t="s">
        <v>2436</v>
      </c>
      <c r="D78" s="130"/>
      <c r="E78" s="130"/>
      <c r="F78" s="130"/>
      <c r="G78" s="130"/>
      <c r="H78" s="130"/>
      <c r="I78" s="130"/>
      <c r="J78" s="130"/>
      <c r="K78" s="130"/>
      <c r="L78" s="130"/>
      <c r="M78" s="130"/>
      <c r="N78" s="130"/>
      <c r="O78" s="130"/>
      <c r="P78" s="38"/>
    </row>
    <row r="79" spans="2:60" s="36" customFormat="1" x14ac:dyDescent="0.25">
      <c r="B79" s="74"/>
      <c r="C79" s="131" t="s">
        <v>2437</v>
      </c>
      <c r="D79" s="131"/>
      <c r="E79" s="131"/>
      <c r="F79" s="131"/>
      <c r="G79" s="131"/>
      <c r="H79" s="131"/>
      <c r="I79" s="131"/>
      <c r="J79" s="131"/>
      <c r="K79" s="131"/>
      <c r="L79" s="131"/>
      <c r="M79" s="131"/>
      <c r="N79" s="131"/>
      <c r="O79" s="131"/>
      <c r="P79" s="38"/>
    </row>
    <row r="80" spans="2:60" s="36" customFormat="1" ht="59.25" customHeight="1" x14ac:dyDescent="0.25">
      <c r="B80" s="74"/>
      <c r="C80" s="131" t="s">
        <v>2438</v>
      </c>
      <c r="D80" s="131"/>
      <c r="E80" s="131"/>
      <c r="F80" s="131"/>
      <c r="G80" s="131"/>
      <c r="H80" s="131"/>
      <c r="I80" s="131"/>
      <c r="J80" s="131"/>
      <c r="K80" s="131"/>
      <c r="L80" s="131"/>
      <c r="M80" s="131"/>
      <c r="N80" s="131"/>
      <c r="O80" s="131"/>
      <c r="P80" s="38"/>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c r="AT80" s="135"/>
      <c r="AU80" s="135"/>
      <c r="AV80" s="135"/>
      <c r="AW80" s="135"/>
      <c r="AX80" s="135"/>
      <c r="AY80" s="135"/>
      <c r="AZ80" s="135"/>
      <c r="BA80" s="135"/>
      <c r="BB80" s="135"/>
      <c r="BC80" s="135"/>
      <c r="BD80" s="135"/>
      <c r="BE80" s="135"/>
      <c r="BF80" s="135"/>
      <c r="BG80" s="135"/>
      <c r="BH80" s="135"/>
    </row>
    <row r="81" spans="2:60" s="36" customFormat="1" x14ac:dyDescent="0.25">
      <c r="B81" s="69"/>
      <c r="C81" s="131" t="s">
        <v>2439</v>
      </c>
      <c r="D81" s="131"/>
      <c r="E81" s="131"/>
      <c r="F81" s="131"/>
      <c r="G81" s="131"/>
      <c r="H81" s="131"/>
      <c r="I81" s="131"/>
      <c r="J81" s="131"/>
      <c r="K81" s="131"/>
      <c r="L81" s="131"/>
      <c r="M81" s="131"/>
      <c r="N81" s="131"/>
      <c r="O81" s="131"/>
      <c r="P81" s="38"/>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row>
    <row r="82" spans="2:60" s="36" customFormat="1" x14ac:dyDescent="0.25">
      <c r="B82" s="69"/>
      <c r="C82" s="134" t="s">
        <v>2440</v>
      </c>
      <c r="D82" s="134"/>
      <c r="E82" s="134"/>
      <c r="F82" s="134"/>
      <c r="G82" s="134"/>
      <c r="H82" s="134"/>
      <c r="I82" s="134"/>
      <c r="J82" s="134"/>
      <c r="K82" s="134"/>
      <c r="L82" s="134"/>
      <c r="M82" s="134"/>
      <c r="N82" s="134"/>
      <c r="O82" s="134"/>
      <c r="P82" s="38"/>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row>
    <row r="83" spans="2:60" s="36" customFormat="1" x14ac:dyDescent="0.25">
      <c r="B83" s="69"/>
      <c r="C83" s="134" t="s">
        <v>2441</v>
      </c>
      <c r="D83" s="134"/>
      <c r="E83" s="134"/>
      <c r="F83" s="134"/>
      <c r="G83" s="134"/>
      <c r="H83" s="134"/>
      <c r="I83" s="134"/>
      <c r="J83" s="134"/>
      <c r="K83" s="134"/>
      <c r="L83" s="134"/>
      <c r="M83" s="134"/>
      <c r="N83" s="134"/>
      <c r="O83" s="134"/>
      <c r="P83" s="38"/>
      <c r="S83" s="135" t="s">
        <v>2442</v>
      </c>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row>
    <row r="84" spans="2:60" s="36" customFormat="1" x14ac:dyDescent="0.25">
      <c r="B84" s="69"/>
      <c r="C84" s="132" t="s">
        <v>2443</v>
      </c>
      <c r="D84" s="133"/>
      <c r="E84" s="133"/>
      <c r="F84" s="133"/>
      <c r="G84" s="133"/>
      <c r="H84" s="133"/>
      <c r="I84" s="133"/>
      <c r="J84" s="133"/>
      <c r="K84" s="133"/>
      <c r="L84" s="133"/>
      <c r="M84" s="133"/>
      <c r="N84" s="133"/>
      <c r="O84" s="133"/>
      <c r="P84" s="38"/>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row>
    <row r="85" spans="2:60" s="36" customFormat="1" ht="30.75" customHeight="1" x14ac:dyDescent="0.25">
      <c r="B85" s="69"/>
      <c r="C85" s="131" t="s">
        <v>2444</v>
      </c>
      <c r="D85" s="131"/>
      <c r="E85" s="131"/>
      <c r="F85" s="131"/>
      <c r="G85" s="131"/>
      <c r="H85" s="131"/>
      <c r="I85" s="131"/>
      <c r="J85" s="131"/>
      <c r="K85" s="131"/>
      <c r="L85" s="131"/>
      <c r="M85" s="131"/>
      <c r="N85" s="131"/>
      <c r="O85" s="131"/>
      <c r="P85" s="38"/>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row>
    <row r="86" spans="2:60" s="36" customFormat="1" x14ac:dyDescent="0.25">
      <c r="B86" s="69"/>
      <c r="C86" s="131" t="s">
        <v>2445</v>
      </c>
      <c r="D86" s="131"/>
      <c r="E86" s="131"/>
      <c r="F86" s="131"/>
      <c r="G86" s="131"/>
      <c r="H86" s="131"/>
      <c r="I86" s="131"/>
      <c r="J86" s="131"/>
      <c r="K86" s="131"/>
      <c r="L86" s="131"/>
      <c r="M86" s="131"/>
      <c r="N86" s="131"/>
      <c r="O86" s="131"/>
      <c r="P86" s="38"/>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row>
    <row r="87" spans="2:60" s="36" customFormat="1" ht="45" customHeight="1" x14ac:dyDescent="0.25">
      <c r="B87" s="74" t="s">
        <v>2385</v>
      </c>
      <c r="C87" s="130" t="s">
        <v>2446</v>
      </c>
      <c r="D87" s="130"/>
      <c r="E87" s="130"/>
      <c r="F87" s="130"/>
      <c r="G87" s="130"/>
      <c r="H87" s="130"/>
      <c r="I87" s="130"/>
      <c r="J87" s="130"/>
      <c r="K87" s="130"/>
      <c r="L87" s="130"/>
      <c r="M87" s="130"/>
      <c r="N87" s="130"/>
      <c r="O87" s="130"/>
      <c r="P87" s="38"/>
    </row>
    <row r="88" spans="2:60" s="36" customFormat="1" ht="30" customHeight="1" x14ac:dyDescent="0.25">
      <c r="B88" s="69"/>
      <c r="C88" s="131" t="s">
        <v>2447</v>
      </c>
      <c r="D88" s="131"/>
      <c r="E88" s="131"/>
      <c r="F88" s="131"/>
      <c r="G88" s="131"/>
      <c r="H88" s="131"/>
      <c r="I88" s="131"/>
      <c r="J88" s="131"/>
      <c r="K88" s="131"/>
      <c r="L88" s="131"/>
      <c r="M88" s="131"/>
      <c r="N88" s="131"/>
      <c r="O88" s="131"/>
      <c r="P88" s="38"/>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row>
    <row r="89" spans="2:60" s="36" customFormat="1" ht="45" customHeight="1" x14ac:dyDescent="0.25">
      <c r="B89" s="69"/>
      <c r="C89" s="131" t="s">
        <v>2448</v>
      </c>
      <c r="D89" s="131"/>
      <c r="E89" s="131"/>
      <c r="F89" s="131"/>
      <c r="G89" s="131"/>
      <c r="H89" s="131"/>
      <c r="I89" s="131"/>
      <c r="J89" s="131"/>
      <c r="K89" s="131"/>
      <c r="L89" s="131"/>
      <c r="M89" s="131"/>
      <c r="N89" s="131"/>
      <c r="O89" s="131"/>
      <c r="P89" s="38"/>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row>
    <row r="90" spans="2:60" s="36" customFormat="1" x14ac:dyDescent="0.25">
      <c r="B90" s="69"/>
      <c r="C90" s="77"/>
      <c r="D90" s="77"/>
      <c r="E90" s="77"/>
      <c r="F90" s="77"/>
      <c r="G90" s="77"/>
      <c r="H90" s="77"/>
      <c r="I90" s="77"/>
      <c r="J90" s="77"/>
      <c r="K90" s="77"/>
      <c r="L90" s="77"/>
      <c r="M90" s="77"/>
      <c r="N90" s="77"/>
      <c r="O90" s="77"/>
      <c r="P90" s="3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c r="AT90" s="78"/>
      <c r="AU90" s="78"/>
      <c r="AV90" s="78"/>
      <c r="AW90" s="78"/>
      <c r="AX90" s="78"/>
      <c r="AY90" s="78"/>
      <c r="AZ90" s="78"/>
      <c r="BA90" s="78"/>
      <c r="BB90" s="78"/>
      <c r="BC90" s="78"/>
      <c r="BD90" s="78"/>
      <c r="BE90" s="78"/>
      <c r="BF90" s="78"/>
      <c r="BG90" s="78"/>
      <c r="BH90" s="78"/>
    </row>
    <row r="91" spans="2:60" s="36" customFormat="1" x14ac:dyDescent="0.25">
      <c r="B91" s="69"/>
      <c r="C91" s="77"/>
      <c r="D91" s="77"/>
      <c r="E91" s="77"/>
      <c r="F91" s="77"/>
      <c r="G91" s="77"/>
      <c r="H91" s="77"/>
      <c r="I91" s="77"/>
      <c r="J91" s="77"/>
      <c r="K91" s="77"/>
      <c r="L91" s="77"/>
      <c r="M91" s="77"/>
      <c r="N91" s="77"/>
      <c r="O91" s="77"/>
      <c r="P91" s="3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row>
    <row r="92" spans="2:60" s="36" customFormat="1" x14ac:dyDescent="0.25">
      <c r="B92" s="69"/>
      <c r="C92" s="77"/>
      <c r="D92" s="77"/>
      <c r="E92" s="77"/>
      <c r="F92" s="77"/>
      <c r="G92" s="77"/>
      <c r="H92" s="77"/>
      <c r="I92" s="77"/>
      <c r="J92" s="77"/>
      <c r="K92" s="77"/>
      <c r="L92" s="77"/>
      <c r="M92" s="77"/>
      <c r="N92" s="77"/>
      <c r="O92" s="77"/>
      <c r="P92" s="3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row>
    <row r="93" spans="2:60" s="36" customFormat="1" x14ac:dyDescent="0.25">
      <c r="B93" s="69"/>
      <c r="C93" s="77"/>
      <c r="D93" s="77"/>
      <c r="E93" s="77"/>
      <c r="F93" s="77"/>
      <c r="G93" s="77"/>
      <c r="H93" s="77"/>
      <c r="I93" s="77"/>
      <c r="J93" s="77"/>
      <c r="K93" s="77"/>
      <c r="L93" s="77"/>
      <c r="M93" s="77"/>
      <c r="N93" s="77"/>
      <c r="O93" s="77"/>
      <c r="P93" s="3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row>
    <row r="94" spans="2:60" s="36" customFormat="1" x14ac:dyDescent="0.25">
      <c r="B94" s="74" t="s">
        <v>2385</v>
      </c>
      <c r="C94" s="130" t="s">
        <v>2449</v>
      </c>
      <c r="D94" s="130"/>
      <c r="E94" s="130"/>
      <c r="F94" s="130"/>
      <c r="G94" s="130"/>
      <c r="H94" s="130"/>
      <c r="I94" s="130"/>
      <c r="J94" s="130"/>
      <c r="K94" s="130"/>
      <c r="L94" s="130"/>
      <c r="M94" s="130"/>
      <c r="N94" s="130"/>
      <c r="O94" s="130"/>
      <c r="P94" s="38"/>
    </row>
    <row r="95" spans="2:60" s="36" customFormat="1" x14ac:dyDescent="0.25">
      <c r="B95" s="37"/>
      <c r="P95" s="38"/>
    </row>
    <row r="96" spans="2:60" s="36" customFormat="1" x14ac:dyDescent="0.25">
      <c r="B96" s="37"/>
      <c r="P96" s="38"/>
    </row>
    <row r="97" spans="2:16" x14ac:dyDescent="0.25">
      <c r="B97" s="37"/>
      <c r="C97" s="36"/>
      <c r="D97" s="36"/>
      <c r="E97" s="36"/>
      <c r="F97" s="36"/>
      <c r="G97" s="36"/>
      <c r="H97" s="36"/>
      <c r="I97" s="36"/>
      <c r="J97" s="36"/>
      <c r="K97" s="36"/>
      <c r="L97" s="36"/>
      <c r="M97" s="36"/>
      <c r="N97" s="36"/>
      <c r="O97" s="36"/>
      <c r="P97" s="38"/>
    </row>
    <row r="98" spans="2:16" x14ac:dyDescent="0.25">
      <c r="B98" s="37"/>
      <c r="C98" s="36"/>
      <c r="D98" s="36"/>
      <c r="E98" s="36"/>
      <c r="F98" s="36"/>
      <c r="G98" s="36"/>
      <c r="H98" s="36"/>
      <c r="I98" s="36"/>
      <c r="J98" s="36"/>
      <c r="K98" s="36"/>
      <c r="L98" s="36"/>
      <c r="M98" s="36"/>
      <c r="N98" s="36"/>
      <c r="O98" s="36"/>
      <c r="P98" s="38"/>
    </row>
    <row r="99" spans="2:16" x14ac:dyDescent="0.25">
      <c r="B99" s="37"/>
      <c r="C99" s="36"/>
      <c r="D99" s="36"/>
      <c r="E99" s="36"/>
      <c r="F99" s="36"/>
      <c r="G99" s="36"/>
      <c r="H99" s="36"/>
      <c r="I99" s="36"/>
      <c r="J99" s="36"/>
      <c r="K99" s="36"/>
      <c r="L99" s="36"/>
      <c r="M99" s="36"/>
      <c r="N99" s="36"/>
      <c r="O99" s="36"/>
      <c r="P99" s="38"/>
    </row>
    <row r="100" spans="2:16" x14ac:dyDescent="0.25">
      <c r="B100" s="37"/>
      <c r="C100" s="36"/>
      <c r="D100" s="36"/>
      <c r="E100" s="36"/>
      <c r="F100" s="36"/>
      <c r="G100" s="36"/>
      <c r="H100" s="36"/>
      <c r="I100" s="36"/>
      <c r="J100" s="36"/>
      <c r="K100" s="36"/>
      <c r="L100" s="36"/>
      <c r="M100" s="36"/>
      <c r="N100" s="36"/>
      <c r="O100" s="36"/>
      <c r="P100" s="38"/>
    </row>
    <row r="101" spans="2:16" x14ac:dyDescent="0.25">
      <c r="B101" s="37"/>
      <c r="C101" s="36"/>
      <c r="D101" s="36"/>
      <c r="E101" s="36"/>
      <c r="F101" s="36"/>
      <c r="G101" s="36"/>
      <c r="H101" s="36"/>
      <c r="I101" s="36"/>
      <c r="J101" s="36"/>
      <c r="K101" s="36"/>
      <c r="L101" s="36"/>
      <c r="M101" s="36"/>
      <c r="N101" s="36"/>
      <c r="O101" s="36"/>
      <c r="P101" s="38"/>
    </row>
    <row r="102" spans="2:16" x14ac:dyDescent="0.25">
      <c r="B102" s="37"/>
      <c r="C102" s="36"/>
      <c r="D102" s="36"/>
      <c r="E102" s="36"/>
      <c r="F102" s="36"/>
      <c r="G102" s="36"/>
      <c r="H102" s="36"/>
      <c r="I102" s="36"/>
      <c r="J102" s="36"/>
      <c r="K102" s="36"/>
      <c r="L102" s="36"/>
      <c r="M102" s="36"/>
      <c r="N102" s="36"/>
      <c r="O102" s="36"/>
      <c r="P102" s="38"/>
    </row>
    <row r="103" spans="2:16" x14ac:dyDescent="0.25">
      <c r="B103" s="37"/>
      <c r="C103" s="36"/>
      <c r="D103" s="36"/>
      <c r="E103" s="36"/>
      <c r="F103" s="36"/>
      <c r="G103" s="36"/>
      <c r="H103" s="36"/>
      <c r="I103" s="36"/>
      <c r="J103" s="36"/>
      <c r="K103" s="36"/>
      <c r="L103" s="36"/>
      <c r="M103" s="36"/>
      <c r="N103" s="36"/>
      <c r="O103" s="36"/>
      <c r="P103" s="38"/>
    </row>
    <row r="104" spans="2:16" x14ac:dyDescent="0.25">
      <c r="B104" s="37"/>
      <c r="C104" s="36"/>
      <c r="D104" s="36"/>
      <c r="E104" s="36"/>
      <c r="F104" s="36"/>
      <c r="G104" s="36"/>
      <c r="H104" s="36"/>
      <c r="I104" s="36"/>
      <c r="J104" s="36"/>
      <c r="K104" s="36"/>
      <c r="L104" s="36"/>
      <c r="M104" s="36"/>
      <c r="N104" s="36"/>
      <c r="O104" s="36"/>
      <c r="P104" s="38"/>
    </row>
    <row r="105" spans="2:16" x14ac:dyDescent="0.25">
      <c r="B105" s="37"/>
      <c r="C105" s="36"/>
      <c r="D105" s="36"/>
      <c r="E105" s="36"/>
      <c r="F105" s="36"/>
      <c r="G105" s="36"/>
      <c r="H105" s="36"/>
      <c r="I105" s="36"/>
      <c r="J105" s="36"/>
      <c r="K105" s="36"/>
      <c r="L105" s="36"/>
      <c r="M105" s="36"/>
      <c r="N105" s="36"/>
      <c r="O105" s="36"/>
      <c r="P105" s="38"/>
    </row>
    <row r="106" spans="2:16" x14ac:dyDescent="0.25">
      <c r="B106" s="37"/>
      <c r="C106" s="36"/>
      <c r="D106" s="36"/>
      <c r="E106" s="36"/>
      <c r="F106" s="36"/>
      <c r="G106" s="36"/>
      <c r="H106" s="36"/>
      <c r="I106" s="36"/>
      <c r="J106" s="36"/>
      <c r="K106" s="36"/>
      <c r="L106" s="36"/>
      <c r="M106" s="36"/>
      <c r="N106" s="36"/>
      <c r="O106" s="36"/>
      <c r="P106" s="38"/>
    </row>
    <row r="107" spans="2:16" x14ac:dyDescent="0.25">
      <c r="B107" s="37"/>
      <c r="C107" s="36"/>
      <c r="D107" s="36"/>
      <c r="E107" s="36"/>
      <c r="F107" s="36"/>
      <c r="G107" s="36"/>
      <c r="H107" s="36"/>
      <c r="I107" s="36"/>
      <c r="J107" s="36"/>
      <c r="K107" s="36"/>
      <c r="L107" s="36"/>
      <c r="M107" s="36"/>
      <c r="N107" s="36"/>
      <c r="O107" s="36"/>
      <c r="P107" s="38"/>
    </row>
    <row r="108" spans="2:16" x14ac:dyDescent="0.25">
      <c r="B108" s="37"/>
      <c r="C108" s="36"/>
      <c r="D108" s="36"/>
      <c r="E108" s="36"/>
      <c r="F108" s="36"/>
      <c r="G108" s="36"/>
      <c r="H108" s="36"/>
      <c r="I108" s="36"/>
      <c r="J108" s="36"/>
      <c r="K108" s="36"/>
      <c r="L108" s="36"/>
      <c r="M108" s="36"/>
      <c r="N108" s="36"/>
      <c r="O108" s="36"/>
      <c r="P108" s="38"/>
    </row>
    <row r="109" spans="2:16" x14ac:dyDescent="0.25">
      <c r="B109" s="37"/>
      <c r="C109" s="36"/>
      <c r="D109" s="36"/>
      <c r="E109" s="36"/>
      <c r="F109" s="36"/>
      <c r="G109" s="36"/>
      <c r="H109" s="36"/>
      <c r="I109" s="36"/>
      <c r="J109" s="36"/>
      <c r="K109" s="36"/>
      <c r="L109" s="36"/>
      <c r="M109" s="36"/>
      <c r="N109" s="36"/>
      <c r="O109" s="36"/>
      <c r="P109" s="38"/>
    </row>
    <row r="110" spans="2:16" x14ac:dyDescent="0.25">
      <c r="B110" s="37"/>
      <c r="C110" s="36"/>
      <c r="D110" s="36"/>
      <c r="E110" s="36"/>
      <c r="F110" s="36"/>
      <c r="G110" s="36"/>
      <c r="H110" s="36"/>
      <c r="I110" s="36"/>
      <c r="J110" s="36"/>
      <c r="K110" s="36"/>
      <c r="L110" s="36"/>
      <c r="M110" s="36"/>
      <c r="N110" s="36"/>
      <c r="O110" s="36"/>
      <c r="P110" s="38"/>
    </row>
    <row r="111" spans="2:16" x14ac:dyDescent="0.25">
      <c r="B111" s="37"/>
      <c r="C111" s="36"/>
      <c r="D111" s="36"/>
      <c r="E111" s="36"/>
      <c r="F111" s="36"/>
      <c r="G111" s="36"/>
      <c r="H111" s="36"/>
      <c r="I111" s="36"/>
      <c r="J111" s="36"/>
      <c r="K111" s="36"/>
      <c r="L111" s="36"/>
      <c r="M111" s="36"/>
      <c r="N111" s="36"/>
      <c r="O111" s="36"/>
      <c r="P111" s="38"/>
    </row>
    <row r="112" spans="2:16" ht="15.75" thickBot="1" x14ac:dyDescent="0.3">
      <c r="B112" s="80"/>
      <c r="C112" s="81"/>
      <c r="D112" s="81"/>
      <c r="E112" s="81"/>
      <c r="F112" s="81"/>
      <c r="G112" s="81"/>
      <c r="H112" s="81"/>
      <c r="I112" s="81"/>
      <c r="J112" s="81"/>
      <c r="K112" s="81"/>
      <c r="L112" s="81"/>
      <c r="M112" s="81"/>
      <c r="N112" s="81"/>
      <c r="O112" s="81"/>
      <c r="P112" s="82"/>
    </row>
    <row r="113" ht="15.75" thickTop="1" x14ac:dyDescent="0.25"/>
  </sheetData>
  <mergeCells count="56">
    <mergeCell ref="C94:O94"/>
    <mergeCell ref="C84:O84"/>
    <mergeCell ref="S84:BH84"/>
    <mergeCell ref="C85:O85"/>
    <mergeCell ref="S85:BH85"/>
    <mergeCell ref="C86:O86"/>
    <mergeCell ref="S86:BH86"/>
    <mergeCell ref="C87:O87"/>
    <mergeCell ref="C88:O88"/>
    <mergeCell ref="S88:BH88"/>
    <mergeCell ref="C89:O89"/>
    <mergeCell ref="S89:BH89"/>
    <mergeCell ref="C83:O83"/>
    <mergeCell ref="S83:BH83"/>
    <mergeCell ref="C71:O71"/>
    <mergeCell ref="C76:O76"/>
    <mergeCell ref="C77:O77"/>
    <mergeCell ref="C78:O78"/>
    <mergeCell ref="C79:O79"/>
    <mergeCell ref="C80:O80"/>
    <mergeCell ref="S80:BH80"/>
    <mergeCell ref="C81:O81"/>
    <mergeCell ref="S81:BH81"/>
    <mergeCell ref="C82:O82"/>
    <mergeCell ref="S82:BH82"/>
    <mergeCell ref="C47:O47"/>
    <mergeCell ref="C48:O48"/>
    <mergeCell ref="C49:O49"/>
    <mergeCell ref="C70:O70"/>
    <mergeCell ref="C51:O51"/>
    <mergeCell ref="C52:O52"/>
    <mergeCell ref="C53:O53"/>
    <mergeCell ref="C54:O54"/>
    <mergeCell ref="C55:O55"/>
    <mergeCell ref="C60:O60"/>
    <mergeCell ref="C65:O65"/>
    <mergeCell ref="C66:O66"/>
    <mergeCell ref="C67:O67"/>
    <mergeCell ref="C68:O68"/>
    <mergeCell ref="C69:O69"/>
    <mergeCell ref="C35:O35"/>
    <mergeCell ref="C59:O59"/>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2021</vt:lpstr>
      <vt:lpstr>Условия работы</vt:lpstr>
      <vt:lpstr>tabt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2020-10-02T12:30:59Z</dcterms:created>
  <dcterms:modified xsi:type="dcterms:W3CDTF">2021-03-06T08:10:53Z</dcterms:modified>
</cp:coreProperties>
</file>