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2022" sheetId="1" r:id="rId1"/>
    <sheet name="Условия работы" sheetId="3" r:id="rId2"/>
  </sheets>
  <externalReferences>
    <externalReference r:id="rId3"/>
    <externalReference r:id="rId4"/>
  </externalReferences>
  <definedNames>
    <definedName name="_xlnm._FilterDatabase" localSheetId="0" hidden="1">'2022'!$B$19:$J$1022</definedName>
    <definedName name="ALVPRX">#REF!</definedName>
    <definedName name="cher">#REF!</definedName>
    <definedName name="COMPALV">#REF!</definedName>
    <definedName name="Excel_BuiltIn_Print_Area_2">#REF!</definedName>
    <definedName name="Excel_BuiltIn_Print_Area_2_1">#REF!</definedName>
    <definedName name="Excel_BuiltIn_Print_Area_2_1_1">#REF!</definedName>
    <definedName name="hek">#REF!</definedName>
    <definedName name="hug">#REF!</definedName>
    <definedName name="hugen">#REF!</definedName>
    <definedName name="HYDNUM">#REF!</definedName>
    <definedName name="kas">#REF!</definedName>
    <definedName name="kasss">#REF!</definedName>
    <definedName name="kasst">#REF!</definedName>
    <definedName name="kast">#REF!</definedName>
    <definedName name="newheko">'[1]рабочий 2022'!$A$10:$L$1012</definedName>
    <definedName name="newhugen">#REF!</definedName>
    <definedName name="PDXCOMP">#REF!</definedName>
    <definedName name="PDXSPR">[2]PDX!#REF!</definedName>
    <definedName name="ROYAL">#REF!</definedName>
    <definedName name="stock">#REF!</definedName>
    <definedName name="stock_">#REF!</definedName>
    <definedName name="stok">#REF!</definedName>
    <definedName name="tab" localSheetId="0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>#REF!</definedName>
    <definedName name="tabt">#REF!</definedName>
    <definedName name="tabtab" localSheetId="0">#REF!</definedName>
    <definedName name="tabtab">#REF!</definedName>
    <definedName name="артикулы" localSheetId="0">#REF!</definedName>
    <definedName name="артикулы">#REF!</definedName>
    <definedName name="Склады" localSheetId="0">#REF!</definedName>
    <definedName name="Склады" localSheetId="1">#REF!</definedName>
    <definedName name="Склады">#REF!</definedName>
    <definedName name="ыещл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19" i="1" l="1"/>
  <c r="I1019" i="1"/>
  <c r="J1018" i="1"/>
  <c r="I1018" i="1"/>
  <c r="J1017" i="1"/>
  <c r="I1017" i="1"/>
  <c r="J1016" i="1"/>
  <c r="I1016" i="1"/>
  <c r="J1015" i="1"/>
  <c r="I1015" i="1"/>
  <c r="J1014" i="1"/>
  <c r="I1014" i="1"/>
  <c r="J1013" i="1"/>
  <c r="I1013" i="1"/>
  <c r="J1012" i="1"/>
  <c r="I1012" i="1"/>
  <c r="J1011" i="1"/>
  <c r="I1011" i="1"/>
  <c r="J1010" i="1"/>
  <c r="I1010" i="1"/>
  <c r="J1009" i="1"/>
  <c r="I1009" i="1"/>
  <c r="J1008" i="1"/>
  <c r="I1008" i="1"/>
  <c r="J1007" i="1"/>
  <c r="I1007" i="1"/>
  <c r="J1006" i="1"/>
  <c r="I1006" i="1"/>
  <c r="J1005" i="1"/>
  <c r="I1005" i="1"/>
  <c r="J1004" i="1"/>
  <c r="I1004" i="1"/>
  <c r="J1003" i="1"/>
  <c r="I1003" i="1"/>
  <c r="J1002" i="1"/>
  <c r="I1002" i="1"/>
  <c r="J1001" i="1"/>
  <c r="I1001" i="1"/>
  <c r="J1000" i="1"/>
  <c r="I1000" i="1"/>
  <c r="J999" i="1"/>
  <c r="I999" i="1"/>
  <c r="J998" i="1"/>
  <c r="I998" i="1"/>
  <c r="J996" i="1"/>
  <c r="I996" i="1"/>
  <c r="J995" i="1"/>
  <c r="I995" i="1"/>
  <c r="J994" i="1"/>
  <c r="I994" i="1"/>
  <c r="J993" i="1"/>
  <c r="I993" i="1"/>
  <c r="J992" i="1"/>
  <c r="I992" i="1"/>
  <c r="J991" i="1"/>
  <c r="I991" i="1"/>
  <c r="J990" i="1"/>
  <c r="I990" i="1"/>
  <c r="J989" i="1"/>
  <c r="I989" i="1"/>
  <c r="J988" i="1"/>
  <c r="I988" i="1"/>
  <c r="J987" i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I939" i="1"/>
  <c r="J938" i="1"/>
  <c r="I938" i="1"/>
  <c r="J937" i="1"/>
  <c r="I937" i="1"/>
  <c r="J936" i="1"/>
  <c r="I936" i="1"/>
  <c r="J935" i="1"/>
  <c r="I935" i="1"/>
  <c r="J934" i="1"/>
  <c r="I934" i="1"/>
  <c r="J933" i="1"/>
  <c r="I933" i="1"/>
  <c r="J932" i="1"/>
  <c r="I932" i="1"/>
  <c r="J931" i="1"/>
  <c r="I931" i="1"/>
  <c r="J930" i="1"/>
  <c r="I930" i="1"/>
  <c r="J929" i="1"/>
  <c r="I929" i="1"/>
  <c r="J928" i="1"/>
  <c r="I928" i="1"/>
  <c r="J927" i="1"/>
  <c r="I927" i="1"/>
  <c r="J926" i="1"/>
  <c r="I926" i="1"/>
  <c r="J925" i="1"/>
  <c r="I925" i="1"/>
  <c r="J924" i="1"/>
  <c r="I924" i="1"/>
  <c r="J923" i="1"/>
  <c r="I923" i="1"/>
  <c r="J922" i="1"/>
  <c r="I922" i="1"/>
  <c r="J921" i="1"/>
  <c r="I921" i="1"/>
  <c r="J920" i="1"/>
  <c r="I920" i="1"/>
  <c r="J919" i="1"/>
  <c r="I919" i="1"/>
  <c r="J918" i="1"/>
  <c r="I918" i="1"/>
  <c r="J917" i="1"/>
  <c r="I917" i="1"/>
  <c r="J916" i="1"/>
  <c r="I916" i="1"/>
  <c r="J915" i="1"/>
  <c r="I915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2" i="1"/>
  <c r="I882" i="1"/>
  <c r="J881" i="1"/>
  <c r="I881" i="1"/>
  <c r="J880" i="1"/>
  <c r="I880" i="1"/>
  <c r="J879" i="1"/>
  <c r="I879" i="1"/>
  <c r="J878" i="1"/>
  <c r="I878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5" i="1"/>
  <c r="I745" i="1"/>
  <c r="J744" i="1"/>
  <c r="I744" i="1"/>
  <c r="J743" i="1"/>
  <c r="I743" i="1"/>
  <c r="J742" i="1"/>
  <c r="I742" i="1"/>
  <c r="J741" i="1"/>
  <c r="I741" i="1"/>
  <c r="J740" i="1"/>
  <c r="I740" i="1"/>
  <c r="J739" i="1"/>
  <c r="I739" i="1"/>
  <c r="J738" i="1"/>
  <c r="I738" i="1"/>
  <c r="J737" i="1"/>
  <c r="I737" i="1"/>
  <c r="J736" i="1"/>
  <c r="I736" i="1"/>
  <c r="J735" i="1"/>
  <c r="I735" i="1"/>
  <c r="J734" i="1"/>
  <c r="I734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7" i="1"/>
  <c r="I727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8" i="1"/>
  <c r="I718" i="1"/>
  <c r="J717" i="1"/>
  <c r="I717" i="1"/>
  <c r="J716" i="1"/>
  <c r="I716" i="1"/>
  <c r="J715" i="1"/>
  <c r="I715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08" i="1"/>
  <c r="I608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I21" i="1"/>
  <c r="H14" i="1"/>
  <c r="H1021" i="1" s="1"/>
  <c r="H9" i="1"/>
  <c r="H11" i="1" s="1"/>
  <c r="H10" i="1" l="1"/>
  <c r="H12" i="1" s="1"/>
  <c r="H13" i="1" s="1"/>
  <c r="H1020" i="1"/>
  <c r="H1022" i="1" s="1"/>
</calcChain>
</file>

<file path=xl/sharedStrings.xml><?xml version="1.0" encoding="utf-8"?>
<sst xmlns="http://schemas.openxmlformats.org/spreadsheetml/2006/main" count="2129" uniqueCount="2106">
  <si>
    <r>
      <t xml:space="preserve">                         Укорененные </t>
    </r>
    <r>
      <rPr>
        <b/>
        <sz val="22"/>
        <color indexed="8"/>
        <rFont val="Arial"/>
        <family val="2"/>
        <charset val="204"/>
      </rPr>
      <t>черенки в кассетах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</si>
  <si>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</si>
  <si>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</si>
  <si>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</si>
  <si>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</si>
  <si>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</si>
  <si>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</t>
  </si>
  <si>
    <t>Страна производства: Нидерланды</t>
  </si>
  <si>
    <t>← Выберите период поставки</t>
  </si>
  <si>
    <t>Количество кассет</t>
  </si>
  <si>
    <t xml:space="preserve">                                9 неделя 2022 (28 февраля - 5 марта) - приём заказов до 29 января 2022                           </t>
  </si>
  <si>
    <t>Предварительная сумма заказа</t>
  </si>
  <si>
    <t xml:space="preserve">                               14 неделя 2022 (4-8 апреля) - приём заказов до 4 марта 2022                           </t>
  </si>
  <si>
    <t>Скидка или надбавка за объем</t>
  </si>
  <si>
    <t>Минимальный заказ на сорт:  1 кассета</t>
  </si>
  <si>
    <t xml:space="preserve">Итоговая сумма заказа </t>
  </si>
  <si>
    <t>Общий минимальный заказ: 5 кассет</t>
  </si>
  <si>
    <t>Итоговая сумма заказа</t>
  </si>
  <si>
    <t>Оплата в рублях по курсу ЦБ РФ на дату зачисления</t>
  </si>
  <si>
    <t>Количество фан. ящ. + гофрокоробов (60*40*20) для черенков</t>
  </si>
  <si>
    <t>Задаток при бронировании:  30%, доплата 70% за 3 недели до погрузки в Европе</t>
  </si>
  <si>
    <t>Тара бесплатно</t>
  </si>
  <si>
    <t>Артикул</t>
  </si>
  <si>
    <t>Наименование</t>
  </si>
  <si>
    <t>Черенков в кассете</t>
  </si>
  <si>
    <r>
      <t>Цена при заказе</t>
    </r>
    <r>
      <rPr>
        <b/>
        <sz val="10.5"/>
        <rFont val="Arial"/>
        <family val="2"/>
      </rPr>
      <t xml:space="preserve"> 0  /  499 шт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</si>
  <si>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500 / 999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</si>
  <si>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&gt; 1000</t>
    </r>
    <r>
      <rPr>
        <sz val="10.5"/>
        <rFont val="Arial"/>
        <family val="2"/>
      </rPr>
      <t>, €</t>
    </r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</si>
  <si>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</si>
  <si>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</si>
  <si>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 xml:space="preserve">Сумма, €  </t>
  </si>
  <si>
    <t>Черенки в кассетах</t>
  </si>
  <si>
    <t>87-10-1402</t>
  </si>
  <si>
    <t xml:space="preserve">Арония сливолистная (Aronia prunifolia Nero MP104) </t>
  </si>
  <si>
    <t>87-10-1283</t>
  </si>
  <si>
    <t>Арония сливолистная (Aronia prunifolia Viking MP104)</t>
  </si>
  <si>
    <t>87-10-1401</t>
  </si>
  <si>
    <t xml:space="preserve">Арония черноплодная (Aronia melanocarpa Hugin MP104) </t>
  </si>
  <si>
    <t>87-10-0897</t>
  </si>
  <si>
    <t>Барбарис белый (Berberis candidula MP150)</t>
  </si>
  <si>
    <t>87-10-0957</t>
  </si>
  <si>
    <t>Барбарис интерпозита (Berberis interposita Wallich's Purple MP150)</t>
  </si>
  <si>
    <t>87-10-0009</t>
  </si>
  <si>
    <t>Барбарис оттавский (Berberis ottawensis Auricoma MP150)</t>
  </si>
  <si>
    <t>87-10-0833</t>
  </si>
  <si>
    <t>Барбарис оттавский (Berberis ottawensis Silver Miles MP150)</t>
  </si>
  <si>
    <t>87-10-0011</t>
  </si>
  <si>
    <t>Барбарис оттавский (Berberis ottawensis Superba MP150)</t>
  </si>
  <si>
    <t>87-10-0006</t>
  </si>
  <si>
    <t>Барбарис самшитолистный (Berberis buxifolia Nana MP150)</t>
  </si>
  <si>
    <t>87-10-0008</t>
  </si>
  <si>
    <t>Барбарис средний (Berberis media Parkjuweel MP150)</t>
  </si>
  <si>
    <t>87-10-0819</t>
  </si>
  <si>
    <t>Барбарис средний (Berberis media Red Jewel MP150)</t>
  </si>
  <si>
    <t>87-10-0013</t>
  </si>
  <si>
    <t>Барбарис тунберга (Berberis thunbergii Atropurpurea Nana MP150)</t>
  </si>
  <si>
    <t>87-10-0014</t>
  </si>
  <si>
    <t>Барбарис тунберга (Berberis thunbergii Aurea MP150)</t>
  </si>
  <si>
    <t>87-10-0015</t>
  </si>
  <si>
    <t>Барбарис тунберга (Berberis thunbergii Bagatelle MP150)</t>
  </si>
  <si>
    <t>87-10-0016</t>
  </si>
  <si>
    <t>Барбарис тунберга (Berberis thunbergii Bonanza Gold MP150)</t>
  </si>
  <si>
    <t>87-10-0898</t>
  </si>
  <si>
    <t>Барбарис тунберга (Berberis thunbergii Carmen MP150)</t>
  </si>
  <si>
    <t>87-10-1275</t>
  </si>
  <si>
    <t>Барбарис тунберга (Berberis thunbergii Chicquita MP150)</t>
  </si>
  <si>
    <t>87-10-1276</t>
  </si>
  <si>
    <t>Барбарис тунберга (Berberis thunbergii Chocolate Summer MP150)</t>
  </si>
  <si>
    <t>87-10-1223</t>
  </si>
  <si>
    <t>Барбарис тунберга (Berberis thunbergii Concorde MP150)</t>
  </si>
  <si>
    <t>87-10-0756</t>
  </si>
  <si>
    <t>Барбарис тунберга (Berberis thunbergii Coral MP150)</t>
  </si>
  <si>
    <t>87-10-0017</t>
  </si>
  <si>
    <t>Барбарис тунберга (Berberis thunbergii Coronita MP150)</t>
  </si>
  <si>
    <t>87-10-0018</t>
  </si>
  <si>
    <t>Барбарис тунберга (Berberis thunbergii Dart's Red Lady MP150)</t>
  </si>
  <si>
    <t>87-10-0019</t>
  </si>
  <si>
    <t>Барбарис тунберга (Berberis thunbergii Erecta MP150)</t>
  </si>
  <si>
    <t>87-10-1269</t>
  </si>
  <si>
    <t>Барбарис тунберга (Berberis thunbergii Florence MP150)</t>
  </si>
  <si>
    <t>87-10-1403</t>
  </si>
  <si>
    <t xml:space="preserve">Барбарис тунберга (Berberis thunbergii Goldalita MP150) </t>
  </si>
  <si>
    <t>87-10-0020</t>
  </si>
  <si>
    <t>Барбарис тунберга (Berberis thunbergii Golden Ring MP150)</t>
  </si>
  <si>
    <t>87-10-1112</t>
  </si>
  <si>
    <t>Барбарис тунберга (Berberis thunbergii Golden Ruby MP150)</t>
  </si>
  <si>
    <t>87-10-1214</t>
  </si>
  <si>
    <t>Барбарис тунберга (Berberis thunbergii Golden Torch MP150)</t>
  </si>
  <si>
    <t>87-10-0021</t>
  </si>
  <si>
    <t>Барбарис тунберга (Berberis thunbergii Green Carpet MP150)</t>
  </si>
  <si>
    <t>87-10-0022</t>
  </si>
  <si>
    <t>Барбарис тунберга (Berberis thunbergii Green Ornament MP150)</t>
  </si>
  <si>
    <t>87-10-0023</t>
  </si>
  <si>
    <t>Барбарис тунберга (Berberis thunbergii Harlequin MP150)</t>
  </si>
  <si>
    <t>87-10-0824</t>
  </si>
  <si>
    <t>Барбарис тунберга (Berberis thunbergii Helmond Pillar MP150)</t>
  </si>
  <si>
    <t>87-10-0966</t>
  </si>
  <si>
    <t>Барбарис тунберга (Berberis thunbergii Kelleris MP150)</t>
  </si>
  <si>
    <t>87-10-0024</t>
  </si>
  <si>
    <t>Барбарис тунберга (Berberis thunbergii Kobold MP150)</t>
  </si>
  <si>
    <t>87-10-1134</t>
  </si>
  <si>
    <t>Барбарис тунберга (Berberis thunbergii Lutin Rouge MP150)</t>
  </si>
  <si>
    <t>87-10-0025</t>
  </si>
  <si>
    <t>Барбарис тунберга (Berberis thunbergii Maria MP150)</t>
  </si>
  <si>
    <t>87-10-0899</t>
  </si>
  <si>
    <t>Барбарис тунберга (Berberis thunbergii Natasha MP150)</t>
  </si>
  <si>
    <t>87-10-1404</t>
  </si>
  <si>
    <t xml:space="preserve">Барбарис тунберга (Berberis thunbergii Orange Carpet MP150) </t>
  </si>
  <si>
    <t>87-10-1098</t>
  </si>
  <si>
    <t>Барбарис тунберга (Berberis thunb. Orange Sunrise PBR ® MP150)</t>
  </si>
  <si>
    <t>87-10-1646</t>
  </si>
  <si>
    <t xml:space="preserve">Барбарис тунберга (Berberis thunbergii Pink Bird MP150) </t>
  </si>
  <si>
    <t>87-10-0026</t>
  </si>
  <si>
    <t>Барбарис тунберга (Berberis thunbergii Pink Queen MP150)</t>
  </si>
  <si>
    <t>87-10-0027</t>
  </si>
  <si>
    <t>Барбарис тунберга (Berberis thunbergii Powwow MP150)</t>
  </si>
  <si>
    <t>87-10-0028</t>
  </si>
  <si>
    <t>Барбарис тунберга (Berberis thunbergii Red Chief MP150)</t>
  </si>
  <si>
    <t>87-10-1263</t>
  </si>
  <si>
    <t>Барбарис тунберга (Berberis thunbergii Red Compact MP150)</t>
  </si>
  <si>
    <t>87-10-0029</t>
  </si>
  <si>
    <t>Барбарис тунберга (Berberis thunbergii Red Pillar MP150)</t>
  </si>
  <si>
    <t>87-10-0030</t>
  </si>
  <si>
    <t>Барбарис тунберга (Berberis thunbergii Red Rocket MP150)</t>
  </si>
  <si>
    <t>87-10-0031</t>
  </si>
  <si>
    <t>Барбарис тунберга (Berberis thunbergii Rose Glow MP150)</t>
  </si>
  <si>
    <t>87-10-0032</t>
  </si>
  <si>
    <t>Барбарис тунберга (Berberis thunbergii Rosetta MP150)</t>
  </si>
  <si>
    <t>87-10-1565</t>
  </si>
  <si>
    <t>Барбарис тунберга (Berberis thunbergii Ruby Star MP150)</t>
  </si>
  <si>
    <t>87-10-0989</t>
  </si>
  <si>
    <t>Барбарис тунберга (Berberis thunbergii Silver Beauty MP150)</t>
  </si>
  <si>
    <t>87-10-1270</t>
  </si>
  <si>
    <t>Барбарис тунберга (Berberis thunbergii Summer Sunset MP150)</t>
  </si>
  <si>
    <t>87-10-0967</t>
  </si>
  <si>
    <t>Барбарис тунберга (Berberis thunbergii Sunny MP150)</t>
  </si>
  <si>
    <t>87-10-1405</t>
  </si>
  <si>
    <t xml:space="preserve">Барбарис тунберга (Berberis thunbergii Venice MP150) </t>
  </si>
  <si>
    <t>87-10-1647</t>
  </si>
  <si>
    <t xml:space="preserve">Барбарис тунберга (Berberis thunbergii Yellow Bird MP150) </t>
  </si>
  <si>
    <t>87-10-0943</t>
  </si>
  <si>
    <t>Барбарис Фрикарта (Berberis frikartii Amstelveen MP150)</t>
  </si>
  <si>
    <t>87-10-0941</t>
  </si>
  <si>
    <t>Барбарис Фрикарта (Berberis frikartii Telstar MP150)</t>
  </si>
  <si>
    <t>87-10-1447</t>
  </si>
  <si>
    <t xml:space="preserve">Барвинок большой (Vinca major Bowles variety La grave MP150) </t>
  </si>
  <si>
    <t>87-10-1446</t>
  </si>
  <si>
    <t xml:space="preserve">Барвинок большой (Vinca major Maculata MP150) </t>
  </si>
  <si>
    <t>87-10-1369</t>
  </si>
  <si>
    <t>Барвинок большой (Vinca major MP150)</t>
  </si>
  <si>
    <t>87-10-1037</t>
  </si>
  <si>
    <t>Барвинок большой (Vinca major Variegata MP150)</t>
  </si>
  <si>
    <t>87-10-1039</t>
  </si>
  <si>
    <t>Барвинок малый (Vinca minor Alba MP150)</t>
  </si>
  <si>
    <t>87-10-1186</t>
  </si>
  <si>
    <t>Барвинок малый (Vinca minor Argenteovariegata MP150)</t>
  </si>
  <si>
    <t>87-10-1040</t>
  </si>
  <si>
    <t>Барвинок малый (Vinca minor Atropurpurea MP150)</t>
  </si>
  <si>
    <t>87-10-1041</t>
  </si>
  <si>
    <t>Барвинок малый (Vinca minor Aureovariegata MP150)</t>
  </si>
  <si>
    <t>87-10-1069</t>
  </si>
  <si>
    <t>Барвинок малый (Vinca minor Blue and Gold MP150)</t>
  </si>
  <si>
    <t>87-10-1065</t>
  </si>
  <si>
    <t>Барвинок малый (Vinca minor Compacta MP150)</t>
  </si>
  <si>
    <t>87-10-1271</t>
  </si>
  <si>
    <t>Барвинок малый (Vinca minor Gertrude Jekyl MP150)</t>
  </si>
  <si>
    <t>87-10-1507</t>
  </si>
  <si>
    <t xml:space="preserve">Барвинок малый (Vinca minor Gruner Teppich MP150) </t>
  </si>
  <si>
    <t>87-10-1187</t>
  </si>
  <si>
    <t>Барвинок малый (Vinca minor Illumination MP150)</t>
  </si>
  <si>
    <t>87-10-1038</t>
  </si>
  <si>
    <t>Барвинок малый (Vinca minor MP150)</t>
  </si>
  <si>
    <t>87-10-1508</t>
  </si>
  <si>
    <t xml:space="preserve">Барвинок малый (Vinca minor Multiplex MP150) </t>
  </si>
  <si>
    <t>87-10-1070</t>
  </si>
  <si>
    <t>Барвинок малый (Vinca minor Ralph Shugert MP150)</t>
  </si>
  <si>
    <t>87-10-1064</t>
  </si>
  <si>
    <t>Барвинок малый (Vinca minor Seng MP150)</t>
  </si>
  <si>
    <t>87-10-1509</t>
  </si>
  <si>
    <t xml:space="preserve">Барвинок малый (Vinca minor Variegata MP150) </t>
  </si>
  <si>
    <t>87-10-1298</t>
  </si>
  <si>
    <t xml:space="preserve">Бересклет европейский (Euonymus europaeus Red Cascade MP104) </t>
  </si>
  <si>
    <t>87-10-1645</t>
  </si>
  <si>
    <t xml:space="preserve">Бересклет крылатый (Euonymus alatus Compactus MP150) </t>
  </si>
  <si>
    <t>87-10-1654</t>
  </si>
  <si>
    <t xml:space="preserve">Бересклет крылатый (Euonymus alatus MP150) </t>
  </si>
  <si>
    <t>87-10-0166</t>
  </si>
  <si>
    <t>Бересклет Форчуна (Euonymus fortunei Coloratus MP150)</t>
  </si>
  <si>
    <t>87-10-0167</t>
  </si>
  <si>
    <t>Бересклет Форчуна (Euonymus fortunei Emerald Gaiety MP150)</t>
  </si>
  <si>
    <t>87-10-0168</t>
  </si>
  <si>
    <t>Бересклет Форчуна (Euonymus fortunei Emerald in Gold MP150)</t>
  </si>
  <si>
    <t>87-10-1655</t>
  </si>
  <si>
    <t xml:space="preserve">Бересклет Форчуна (Euonymus fortunei Harlequin MP150) </t>
  </si>
  <si>
    <t>87-10-1299</t>
  </si>
  <si>
    <t>Бересклет Форчуна (Euonymus fortunei Minimus MP150)</t>
  </si>
  <si>
    <t>87-10-1300</t>
  </si>
  <si>
    <t>Бересклет Форчуна (Euonymus fortunei Vegetus MP150)</t>
  </si>
  <si>
    <t>87-10-1301</t>
  </si>
  <si>
    <t xml:space="preserve">  Бересклет Форчуна (Euonymus japonicus MP104)</t>
  </si>
  <si>
    <t>87-10-0176</t>
  </si>
  <si>
    <t xml:space="preserve">  Бересклет Форчуна (Euonymus japonicus Aureomarginatus)</t>
  </si>
  <si>
    <t>87-10-1574</t>
  </si>
  <si>
    <t>Бересклет японский (Euonymus japonica Aureomarginatus MP150)</t>
  </si>
  <si>
    <t>87-10-0836</t>
  </si>
  <si>
    <t>Бересклет японский (Euonymus japonica Bravo MP104)</t>
  </si>
  <si>
    <t>87-10-1423</t>
  </si>
  <si>
    <t>Бересклет японский (Euonymus japonica Gold Queen PBR ® MP104)</t>
  </si>
  <si>
    <t>87-10-1575</t>
  </si>
  <si>
    <t>Бересклет японский (Euonymus japonica Bravo MP150)</t>
  </si>
  <si>
    <t>87-10-0837</t>
  </si>
  <si>
    <t xml:space="preserve">  Бересклет японский (Euonymus japonica Kathy PBR ® MP104)</t>
  </si>
  <si>
    <t>87-10-0996</t>
  </si>
  <si>
    <t xml:space="preserve">  Бересклет японский (Euonymus japonica Ovatus Aureus MP104)</t>
  </si>
  <si>
    <t>87-10-0839</t>
  </si>
  <si>
    <t xml:space="preserve">  Бересклет японский (Euonymus japonica Président Gauthier MP104)</t>
  </si>
  <si>
    <t>87-10-1576</t>
  </si>
  <si>
    <t>Бересклет японский (Euonymus japonica Ovatus Aureus MP150)</t>
  </si>
  <si>
    <t>87-10-1339</t>
  </si>
  <si>
    <t>Бирючина блестящая (Ligustrum lucidum MP150)</t>
  </si>
  <si>
    <t>87-10-1163</t>
  </si>
  <si>
    <t>Бирючина ибота (Ligustrum ibota Musli PBR MP150)</t>
  </si>
  <si>
    <t>87-10-0325</t>
  </si>
  <si>
    <t>Бирючина квихоу (Ligustrum quihoui MP144)</t>
  </si>
  <si>
    <t>87-10-1344</t>
  </si>
  <si>
    <t>Бирючина обыкновенная (Ligustrum vulgaris Atrovirens MP150)</t>
  </si>
  <si>
    <t>87-10-1345</t>
  </si>
  <si>
    <t>Бирючина обыкновенная (Ligustrum vulgaris Lodense MP150)</t>
  </si>
  <si>
    <t>87-10-1232</t>
  </si>
  <si>
    <t>Бирючина обыкновенная (Ligustrum vulgaris MP150)</t>
  </si>
  <si>
    <t>87-10-1341</t>
  </si>
  <si>
    <t>Бирючина овальнолистная (Ligustrum ovalifolium Argenteum MP150)</t>
  </si>
  <si>
    <t>87-10-1342</t>
  </si>
  <si>
    <t>Бирючина овальнолистная (Ligustrum ovalifolium Aureum MP150)</t>
  </si>
  <si>
    <t>87-10-1164</t>
  </si>
  <si>
    <t>Бирючина овальнолистная (Ligustrum ovalifolium Green Diamond MP150)</t>
  </si>
  <si>
    <t>87-10-1340</t>
  </si>
  <si>
    <t>Бирючина овальнолистная (Ligustrum ovalifolium MP150)</t>
  </si>
  <si>
    <t>87-10-1343</t>
  </si>
  <si>
    <t>Бирючина овальнолистная (Ligustrum ovalifolium Vicaryi MP150)</t>
  </si>
  <si>
    <t>87-10-0968</t>
  </si>
  <si>
    <t>Буддлея (Buddleja Dreaming Lavender MP104)</t>
  </si>
  <si>
    <t>87-10-1406</t>
  </si>
  <si>
    <t xml:space="preserve">Буддлея (Buddleja Dreaming Lavender MP150) </t>
  </si>
  <si>
    <t>87-10-0969</t>
  </si>
  <si>
    <t>Буддлея (Buddleja Dreaming Orange MP104)</t>
  </si>
  <si>
    <t>87-10-0970</t>
  </si>
  <si>
    <t>Буддлея (Buddleja Dreaming Purple MP104)</t>
  </si>
  <si>
    <t>87-10-1408</t>
  </si>
  <si>
    <t xml:space="preserve">Буддлея (Buddleja Dreaming Purple MP150) </t>
  </si>
  <si>
    <t>87-10-0971</t>
  </si>
  <si>
    <t>Буддлея (Buddleja Dreaming White MP104)</t>
  </si>
  <si>
    <t>87-10-1489</t>
  </si>
  <si>
    <t xml:space="preserve">Буддлея (Buddleja Dreaming White MP150) </t>
  </si>
  <si>
    <t>87-10-1490</t>
  </si>
  <si>
    <t xml:space="preserve">Буддлея (Buddleja Flutterby T. Peace MP150) </t>
  </si>
  <si>
    <t>87-10-0975</t>
  </si>
  <si>
    <t>Буддлея (Buddleja Flutterby T. Pink MP104)</t>
  </si>
  <si>
    <t>87-10-0062</t>
  </si>
  <si>
    <t>Буддлея (Buddleja Lochinch MP104)</t>
  </si>
  <si>
    <t>87-10-0972</t>
  </si>
  <si>
    <t>Буддлея (Buddleja Purple Splendor MP104)</t>
  </si>
  <si>
    <t>87-10-0065</t>
  </si>
  <si>
    <t>Буддлея (Buddleja White Ball MP104)</t>
  </si>
  <si>
    <t>87-10-0064</t>
  </si>
  <si>
    <t>Буддлея Вейера (Buddleja weyeriana Sungold MP104)</t>
  </si>
  <si>
    <t>87-10-0036</t>
  </si>
  <si>
    <t>Буддлея давида (Buddleja davidii Adonis Blue MP104)</t>
  </si>
  <si>
    <t>87-10-0037</t>
  </si>
  <si>
    <t>Буддлея давида (Buddleja davidii African Queen MP104)</t>
  </si>
  <si>
    <t>87-10-0038</t>
  </si>
  <si>
    <t>Буддлея давида (Buddleja davidii Black Knight MP104)</t>
  </si>
  <si>
    <t>87-10-1566</t>
  </si>
  <si>
    <t>Буддлея давида (Buddleja davidii Border Beauty MP104)</t>
  </si>
  <si>
    <t>87-10-0040</t>
  </si>
  <si>
    <t>Буддлея давида (Buddleja davidii Empire Blue MP104)</t>
  </si>
  <si>
    <t>87-10-0842</t>
  </si>
  <si>
    <t>Буддлея давида (Buddleja davidii Fascinating MP104)</t>
  </si>
  <si>
    <t>87-10-0042</t>
  </si>
  <si>
    <t>Буддлея давида (Buddleja davidii Flower Power MP104)</t>
  </si>
  <si>
    <t>87-10-1648</t>
  </si>
  <si>
    <t xml:space="preserve">Буддлея давида (Buddleja davidii Gulliver MP104) </t>
  </si>
  <si>
    <t>87-10-0843</t>
  </si>
  <si>
    <t>Буддлея давида (Buddleja davidii Harlequin MP104)</t>
  </si>
  <si>
    <t>87-10-0044</t>
  </si>
  <si>
    <t>Буддлея давида (Buddleja davidii Ile de France MP104)</t>
  </si>
  <si>
    <t>87-10-1777</t>
  </si>
  <si>
    <t>Буддлея давида (Buddleja flutterby T. Lavender PBR  ® MP150)</t>
  </si>
  <si>
    <t>87-10-1567</t>
  </si>
  <si>
    <t>Буддлея давида (Buddleja davidii Marbled White MP104)</t>
  </si>
  <si>
    <t>87-10-0046</t>
  </si>
  <si>
    <t>Буддлея давида (Buddleja davidii Moonshine MP104)</t>
  </si>
  <si>
    <t>87-10-1568</t>
  </si>
  <si>
    <t>Буддлея давида (Buddleja davidii Nanho Blue MP150)</t>
  </si>
  <si>
    <t>87-10-0048</t>
  </si>
  <si>
    <t>Буддлея давида (Buddleja davidii Nanho Purple MP104)</t>
  </si>
  <si>
    <t>87-10-1488</t>
  </si>
  <si>
    <t xml:space="preserve">Буддлея давида (Buddleja davidii Nanho Purple MP150) </t>
  </si>
  <si>
    <t>87-10-1569</t>
  </si>
  <si>
    <t>Буддлея давида (Buddleja davidii Nanho White MP150)</t>
  </si>
  <si>
    <t>87-10-0050</t>
  </si>
  <si>
    <t>Буддлея давида (Buddleja davidii nanhoensis MP144)</t>
  </si>
  <si>
    <t>87-10-0051</t>
  </si>
  <si>
    <t>Буддлея давида (Buddleja davidii Orchid Beauty MP104)</t>
  </si>
  <si>
    <t>87-10-0052</t>
  </si>
  <si>
    <t>Буддлея давида (Buddleja davidii Peacock MP104)</t>
  </si>
  <si>
    <t>87-10-0053</t>
  </si>
  <si>
    <t>Буддлея давида (Buddleja davidii Pink Delight MP104)</t>
  </si>
  <si>
    <t>87-10-0054</t>
  </si>
  <si>
    <t>Буддлея давида (Buddleja davidii Royal Red MP104)</t>
  </si>
  <si>
    <t>87-10-1570</t>
  </si>
  <si>
    <t>Буддлея давида (Buddleja davidii Santana MP104)</t>
  </si>
  <si>
    <t>87-10-1138</t>
  </si>
  <si>
    <t>Буддлея давида (Buddleja davidii Silver Anneversary MP104)</t>
  </si>
  <si>
    <t>87-10-1139</t>
  </si>
  <si>
    <t>Буддлея давида (Buddleja davidii Sugar Plum MP104)</t>
  </si>
  <si>
    <t>87-10-0056</t>
  </si>
  <si>
    <t>Буддлея давида (Buddleja davidii Summer Beauty MP104)</t>
  </si>
  <si>
    <t>87-10-0057</t>
  </si>
  <si>
    <t>Буддлея давида (Buddleja davidii White Bouquet MP104)</t>
  </si>
  <si>
    <t>87-10-0058</t>
  </si>
  <si>
    <t>Буддлея давида (Buddleja davidii White Profusion MP104)</t>
  </si>
  <si>
    <t>87-10-0841</t>
  </si>
  <si>
    <t>Буддлея очереднолистная (Buddleja alternifolia MP150)</t>
  </si>
  <si>
    <t>87-10-1135</t>
  </si>
  <si>
    <t>Буддлея очереднолистная (Buddleja alternifolia Unique MP150)</t>
  </si>
  <si>
    <t>87-10-0845</t>
  </si>
  <si>
    <t>Бузина красная (Sambucus racemosa Plumosa Aurea MP104)</t>
  </si>
  <si>
    <t>87-10-1179</t>
  </si>
  <si>
    <t>Бузина красная (Sambucus racemosa Sutherland Gold MP104)</t>
  </si>
  <si>
    <t>87-10-1180</t>
  </si>
  <si>
    <t>Бузина красная (Sambucus racemosa Welsh Gold MP104)</t>
  </si>
  <si>
    <t>87-10-0494</t>
  </si>
  <si>
    <t>Бузина черная (Sambucus nigra Black Beauty PBR (Gerda) MP104)</t>
  </si>
  <si>
    <t>87-10-0495</t>
  </si>
  <si>
    <t>Бузина черная (Sambucus nigra Black Lace PBR (Eva) MP104)</t>
  </si>
  <si>
    <t>87-10-1029</t>
  </si>
  <si>
    <t>Бузина черная (Sambucus nigra Black Tower PBR MP104)</t>
  </si>
  <si>
    <t>87-10-1177</t>
  </si>
  <si>
    <t>Бузина черная (Sambucus nigra Golden Tower MP104)</t>
  </si>
  <si>
    <t>87-10-1780</t>
  </si>
  <si>
    <t>Бузина черная (Sambucus nigra Obelisk PBR ® MP84)</t>
  </si>
  <si>
    <t>87-10-1236</t>
  </si>
  <si>
    <t>Бузина черная (Sambucus nigra MP104)</t>
  </si>
  <si>
    <t>87-10-1450</t>
  </si>
  <si>
    <t>Вейгела (Weigela Bristol Snowflake MP104)</t>
  </si>
  <si>
    <t>87-10-1460</t>
  </si>
  <si>
    <t>Вейгела (Weigela Minuet MP150)</t>
  </si>
  <si>
    <t>87-10-1453</t>
  </si>
  <si>
    <t>Вейгела (Weigela Pink princess MP150)</t>
  </si>
  <si>
    <t>87-10-1455</t>
  </si>
  <si>
    <t>Вейгела (Weigela Sunny princess MP150)</t>
  </si>
  <si>
    <t>87-10-1457</t>
  </si>
  <si>
    <t>Вейгела (Weigela Tango MP150)</t>
  </si>
  <si>
    <t>87-10-0609</t>
  </si>
  <si>
    <t>Вейгела Миддендорфа (Weigela middendorffiana MP104)</t>
  </si>
  <si>
    <t>87-10-1617</t>
  </si>
  <si>
    <t>Вейгела ранняя (Weigela praecox Bouquet Rose MP104)</t>
  </si>
  <si>
    <t>87-10-0590</t>
  </si>
  <si>
    <t>Вейгела цветущая (Weigela florida Alexandra MP104)</t>
  </si>
  <si>
    <t>87-10-1686</t>
  </si>
  <si>
    <t xml:space="preserve">Вейгела цветущая (Weigela florida Black and White MP150) </t>
  </si>
  <si>
    <t>87-10-1043</t>
  </si>
  <si>
    <t>Вейгела цветущая (Weigela florida Briant Rubidor MP104)</t>
  </si>
  <si>
    <t>87-10-0592</t>
  </si>
  <si>
    <t>Вейгела цветущая (Weigela florida Brigela MP104)</t>
  </si>
  <si>
    <t>87-10-0586</t>
  </si>
  <si>
    <t>Вейгела цветущая (Weigela florida Bristol Ruby MP104)</t>
  </si>
  <si>
    <t>87-10-0587</t>
  </si>
  <si>
    <t>Вейгела цветущая (Weigela florida Candida MP104)</t>
  </si>
  <si>
    <t>87-10-1613</t>
  </si>
  <si>
    <t>Вейгела цветущая (Weigela florida Cappuccino MP104)</t>
  </si>
  <si>
    <t>87-10-1511</t>
  </si>
  <si>
    <t xml:space="preserve">Вейгела цветущая (Weigela florida Elvera MP150) </t>
  </si>
  <si>
    <t>87-10-0588</t>
  </si>
  <si>
    <t>Вейгела цветущая (Weigela florida Eva Rathke MP104)</t>
  </si>
  <si>
    <t>87-10-0589</t>
  </si>
  <si>
    <t>Вейгела цветущая (Weigela florida Evita MP104)</t>
  </si>
  <si>
    <t>87-10-1512</t>
  </si>
  <si>
    <t xml:space="preserve">Вейгела цветущая (Weigela florida Foliis Purpureis MP150) </t>
  </si>
  <si>
    <t>87-10-1515</t>
  </si>
  <si>
    <t xml:space="preserve">Вейгела цветущая (Weigela florida Marjorie MP104) </t>
  </si>
  <si>
    <t>87-10-1123</t>
  </si>
  <si>
    <t>Вейгела цветущая (Weigela florida Minor Black MP150)</t>
  </si>
  <si>
    <t>87-10-0610</t>
  </si>
  <si>
    <t>Вейгела цветущая (Weigela florida Minuet MP104)</t>
  </si>
  <si>
    <t>87-10-0598</t>
  </si>
  <si>
    <t>Вейгела цветущая (Weigela florida Monet MP104)</t>
  </si>
  <si>
    <t>87-10-1513</t>
  </si>
  <si>
    <t xml:space="preserve">Вейгела цветущая (Weigela florida Nana Purpurea MP150) </t>
  </si>
  <si>
    <t>87-10-0600</t>
  </si>
  <si>
    <t>Вейгела цветущая (Weigela florida Nana Variegata MP104)</t>
  </si>
  <si>
    <t>87-10-0611</t>
  </si>
  <si>
    <t>Вейгела цветущая (Weigela florida Newport Red MP104)</t>
  </si>
  <si>
    <t>87-10-1122</t>
  </si>
  <si>
    <t>Вейгела цветущая (Weigela florida Olympiade MP104)</t>
  </si>
  <si>
    <t>87-10-1616</t>
  </si>
  <si>
    <t>Вейгела цветущая (Weigela florida Piccolo MP104)</t>
  </si>
  <si>
    <t>87-10-0601</t>
  </si>
  <si>
    <t>Вейгела цветущая (Weigela florida Pink Poppet MP104)</t>
  </si>
  <si>
    <t>87-10-0602</t>
  </si>
  <si>
    <t>Вейгела цветущая (Weigela florida Pink Princess MP104)</t>
  </si>
  <si>
    <t>87-10-0614</t>
  </si>
  <si>
    <t>Вейгела цветущая (Weigela florida Red Prince MP104)</t>
  </si>
  <si>
    <t>87-10-0615</t>
  </si>
  <si>
    <t>Вейгела цветущая (Weigela florida Rosea MP104)</t>
  </si>
  <si>
    <t>87-10-1514</t>
  </si>
  <si>
    <t xml:space="preserve">Вейгела цветущая (Weigela florida Ruby Queen MP150) </t>
  </si>
  <si>
    <t>87-10-1687</t>
  </si>
  <si>
    <t xml:space="preserve">Вейгела цветущая (Weigela florida Rumba MP150) </t>
  </si>
  <si>
    <t>87-10-0617</t>
  </si>
  <si>
    <t>Вейгела цветущая (Weigela florida Styriaca MP104)</t>
  </si>
  <si>
    <t>87-10-0604</t>
  </si>
  <si>
    <t>Вейгела цветущая (Weigela florida Sunny Princess MP104)</t>
  </si>
  <si>
    <t>87-10-0605</t>
  </si>
  <si>
    <t>Вейгела цветущая (Weigela florida Suzanne MP104)</t>
  </si>
  <si>
    <t>87-10-1614</t>
  </si>
  <si>
    <t>Вейгела цветущая (Weigela florida Suzanne MP150)</t>
  </si>
  <si>
    <t>87-10-0607</t>
  </si>
  <si>
    <t>Вейгела цветущая (Weigela florida Variegata MP104)</t>
  </si>
  <si>
    <t>87-10-0608</t>
  </si>
  <si>
    <t>Вейгела цветущая (Weigela florida Victoria MP104)</t>
  </si>
  <si>
    <t>87-10-1615</t>
  </si>
  <si>
    <t>Вейгела цветущая (Weigela florida Victoria MP150)</t>
  </si>
  <si>
    <t>87-10-0618</t>
  </si>
  <si>
    <t>Вейгела цветущая (Weigela florida Wings of Fire MP104)</t>
  </si>
  <si>
    <t>87-10-1688</t>
  </si>
  <si>
    <t xml:space="preserve">Вейгела цветущая (Weigela florida Wings of Fire MP150) </t>
  </si>
  <si>
    <t>87-10-1778</t>
  </si>
  <si>
    <t xml:space="preserve">  Гибискус сирийский (Hibiscus syriacus MP150)</t>
  </si>
  <si>
    <t>87-10-1303</t>
  </si>
  <si>
    <t>Гибискус сирийский (Hibiscus syriacus Ardens MP150)</t>
  </si>
  <si>
    <t>87-10-1304</t>
  </si>
  <si>
    <t>Гибискус сирийский (Hibiscus syriacus Blue Chiffon PBR MP150)</t>
  </si>
  <si>
    <t>87-10-1305</t>
  </si>
  <si>
    <t>Гибискус сирийский (Hibiscus syriacus China Chiffon PBR MP150)</t>
  </si>
  <si>
    <t>87-10-1306</t>
  </si>
  <si>
    <t>Гибискус сирийский (Hibiscus syriacus Duc de Brabant MP150)</t>
  </si>
  <si>
    <t>87-10-1662</t>
  </si>
  <si>
    <t xml:space="preserve">Гибискус сирийский (Hibiscus syriacus Flower Tower Purple MP150) </t>
  </si>
  <si>
    <t>87-10-1664</t>
  </si>
  <si>
    <t xml:space="preserve">Гибискус сирийский (Hibiscus syriacus Flower Tower White MP144) </t>
  </si>
  <si>
    <t>87-10-1663</t>
  </si>
  <si>
    <t xml:space="preserve">Гибискус сирийский (Hibiscus syriacus Flower Tower White MP150) </t>
  </si>
  <si>
    <t>87-10-1310</t>
  </si>
  <si>
    <t>Гибискус сирийский (Hibiscus syriacus Hamabo MP150)</t>
  </si>
  <si>
    <t>87-10-1311</t>
  </si>
  <si>
    <t>Гибискус сирийский (Hibiscus syriacus Lavender Chiffon MP150)</t>
  </si>
  <si>
    <t>87-10-1493</t>
  </si>
  <si>
    <t xml:space="preserve">Гибискус сирийский (Hibiscus syriacus Magenta Chiffon MP150) </t>
  </si>
  <si>
    <t>87-10-1577</t>
  </si>
  <si>
    <t>Гибискус сирийский (Hibiscus syriacus Maike MP150)</t>
  </si>
  <si>
    <t>87-10-1312</t>
  </si>
  <si>
    <t>Гибискус сирийский (Hibiscus syriacus Marina MP150)</t>
  </si>
  <si>
    <t>87-10-1313</t>
  </si>
  <si>
    <t>Гибискус сирийский (Hibiscus syriacus Mathilde MP150)</t>
  </si>
  <si>
    <t>87-10-1578</t>
  </si>
  <si>
    <t>Гибискус сирийский (Hibiscus syriacus Mauve Queen MP150)</t>
  </si>
  <si>
    <t>87-10-1314</t>
  </si>
  <si>
    <t>Гибискус сирийский (Hibiscus syriacus Oiseau Bleu MP150)</t>
  </si>
  <si>
    <t>87-10-0213</t>
  </si>
  <si>
    <t>Гибискус сирийский (Hibiscus syriacus Pink Flirt MP150)</t>
  </si>
  <si>
    <t>87-10-1110</t>
  </si>
  <si>
    <t>Гибискус сирийский (Hibiscus syriacus Pink Giant MP150)</t>
  </si>
  <si>
    <t>87-10-1317</t>
  </si>
  <si>
    <t>Гибискус сирийский (Hibiscus syriacus Red Heart MP150)</t>
  </si>
  <si>
    <t>87-10-1150</t>
  </si>
  <si>
    <t>Гибискус сирийский (Hibiscus syriacus Russian Violet MP150)</t>
  </si>
  <si>
    <t>87-10-0912</t>
  </si>
  <si>
    <t>Гибискус сирийский (Hibiscus syriacus Sanchoyo MP144)</t>
  </si>
  <si>
    <t>87-10-1318</t>
  </si>
  <si>
    <t>Гибискус сирийский (Hibiscus syriacus Sanchoyo MP150)</t>
  </si>
  <si>
    <t>87-10-1319</t>
  </si>
  <si>
    <t>Гибискус сирийский (Hibiscus syriacus White Chiffon MP150)</t>
  </si>
  <si>
    <t>87-10-0212</t>
  </si>
  <si>
    <t>Гибискус сирийский (Hibiscus syriacus White Chiffon PBR MP144)</t>
  </si>
  <si>
    <t>87-10-1320</t>
  </si>
  <si>
    <t>Гибискус сирийский (Hibiscus syriacus William R. Smith MP150)</t>
  </si>
  <si>
    <t>87-10-1321</t>
  </si>
  <si>
    <t>Гибискус сирийский (Hibiscus syriacus Woodbridge MP150)</t>
  </si>
  <si>
    <t>87-10-1776</t>
  </si>
  <si>
    <t>Гортензия длинночерешковая (Hydrangea anomala petiolaris MP66)</t>
  </si>
  <si>
    <t>87-10-0218</t>
  </si>
  <si>
    <t>Гортензия древовидная (Hydrangea arborescens Annabelle MP104)</t>
  </si>
  <si>
    <t>87-10-1665</t>
  </si>
  <si>
    <t xml:space="preserve">Гортензия древовидная (Hydrangea arborescens Candybelle Bubblegum MP104) </t>
  </si>
  <si>
    <t>87-10-1666</t>
  </si>
  <si>
    <t xml:space="preserve">Гортензия древовидная (Hydrangea arborescens Candybelle Marshmallow MP104) </t>
  </si>
  <si>
    <t>87-10-0219</t>
  </si>
  <si>
    <t>Гортензия древовидная (Hydrangea arborescens Pink Percussion MP104)</t>
  </si>
  <si>
    <t>87-10-0221</t>
  </si>
  <si>
    <t>Гортензия крупнолистная (Hydrangea macrophylla Alpengluhen MP104)</t>
  </si>
  <si>
    <t>87-10-0222</t>
  </si>
  <si>
    <t>Гортензия крупнолистная (Hydrangea macrophylla Ayesha MP104)</t>
  </si>
  <si>
    <t>87-10-1484</t>
  </si>
  <si>
    <t xml:space="preserve">Гортензия крупнолистная (Hydrangea macrophylla Bergfink MP104) </t>
  </si>
  <si>
    <t>87-10-0224</t>
  </si>
  <si>
    <t>Гортензия крупнолистная (Hydrangea macrophylla Blaumeise MP104)</t>
  </si>
  <si>
    <t>87-10-0226</t>
  </si>
  <si>
    <t>Гортензия крупнолистная (Hydrangea macrophylla Bouquet Rose MP104)</t>
  </si>
  <si>
    <t>87-10-1667</t>
  </si>
  <si>
    <t xml:space="preserve">Гортензия крупнолистная (Hydrangea macrophylla Deutschland MP104) </t>
  </si>
  <si>
    <t>87-10-1001</t>
  </si>
  <si>
    <t>Гортензия крупнолистная (Hydrangea macrophylla Fasan MP104)</t>
  </si>
  <si>
    <t>87-10-0228</t>
  </si>
  <si>
    <t>Гортензия крупнолистная (Hydrangea macrophylla Freudenstein MP104)</t>
  </si>
  <si>
    <t>87-10-1322</t>
  </si>
  <si>
    <t>Гортензия крупнолистная (Hydrangea macrophylla Gerda Steiniger MP104)</t>
  </si>
  <si>
    <t>87-10-1323</t>
  </si>
  <si>
    <t>Гортензия крупнолистная (Hydrangea macrophylla Gertrud Glahn MP104)</t>
  </si>
  <si>
    <t>87-10-1324</t>
  </si>
  <si>
    <t>Гортензия крупнолистная (Hydrangea macrophylla Glowing Embers MP104)</t>
  </si>
  <si>
    <t>87-10-1426</t>
  </si>
  <si>
    <t>Гортензия крупнолистная (Hydrangea macrophylla Green shadow MP104)</t>
  </si>
  <si>
    <t>87-10-0233</t>
  </si>
  <si>
    <t>Гортензия крупнолистная (Hydrangea macrophylla Hamburg MP104)</t>
  </si>
  <si>
    <t>87-10-0852</t>
  </si>
  <si>
    <t>Гортензия крупнолистная (Hydrangea macrophylla King George V MP104)</t>
  </si>
  <si>
    <t>87-10-1427</t>
  </si>
  <si>
    <t>Гортензия крупнолистная (Hydrangea macrophylla Lady in red MP104)</t>
  </si>
  <si>
    <t>87-10-1002</t>
  </si>
  <si>
    <t>Гортензия крупнолистная (Hydrangea macrophylla Lanarth White MP104)</t>
  </si>
  <si>
    <t>87-10-1325</t>
  </si>
  <si>
    <t>Гортензия крупнолистная (Hydrangea macrophylla Lavbla Blauer Zwerg MP104)</t>
  </si>
  <si>
    <t>87-10-0853</t>
  </si>
  <si>
    <t>Гортензия крупнолистная (Hydrangea macrophylla Leuchtfeuer MP104)</t>
  </si>
  <si>
    <t>87-10-0238</t>
  </si>
  <si>
    <t>Гортензия крупнолистная (Hydrangea macrophylla Libelle MP104)</t>
  </si>
  <si>
    <t>87-10-0223</t>
  </si>
  <si>
    <t>Гортензия крупнолистная (Hydrangea macrophylla Love MP104)</t>
  </si>
  <si>
    <t>87-10-0241</t>
  </si>
  <si>
    <t>Гортензия крупнолистная (Hydrangea macrophylla Mariesii Perfecta MP104)</t>
  </si>
  <si>
    <t>87-10-0252</t>
  </si>
  <si>
    <t>Гортензия крупнолистная (Hydrangea macrophylla Masja (Sibilla) MP104)</t>
  </si>
  <si>
    <t>87-10-1154</t>
  </si>
  <si>
    <t>Гортензия крупнолистная (Hydrangea macrophylla Merveille Sanguinea MP104)</t>
  </si>
  <si>
    <t>87-10-0242</t>
  </si>
  <si>
    <t>Гортензия крупнолистная (Hydrangea macrophylla Messelina MP104)</t>
  </si>
  <si>
    <t>87-10-0234</t>
  </si>
  <si>
    <t>Гортензия крупнолистная (Hydrangea macrophylla Mini Hornli MP104)</t>
  </si>
  <si>
    <t>87-10-0243</t>
  </si>
  <si>
    <t>Гортензия крупнолистная (Hydrangea macrophylla Miss Hepburn MP104)</t>
  </si>
  <si>
    <t>87-10-1668</t>
  </si>
  <si>
    <t xml:space="preserve">Гортензия крупнолистная (Hydrangea macrophylla Miss Saori MP104) </t>
  </si>
  <si>
    <t>87-10-0244</t>
  </si>
  <si>
    <t>Гортензия крупнолистная (Hydrangea macrophylla Mme E. Mouillere MP104)</t>
  </si>
  <si>
    <t>87-10-0245</t>
  </si>
  <si>
    <t>Гортензия крупнолистная (Hydrangea macrophylla Nikko Blue MP104)</t>
  </si>
  <si>
    <t>87-10-1669</t>
  </si>
  <si>
    <t xml:space="preserve">Гортензия крупнолистная (Hydrangea macrophylla Papagei MP104) </t>
  </si>
  <si>
    <t>87-10-0914</t>
  </si>
  <si>
    <t>Гортензия крупнолистная (Hydrangea macrophylla Pax (Nymphe) MP104)</t>
  </si>
  <si>
    <t>87-10-0915</t>
  </si>
  <si>
    <t>Гортензия крупнолистная (Hydrangea macrophylla Peppermint MP104)</t>
  </si>
  <si>
    <t>87-10-0247</t>
  </si>
  <si>
    <t>Гортензия крупнолистная (Hydrangea macrophylla Pia MP104)</t>
  </si>
  <si>
    <t>87-10-1003</t>
  </si>
  <si>
    <t>Гортензия крупнолистная (Hydrangea macrophylla Red Baron MP104)</t>
  </si>
  <si>
    <t>87-10-0249</t>
  </si>
  <si>
    <t>Гортензия крупнолистная (Hydrangea macrrophylla Renate Steiniger MP104)</t>
  </si>
  <si>
    <t>87-10-0250</t>
  </si>
  <si>
    <t>Гортензия крупнолистная (Hydrangea macrophylla Rotkehlchen MP104)</t>
  </si>
  <si>
    <t>87-10-0251</t>
  </si>
  <si>
    <t>Гортензия крупнолистная (Hydrangea macrophylla Rotschwanz MP104)</t>
  </si>
  <si>
    <t>87-10-0916</t>
  </si>
  <si>
    <t>Гортензия крупнолистная (Hydrangea macrophylla Schone Bautzerin MP104)</t>
  </si>
  <si>
    <t>87-10-1428</t>
  </si>
  <si>
    <t>Гортензия крупнолистная (Hydrangea macrophylla Snowball MP104)</t>
  </si>
  <si>
    <t>87-10-0253</t>
  </si>
  <si>
    <t>Гортензия крупнолистная (Hydrangea macrophylla Soeur Therese MP104)</t>
  </si>
  <si>
    <t>87-10-0254</t>
  </si>
  <si>
    <t>Гортензия крупнолистная (Hydrangea macrophylla Taube (Teller Pink) MP104)</t>
  </si>
  <si>
    <t>87-10-1670</t>
  </si>
  <si>
    <t xml:space="preserve">Гортензия крупнолистная (Hydrangea macrophylla Together MP104) </t>
  </si>
  <si>
    <t>87-10-1156</t>
  </si>
  <si>
    <t>Гортензия крупнолистная (Hydrangea macrophylla Tricolor MP104)</t>
  </si>
  <si>
    <t>87-10-0227</t>
  </si>
  <si>
    <t>Гортензия крупнолистная (Hydrangea macrophylla Twilight (Fasan) MP104)</t>
  </si>
  <si>
    <t>87-10-1326</t>
  </si>
  <si>
    <t>Гортензия крупнолистная (Hydrangea macrophylla White Wave MP104)</t>
  </si>
  <si>
    <t>87-10-1671</t>
  </si>
  <si>
    <t xml:space="preserve">Гортензия крупнолистная (Hydrangea macrophylla Wudu MP104) </t>
  </si>
  <si>
    <t>87-10-0255</t>
  </si>
  <si>
    <t>Гортензия крупнолистная (Hydrangea macrophylla Yola MP104)</t>
  </si>
  <si>
    <t>87-10-1479</t>
  </si>
  <si>
    <t xml:space="preserve">Гортензия крупнолистовая (Hydrangea macrophylla Princess Diana MP104) </t>
  </si>
  <si>
    <t>87-10-1480</t>
  </si>
  <si>
    <t xml:space="preserve">Гортензия крупнолистовая (Hydrangea macrophylla You and me Perfection MP104) </t>
  </si>
  <si>
    <t>87-10-1579</t>
  </si>
  <si>
    <t>Гортензия метельчатая (Hydrangea paniculata Baby Lace MP104)</t>
  </si>
  <si>
    <t>87-10-1126</t>
  </si>
  <si>
    <t>Гортензия метельчатая (Hydrangea paniculata Bombshell MP104)</t>
  </si>
  <si>
    <t>87-10-0256</t>
  </si>
  <si>
    <t>Гортензия метельчатая (Hydrangea paniculata Candelight MP104)</t>
  </si>
  <si>
    <t>87-10-0917</t>
  </si>
  <si>
    <t>Гортензия метельчатая (Hydrangea paniculata Confetti MP104)</t>
  </si>
  <si>
    <t>87-10-0257</t>
  </si>
  <si>
    <t>Гортензия метельчатая (Hydrangea paniculata Dharuma MP104)</t>
  </si>
  <si>
    <t>87-10-1580</t>
  </si>
  <si>
    <t>Гортензия метельчатая (Hydrangea paniculata Diamant Rouge MP104)</t>
  </si>
  <si>
    <t>87-10-1581</t>
  </si>
  <si>
    <t>Гортензия метельчатая (Hydrangea paniculata Diamantino MP104)</t>
  </si>
  <si>
    <t>87-10-1672</t>
  </si>
  <si>
    <t xml:space="preserve">Гортензия метельчатая (Hydrangea paniculata Early Harry MP104) </t>
  </si>
  <si>
    <t>87-10-1327</t>
  </si>
  <si>
    <t>Гортензия метельчатая (Hydrangea paniculata Early Sensation MP104)</t>
  </si>
  <si>
    <t>87-10-1582</t>
  </si>
  <si>
    <t>Гортензия метельчатая (Hydrangea paniculata Fraise Melba MP104)</t>
  </si>
  <si>
    <t>87-10-1674</t>
  </si>
  <si>
    <t xml:space="preserve">Гортензия метельчатая (Hydrangea paniculata Graffiti MP104) </t>
  </si>
  <si>
    <t>87-10-0259</t>
  </si>
  <si>
    <t>Гортензия метельчатая (Hydrangea paniculata Grandiflora MP104)</t>
  </si>
  <si>
    <t>87-10-1673</t>
  </si>
  <si>
    <t xml:space="preserve">Гортензия метельчатая (Hydrangea paniculata Grandiflora MP84) </t>
  </si>
  <si>
    <t>87-10-1675</t>
  </si>
  <si>
    <t xml:space="preserve">Гортензия метельчатая (Hydrangea paniculata Hercules MP104) </t>
  </si>
  <si>
    <t>87-10-0260</t>
  </si>
  <si>
    <t>Гортензия метельчатая (Hydrangea paniculata Kyushu MP104)</t>
  </si>
  <si>
    <t>87-10-0261</t>
  </si>
  <si>
    <t>Гортензия метельчатая (Hydrangea paniculata Levana MP104)</t>
  </si>
  <si>
    <t>87-10-0262</t>
  </si>
  <si>
    <t>Гортензия метельчатая (Hydrangea paniculata Limelight MP104)</t>
  </si>
  <si>
    <t>87-10-1676</t>
  </si>
  <si>
    <t xml:space="preserve">Гортензия метельчатая (Hydrangea paniculata Little Fresco MP104) </t>
  </si>
  <si>
    <t>87-10-1056</t>
  </si>
  <si>
    <t>Гортензия метельчатая (Hydrangea paniculata Little Lime MP104)</t>
  </si>
  <si>
    <t>87-10-1677</t>
  </si>
  <si>
    <t xml:space="preserve">Гортензия метельчатая (Hydrangea paniculata Little Spooky MP104) </t>
  </si>
  <si>
    <t>87-10-1678</t>
  </si>
  <si>
    <t xml:space="preserve">Гортензия метельчатая (Hydrangea paniculata Mojito MP104) </t>
  </si>
  <si>
    <t>87-10-1583</t>
  </si>
  <si>
    <t>Гортензия метельчатая (Hydrangea paniculata Pastelgreen MP104)</t>
  </si>
  <si>
    <t>87-10-0263</t>
  </si>
  <si>
    <t>Гортензия метельчатая (Hydrangea paniculata Phantom MP104)</t>
  </si>
  <si>
    <t>87-10-1158</t>
  </si>
  <si>
    <t>Гортензия метельчатая (Hydrangea paniculata Pink Beauty MP104)</t>
  </si>
  <si>
    <t>87-10-0264</t>
  </si>
  <si>
    <t>Гортензия метельчатая (Hydrangea paniculata Pink Diamond MP104)</t>
  </si>
  <si>
    <t>87-10-0265</t>
  </si>
  <si>
    <t>Гортензия метельчатая (Hydrangea paniculata Pink Lady MP104)</t>
  </si>
  <si>
    <t>87-10-0854</t>
  </si>
  <si>
    <t>Гортензия метельчатая (Hydrangea paniculata Polar Bear MP104)</t>
  </si>
  <si>
    <t>87-10-1584</t>
  </si>
  <si>
    <t>Гортензия метельчатая (Hydrangea paniculata Polestar MP104)</t>
  </si>
  <si>
    <t>87-10-1585</t>
  </si>
  <si>
    <t>Гортензия метельчатая (Hydrangea paniculata Prims White MP104)</t>
  </si>
  <si>
    <t>87-10-0267</t>
  </si>
  <si>
    <t>Гортензия метельчатая (Hydrangea paniculata Silver Dollar MP104)</t>
  </si>
  <si>
    <t>87-10-1679</t>
  </si>
  <si>
    <t xml:space="preserve">Гортензия метельчатая (Hydrangea paniculata Skyfall MP104) </t>
  </si>
  <si>
    <t>87-10-0855</t>
  </si>
  <si>
    <t>Гортензия метельчатая (Hydrangea paniculata Sundae Fraise MP104)</t>
  </si>
  <si>
    <t>87-10-0269</t>
  </si>
  <si>
    <t>Гортензия метельчатая (Hydrangea paniculata Tardiva MP104)</t>
  </si>
  <si>
    <t>87-10-0270</t>
  </si>
  <si>
    <t>Гортензия метельчатая (Hydrangea paniculata Unique MP104)</t>
  </si>
  <si>
    <t>87-10-0271</t>
  </si>
  <si>
    <t>Гортензия метельчатая (Hydrangea paniculata Vanille Fraise MP104)</t>
  </si>
  <si>
    <t>87-10-1680</t>
  </si>
  <si>
    <t xml:space="preserve">Гортензия метельчатая (Hydrangea paniculata White Lady MP104) </t>
  </si>
  <si>
    <t>87-10-0272</t>
  </si>
  <si>
    <t>Гортензия метельчатая (Hydrangea paniculata Wim's Red MP104)</t>
  </si>
  <si>
    <t>87-10-0283</t>
  </si>
  <si>
    <t>Гортензия пильчатая (Hydrangea serrata Blue Deckle MP104)</t>
  </si>
  <si>
    <t>87-10-0282</t>
  </si>
  <si>
    <t>Гортензия пильчатая (Hydrangea serrata Bluebird MP104)</t>
  </si>
  <si>
    <t>87-10-1430</t>
  </si>
  <si>
    <t>Гортензия пильчатая (Hydrangea serrata Intermedia MP104)</t>
  </si>
  <si>
    <t>87-10-0286</t>
  </si>
  <si>
    <t>Гортензия пильчатая (Hydrangea serrata Preziosa MP104)</t>
  </si>
  <si>
    <t>87-10-0287</t>
  </si>
  <si>
    <t>Гортензия пильчатая (Hydrangea serrata Veerle MP104)</t>
  </si>
  <si>
    <t>87-10-1294</t>
  </si>
  <si>
    <t>Дейция гибридная (Deutzia Rosea Plena (Pink Pom-Pom) MP104)</t>
  </si>
  <si>
    <t>87-10-0138</t>
  </si>
  <si>
    <t>Дейция гибридная (Deutzia hybrida Magicien MP104)</t>
  </si>
  <si>
    <t>87-10-0139</t>
  </si>
  <si>
    <t>Дейция гибридная (Deutzia hybrida Mont Rose MP104)</t>
  </si>
  <si>
    <t>87-10-0141</t>
  </si>
  <si>
    <t>Дейция гибридная (Deutzia hybrida Strawberry Fields MP104)</t>
  </si>
  <si>
    <t>87-10-1417</t>
  </si>
  <si>
    <t xml:space="preserve">Дейция гибридная (Deutzia hybrida Tourbillon Rouge MP104) </t>
  </si>
  <si>
    <t>87-10-0134</t>
  </si>
  <si>
    <t>Дейция изящная (Deutzia gracilis Dippon MP150)</t>
  </si>
  <si>
    <t>87-10-0136</t>
  </si>
  <si>
    <t>Дейция изящная (Deutzia gracilis MP150)</t>
  </si>
  <si>
    <t>87-10-1293</t>
  </si>
  <si>
    <t xml:space="preserve">Дейция изящная (Deutzia gracilis Nikko MP150) </t>
  </si>
  <si>
    <t>87-10-1491</t>
  </si>
  <si>
    <t xml:space="preserve">Дейция лемуана (Deutzia lemoinei MP104) </t>
  </si>
  <si>
    <t>87-10-1652</t>
  </si>
  <si>
    <t xml:space="preserve">Дейция пурпурная (Deutzia purpurascens Kalmiiflora MP150) </t>
  </si>
  <si>
    <t>87-10-1653</t>
  </si>
  <si>
    <t xml:space="preserve">Дейция розовая (Deutzia rosea MP150) </t>
  </si>
  <si>
    <t>87-10-0145</t>
  </si>
  <si>
    <t>Дейция шершавая (Deutzia scabra Codsall Pink MP104)</t>
  </si>
  <si>
    <t>87-10-0146</t>
  </si>
  <si>
    <t>Дейция шершавая (Deutzia scabra Plena MP104)</t>
  </si>
  <si>
    <t>87-10-0135</t>
  </si>
  <si>
    <t>Дейция шершавая (Deutzia scabra Pride of Rochester MP104)</t>
  </si>
  <si>
    <t>87-10-0102</t>
  </si>
  <si>
    <t>Дерен белый (Cornus alba Aurea MP104)</t>
  </si>
  <si>
    <t>87-10-0103</t>
  </si>
  <si>
    <t>Дерен белый (Cornus alba Bailhalo Ivory Halo MP104)</t>
  </si>
  <si>
    <t>87-10-1143</t>
  </si>
  <si>
    <t>Дерен белый (Cornus alba Cream Cracker MP104)</t>
  </si>
  <si>
    <t>87-10-0104</t>
  </si>
  <si>
    <t>Дерен белый (Cornus alba Elegantissima MP104)</t>
  </si>
  <si>
    <t>87-10-0105</t>
  </si>
  <si>
    <t>Дерен белый (Cornus alba Gouchaultii MP104)</t>
  </si>
  <si>
    <t>87-10-0106</t>
  </si>
  <si>
    <t>Дерен белый (Cornus alba Kesselringii MP104)</t>
  </si>
  <si>
    <t>87-10-1573</t>
  </si>
  <si>
    <t>Дерен белый (Cornus alba Red Gnome MP104)</t>
  </si>
  <si>
    <t>87-10-1414</t>
  </si>
  <si>
    <t xml:space="preserve">Дерен белый (Cornus alba Regnzam MP104) </t>
  </si>
  <si>
    <t>87-10-0107</t>
  </si>
  <si>
    <t>Дерен белый (Cornus alba Siberian Pearls MP104)</t>
  </si>
  <si>
    <t>87-10-0108</t>
  </si>
  <si>
    <t>Дерен белый (Cornus alba Sibirica MP104)</t>
  </si>
  <si>
    <t>87-10-0109</t>
  </si>
  <si>
    <t>Дерен белый (Cornus alba Sibirica Variegata MP104)</t>
  </si>
  <si>
    <t>87-10-0110</t>
  </si>
  <si>
    <t>Дерен белый (Cornus alba Spaethii MP104)</t>
  </si>
  <si>
    <t>87-10-1289</t>
  </si>
  <si>
    <t>Дерен блестящий (Cornus sericea Flaviramea MP104)</t>
  </si>
  <si>
    <t>87-10-1415</t>
  </si>
  <si>
    <t xml:space="preserve">Дерен душистый (Cornus amomum Blue Cloud MP104) </t>
  </si>
  <si>
    <t>87-10-1286</t>
  </si>
  <si>
    <t>Дерен кроваво-красный (Cornus sanguinea Annys Winter Orange MP150)</t>
  </si>
  <si>
    <t>87-10-1287</t>
  </si>
  <si>
    <t>Дерен кроваво-красный (Cornus sanguinea Midwinter Fire MP150)</t>
  </si>
  <si>
    <t>87-10-1288</t>
  </si>
  <si>
    <t>Дерен кроваво-красный (Cornus sanguinea Winter Beauty MP150)</t>
  </si>
  <si>
    <t>87-10-1649</t>
  </si>
  <si>
    <t xml:space="preserve">Дерен отпрысковый (Cornus stolonifera White Gold MP150) </t>
  </si>
  <si>
    <t>87-10-1290</t>
  </si>
  <si>
    <t>Дерен шелковистый (Cornus sericea Kelseyi MP150)</t>
  </si>
  <si>
    <t>87-10-1295</t>
  </si>
  <si>
    <t>Диервилла блестящая (Diervilla splendens MP104)</t>
  </si>
  <si>
    <t>87-10-0859</t>
  </si>
  <si>
    <t>Диервилла жимолостная (Diervilla lonicera Dilon MP104)</t>
  </si>
  <si>
    <t>87-10-1420</t>
  </si>
  <si>
    <t xml:space="preserve">Диервилла ручейная (Diervilla rivularis Diva MP104) </t>
  </si>
  <si>
    <t>87-10-1146</t>
  </si>
  <si>
    <t>Диервилла ручейная (Diervilla rivularis Honeybee MP104)</t>
  </si>
  <si>
    <t>87-10-1419</t>
  </si>
  <si>
    <t xml:space="preserve">Диервилла ручейная (Diervilla rivularis MP104) </t>
  </si>
  <si>
    <t>87-10-1422</t>
  </si>
  <si>
    <t xml:space="preserve">Диервилла ручейная (Diervilla rivularis Troja Black MP104) </t>
  </si>
  <si>
    <t>87-10-0151</t>
  </si>
  <si>
    <t>Диервилла сидячелистная (Diervilla sessilifolia Butterfly MP104)</t>
  </si>
  <si>
    <t>87-10-0152</t>
  </si>
  <si>
    <t>Диервилла сидячелистная (Diervilla sessilifolia Dise MP104)</t>
  </si>
  <si>
    <t>87-10-0995</t>
  </si>
  <si>
    <t>Диервилла сидячелистная (Diervilla sessilifolia MP104)</t>
  </si>
  <si>
    <t>87-10-1379</t>
  </si>
  <si>
    <t>Ель сизая/канадская (Picea glauca Conica MP150)</t>
  </si>
  <si>
    <t>87-10-1641</t>
  </si>
  <si>
    <t xml:space="preserve">Ель сизая/канадская (Picea glauca December MP150) </t>
  </si>
  <si>
    <t>87-10-1346</t>
  </si>
  <si>
    <t>Жимолость блестящая (Lonicera nitida Baggesens Gold MP150)</t>
  </si>
  <si>
    <t>87-10-1006</t>
  </si>
  <si>
    <t>Жимолость блестящая (Lonicera nitida Elegant MP150)</t>
  </si>
  <si>
    <t>87-10-1007</t>
  </si>
  <si>
    <t>Жимолость блестящая (Lonicera nitida Hohenheimer Findling MP150)</t>
  </si>
  <si>
    <t>87-10-0333</t>
  </si>
  <si>
    <t>Жимолость блестящая (Lonicera nitida Lemon Beauty MP150)</t>
  </si>
  <si>
    <t>87-10-1008</t>
  </si>
  <si>
    <t>Жимолость блестящая (Lonicera nitida Maigrun MP150)</t>
  </si>
  <si>
    <t>87-10-1010</t>
  </si>
  <si>
    <t>Жимолость шапочная (Lonicera pileata Moss Green MP150)</t>
  </si>
  <si>
    <t>87-10-1009</t>
  </si>
  <si>
    <t>Жимолость шапочная (Lonicera pileata MP150)</t>
  </si>
  <si>
    <t>87-10-0292</t>
  </si>
  <si>
    <t>Зверобой (Hypericum Buttercup MP150)</t>
  </si>
  <si>
    <t>87-10-1159</t>
  </si>
  <si>
    <t>Зверобой Даммера (Hypericum dummeri Peter Dummer MP150)</t>
  </si>
  <si>
    <t>87-10-0294</t>
  </si>
  <si>
    <t>Зверобой жимолостелистный (Hypericum inodorum Annebel MP150)</t>
  </si>
  <si>
    <t>87-10-1330</t>
  </si>
  <si>
    <t>Зверобой жимолостелистный (Hypericum inodorum Autumn Blaze MP150)</t>
  </si>
  <si>
    <t>87-10-0297</t>
  </si>
  <si>
    <t>Зверобой жимолостелистный (Hypericum inodorum Elstead MP150)</t>
  </si>
  <si>
    <t>87-10-1331</t>
  </si>
  <si>
    <t>Зверобой жимолостелистный (Hypericum inodorum Excellent Flair MP150)</t>
  </si>
  <si>
    <t>87-10-1332</t>
  </si>
  <si>
    <t>Зверобой жимолостелистный (Hypericum inodorum Orange Flair MP150)</t>
  </si>
  <si>
    <t>87-10-0300</t>
  </si>
  <si>
    <t>Зверобой жимолостелистный (Hypericum inodorum Rheingold MP150)</t>
  </si>
  <si>
    <t>87-10-0860</t>
  </si>
  <si>
    <t>Зверобой Кальма (Hypericum kalmianum Gemo MP150)</t>
  </si>
  <si>
    <t>87-10-0288</t>
  </si>
  <si>
    <t>Зверобой красильный (Hypericum androsaemum MP150)</t>
  </si>
  <si>
    <t>87-10-0293</t>
  </si>
  <si>
    <t>Зверобой кустарниковый (Hypericum hidcote MP150)</t>
  </si>
  <si>
    <t>87-10-0303</t>
  </si>
  <si>
    <t>Зверобой Мозера (Hypericum moserianum MP150)</t>
  </si>
  <si>
    <t>87-10-0304</t>
  </si>
  <si>
    <t>Зверобой Мозера (Hypericum moserianum Tricolor MP150)</t>
  </si>
  <si>
    <t>87-10-1329</t>
  </si>
  <si>
    <t>Зверобой чашечковидный (Hypericum calycinum MP150)</t>
  </si>
  <si>
    <t>87-10-0861</t>
  </si>
  <si>
    <t>Ива цельнолистная (Salix integra Hakuro-nishiki MP150)</t>
  </si>
  <si>
    <t>87-10-1366</t>
  </si>
  <si>
    <t>Калина (Viburnum Eskimo MP104)</t>
  </si>
  <si>
    <t>87-10-0552</t>
  </si>
  <si>
    <t>Калина берквуда (Viburnum burkwoodii MP104)</t>
  </si>
  <si>
    <t>87-10-1185</t>
  </si>
  <si>
    <t>Калина боднантенская (Viburnum bodnantense Charles Lamont MP104)</t>
  </si>
  <si>
    <t>87-10-0551</t>
  </si>
  <si>
    <t>Калина боднантенская (Viburnum bodnantense Dawn MP104)</t>
  </si>
  <si>
    <t>87-10-1365</t>
  </si>
  <si>
    <t>Калина давида (Viburnum davidii MP104)</t>
  </si>
  <si>
    <t>87-10-1240</t>
  </si>
  <si>
    <t>Калина давида (Viburnum davidii MP66)</t>
  </si>
  <si>
    <t>87-10-1642</t>
  </si>
  <si>
    <t xml:space="preserve">Калина лавролистная (Viburnum tinus Eve Price MP150) </t>
  </si>
  <si>
    <t>87-10-1241</t>
  </si>
  <si>
    <t>Калина лавролистная (Viburnum tinus MP104)</t>
  </si>
  <si>
    <t>87-10-1506</t>
  </si>
  <si>
    <t xml:space="preserve">Калина морщинистолистная (Viburnum rhytidophyllum Little Snowball MP104) </t>
  </si>
  <si>
    <t>87-10-0863</t>
  </si>
  <si>
    <t>Калина морщинистолистная (Viburnum rhytidophyllum MP104)</t>
  </si>
  <si>
    <t>87-10-0561</t>
  </si>
  <si>
    <t>Калина обыкновенная (Viburnum opulus Compactum MP104)</t>
  </si>
  <si>
    <t>87-10-0563</t>
  </si>
  <si>
    <t>Калина обыкновенная (Viburnum opulus Roseum MP104)</t>
  </si>
  <si>
    <t>87-10-0566</t>
  </si>
  <si>
    <t>Калина складчатая (Viburnum plicatum Kilimandjaro PBR MP104)</t>
  </si>
  <si>
    <t>87-10-0568</t>
  </si>
  <si>
    <t>Калина складчатая (Viburnum plicatum Mariesii MP104)</t>
  </si>
  <si>
    <t>87-10-0573</t>
  </si>
  <si>
    <t>Калина складчатая (Viburnum plicatum Watanabe MP104)</t>
  </si>
  <si>
    <t>87-10-0558</t>
  </si>
  <si>
    <t>Калина фаррера (Viburnum farreri MP104)</t>
  </si>
  <si>
    <t>87-10-1409</t>
  </si>
  <si>
    <t xml:space="preserve">Кариоптерис кландоненский (Caryopteris clandonensis Bleu empire MP150) </t>
  </si>
  <si>
    <t>87-10-0904</t>
  </si>
  <si>
    <t>Кариоптерис кландоненский (Caryopteris clandonensis Ferndown MP150)</t>
  </si>
  <si>
    <t>87-10-0992</t>
  </si>
  <si>
    <t>Кариоптерис кландоненский (Caryopteris clandonensis First Choiche MP150)</t>
  </si>
  <si>
    <t>87-10-0072</t>
  </si>
  <si>
    <t>Кариоптерис кландоненский (Caryopteris clandonensis Grand Bleu MP150)</t>
  </si>
  <si>
    <t>87-10-0070</t>
  </si>
  <si>
    <t>Кариоптерис кландоненский (Caryopteris clandonensis Heavenly Blue MP150)</t>
  </si>
  <si>
    <t>87-10-0071</t>
  </si>
  <si>
    <t>Кариоптерис кландоненский (Caryopteris clandonensis Hint of Gold MP150)</t>
  </si>
  <si>
    <t>87-10-0074</t>
  </si>
  <si>
    <t>Кариоптерис кландоненский (Caryopteris clandonensis Kew Blue MP150)</t>
  </si>
  <si>
    <t>87-10-1410</t>
  </si>
  <si>
    <t xml:space="preserve">Кариоптерис кландоненский (Caryopteris clandonensis Pink perfection MP150) </t>
  </si>
  <si>
    <t>87-10-1411</t>
  </si>
  <si>
    <t xml:space="preserve">Кариоптерис кландоненский (Caryopteris clandonensis Stephi MP150) </t>
  </si>
  <si>
    <t>87-10-0075</t>
  </si>
  <si>
    <t>Кариоптерис кландоненский (Caryopteris clandonensis Sterling Silver MP150)</t>
  </si>
  <si>
    <t>87-10-0076</t>
  </si>
  <si>
    <t>Кариоптерис кландоненский (Caryopteris clandonensis Summer Sorbet MP150)</t>
  </si>
  <si>
    <t>87-10-0077</t>
  </si>
  <si>
    <t>Кариоптерис кландоненский (Caryopteris clandonensis Thetis MP150)</t>
  </si>
  <si>
    <t>87-10-0078</t>
  </si>
  <si>
    <t>Кариоптерис кландоненский (Caryopteris clandonensis White Surpirse MP150)</t>
  </si>
  <si>
    <t>87-10-0079</t>
  </si>
  <si>
    <t>Кариоптерис кландоненский (Caryopteris clandonensis Worcester Gold MP150)</t>
  </si>
  <si>
    <t>87-10-0080</t>
  </si>
  <si>
    <t>Кариоптерис седой (Caryopteris incana MP150)</t>
  </si>
  <si>
    <t>87-10-1337</t>
  </si>
  <si>
    <t>Керрия японская (Kerria japonica Golden Guinea MP150)</t>
  </si>
  <si>
    <t>87-10-1162</t>
  </si>
  <si>
    <t>Керрия японская (Kerria japonica Picta MP150)</t>
  </si>
  <si>
    <t>87-10-1338</t>
  </si>
  <si>
    <t>Керрия японская (Kerria japonica Pleniflora MP150)</t>
  </si>
  <si>
    <t>87-10-0123</t>
  </si>
  <si>
    <t>Кизильник (Cotoneaster Belka (Saphyr Green) PBR MP150)</t>
  </si>
  <si>
    <t>87-10-0122</t>
  </si>
  <si>
    <t>Кизильник атропурпурея (Cotoneaster atropurpurea Variegatus MP150)</t>
  </si>
  <si>
    <t>87-10-0131</t>
  </si>
  <si>
    <t>Кизильник гибридный (Cotoneaster suecicus Coral Beauty MP150)</t>
  </si>
  <si>
    <t>87-10-0133</t>
  </si>
  <si>
    <t>Кизильник гибридный (Cotoneaster suecicus Skogholm MP150)</t>
  </si>
  <si>
    <t>87-10-0127</t>
  </si>
  <si>
    <t>Кизильник горизонтальный (Cotoneaster horizontalis MP150)</t>
  </si>
  <si>
    <t>87-10-1651</t>
  </si>
  <si>
    <t xml:space="preserve">Кизильник дамера (Cotoneaster dammeri Major MP150) </t>
  </si>
  <si>
    <t>87-10-1650</t>
  </si>
  <si>
    <t xml:space="preserve">Кизильник дамера (Cotoneaster dammeri MP150) </t>
  </si>
  <si>
    <t>87-10-0130</t>
  </si>
  <si>
    <t>Кизильник Даммера (Cotoneaster radicans Eichholz MP150)</t>
  </si>
  <si>
    <t>87-10-1144</t>
  </si>
  <si>
    <t>Кизильник иволистный (Cotoneaster salicifolius Parkteppich MP150)</t>
  </si>
  <si>
    <t>87-10-0128</t>
  </si>
  <si>
    <t>Кизильник лежачий (Cotoneaster procumbens Queen of Carpets MP150)</t>
  </si>
  <si>
    <t>87-10-0129</t>
  </si>
  <si>
    <t>Кизильник лежачий (Cotoneaster procumbens Streibs Findling MP150)</t>
  </si>
  <si>
    <t>87-10-0979</t>
  </si>
  <si>
    <t>Кизильник мелколистный (Cotoneaster microphyllus MP150)</t>
  </si>
  <si>
    <t>87-10-0625</t>
  </si>
  <si>
    <t>Кипарисовик лавсона (Chamaecyparis lawsoniana Alumigold MP144)</t>
  </si>
  <si>
    <t>87-10-0626</t>
  </si>
  <si>
    <t>Кипарисовик лавсона (Chamaecyparis lawsoniana Columnaris MP144)</t>
  </si>
  <si>
    <t>87-10-1463</t>
  </si>
  <si>
    <t>Кипарисовик лавсона (Chamaecyparis lawsoniana Ellwoodii MP150)</t>
  </si>
  <si>
    <t>87-10-0939</t>
  </si>
  <si>
    <t>Кипарисовик лавсона (Chamaecyparis lawsoniana Ellwoods Empire MP144)</t>
  </si>
  <si>
    <t>87-10-0629</t>
  </si>
  <si>
    <t>Кипарисовик лавсона (Chamaecyparis lawsoniana Ellwoods Gold MP144)</t>
  </si>
  <si>
    <t>87-10-1782</t>
  </si>
  <si>
    <t>Кипарисовик лавсона (Cupressocyparis lawsoniana Green Rocket PBR ® MP150)</t>
  </si>
  <si>
    <t>87-10-1464</t>
  </si>
  <si>
    <t>Кипарисовик лавсона (Chamaecyparis lawsoniana Ivonne MP150)</t>
  </si>
  <si>
    <t>87-10-0636</t>
  </si>
  <si>
    <t>Кипарисовик лавсона (Chamaecyparis lawsoniana Snow White MP144)</t>
  </si>
  <si>
    <t>87-10-1465</t>
  </si>
  <si>
    <t>Кипарисовик лавсона (Chamaecyparis lawsoniana Stardust MP150)</t>
  </si>
  <si>
    <t>87-10-0638</t>
  </si>
  <si>
    <t>Кипарисовик лавсона (Chamaecyparis lawsoniana Sunkist MP144)</t>
  </si>
  <si>
    <t>87-10-0639</t>
  </si>
  <si>
    <t>Кипарисовик лавсона (Chamaecyparis lawsoniana Susan MP144)</t>
  </si>
  <si>
    <t>87-10-0641</t>
  </si>
  <si>
    <t>Кипарисовик лавсона (Chamaecyparis lawsoniana White Spot MP144)</t>
  </si>
  <si>
    <t>87-10-1466</t>
  </si>
  <si>
    <t>Кипарисовик лавсона (Chamaecyparis lawsoniana Van Pelts Blue MP150)</t>
  </si>
  <si>
    <t>87-10-1246</t>
  </si>
  <si>
    <t>Кипарисовик/Купрессоципарис Лейланда (Cupressocyparis leylandii Green Rocket MP150)</t>
  </si>
  <si>
    <t>87-10-0896</t>
  </si>
  <si>
    <t>Клен дланевидный/веерный (Acer palmatum Atropurpureum MP66)</t>
  </si>
  <si>
    <t>87-10-1221</t>
  </si>
  <si>
    <t>Клен дланевидный/веерный (Acer palmatum Elegans MP66)</t>
  </si>
  <si>
    <t>87-10-1222</t>
  </si>
  <si>
    <t>Клен дланевидный/веерный (Acer palmatum Katsura MP66)</t>
  </si>
  <si>
    <t>87-10-1215</t>
  </si>
  <si>
    <t>Клен дланевидный/веерный (Acer palmatum Orange Dream MP66)</t>
  </si>
  <si>
    <t>87-10-1224</t>
  </si>
  <si>
    <t>Клетра ольхолистная (Clethra alnifolia Hummingbird MP104)</t>
  </si>
  <si>
    <t>87-10-0099</t>
  </si>
  <si>
    <t>Клетра ольхолистная (Clethra alnifolia MP104)</t>
  </si>
  <si>
    <t>87-10-0100</t>
  </si>
  <si>
    <t>Клетра ольхолистная (Clethra alnifolia Pink Spire MP104)</t>
  </si>
  <si>
    <t>87-10-1225</t>
  </si>
  <si>
    <t>Клетра ольхолистная (Clethra alnifolia Rosea MP104)</t>
  </si>
  <si>
    <t>87-10-1226</t>
  </si>
  <si>
    <t>Клетра ольхолистная (Clethra alnifolia Ruby Spice MP104)</t>
  </si>
  <si>
    <t>87-10-0864</t>
  </si>
  <si>
    <t>Кольквиция прелестная (Kolkwitzia amabilis MP150)</t>
  </si>
  <si>
    <t>87-10-0865</t>
  </si>
  <si>
    <t>Кольквиция прелестная (Kolkwitzia amabilis Pink Cloud MP150)</t>
  </si>
  <si>
    <t>87-10-0067</t>
  </si>
  <si>
    <t>Красивоплодник Бодинье (Callicarpa bodinieri giraldii MP104)</t>
  </si>
  <si>
    <t>87-10-0068</t>
  </si>
  <si>
    <t>Красивоплодник Бодинье (Callicarpa bodinieri Profusion MP104)</t>
  </si>
  <si>
    <t>87-10-0069</t>
  </si>
  <si>
    <t>Красивоплодник японский (Callicarpa japonica Leucocarpa MP104)</t>
  </si>
  <si>
    <t>87-10-1682</t>
  </si>
  <si>
    <t xml:space="preserve">Лаванда промежуточная (Lavandula intermedia Grosso MP150) </t>
  </si>
  <si>
    <t>87-10-1280</t>
  </si>
  <si>
    <t>Лаванда промежуточная (Lavandula intermedia Phenomenal MP150)</t>
  </si>
  <si>
    <t>87-10-1119</t>
  </si>
  <si>
    <t>Лаванда узколистная (Lavandula angustifolia Alba MP150)</t>
  </si>
  <si>
    <t>87-10-0314</t>
  </si>
  <si>
    <t>Лаванда узколистная (Lavandula angustifolia Dwarf Blue MP150)</t>
  </si>
  <si>
    <t>87-10-0315</t>
  </si>
  <si>
    <t>Лаванда узколистная (Lavandula angustifolia Hidcote MP150)</t>
  </si>
  <si>
    <t>87-10-0316</t>
  </si>
  <si>
    <t>Лаванда узколистная (Lavandula angustifolia Munstead MP150)</t>
  </si>
  <si>
    <t>87-10-1681</t>
  </si>
  <si>
    <t xml:space="preserve">Лаванда узколистная (Lavandula angustifolia Platinum Blonde MP150) </t>
  </si>
  <si>
    <t>87-10-1273</t>
  </si>
  <si>
    <t>Лаванда узколистная (Lavandula angustifolia Rosea MP150)</t>
  </si>
  <si>
    <t>87-10-0444</t>
  </si>
  <si>
    <t>Лавровишня обыкновенная (Prunus laurocerasus Ani MP104)</t>
  </si>
  <si>
    <t>87-10-1021</t>
  </si>
  <si>
    <t>Лавровишня обыкновенная (Prunus laurocerasus Antonius MP104)</t>
  </si>
  <si>
    <t>87-10-0445</t>
  </si>
  <si>
    <t>Лавровишня обыкновенная (Prunus laurocerasus Caucasica MP104)</t>
  </si>
  <si>
    <t>87-10-1169</t>
  </si>
  <si>
    <t>Лавровишня обыкновенная (Prunus laurocerasus Cherry Brandy MP104)</t>
  </si>
  <si>
    <t>87-10-1500</t>
  </si>
  <si>
    <t xml:space="preserve">Лавровишня обыкновенная (Prunus laurocerasus Elly MP104) </t>
  </si>
  <si>
    <t>87-10-1022</t>
  </si>
  <si>
    <t>Лавровишня обыкновенная (Prunus laurocerasus Etna MP104)</t>
  </si>
  <si>
    <t>87-10-0447</t>
  </si>
  <si>
    <t>Лавровишня обыкновенная (Prunus laurocerasus Gabi MP104)</t>
  </si>
  <si>
    <t>87-10-1598</t>
  </si>
  <si>
    <t>Лавровишня обыкновенная (Prunus laurocerasus Genolia MP104)</t>
  </si>
  <si>
    <t>87-10-0449</t>
  </si>
  <si>
    <t>Лавровишня обыкновенная (Prunus laurocerasus Hagar MP104)</t>
  </si>
  <si>
    <t>87-10-1023</t>
  </si>
  <si>
    <t>Лавровишня обыкновенная (Prunus laurocerasus Herbergii MP104)</t>
  </si>
  <si>
    <t>87-10-0452</t>
  </si>
  <si>
    <t>Лавровишня обыкновенная (Prunus laurocerasus Josa MP104)</t>
  </si>
  <si>
    <t>87-10-0453</t>
  </si>
  <si>
    <t>Лавровишня обыкновенная (Prunus laurocerasus Kleopatra MP104)</t>
  </si>
  <si>
    <t>87-10-1501</t>
  </si>
  <si>
    <t xml:space="preserve">Лавровишня обыкновенная (Prunus laurocerasus Mount Vernon MP104) </t>
  </si>
  <si>
    <t>87-10-1628</t>
  </si>
  <si>
    <t xml:space="preserve">Лавровишня обыкновенная (Prunus laurocerasus Nero MP104) </t>
  </si>
  <si>
    <t>87-10-1685</t>
  </si>
  <si>
    <t xml:space="preserve">Лавровишня обыкновенная (Prunus laurocerasus Otto Luyken MP150) </t>
  </si>
  <si>
    <t>87-10-1170</t>
  </si>
  <si>
    <t>Лавровишня обыкновенная (Prunus laurocerasus Polster MP104)</t>
  </si>
  <si>
    <t>87-10-1171</t>
  </si>
  <si>
    <t>Лавровишня обыкновенная (Prunus laurocerasus Reynvaanii MP104)</t>
  </si>
  <si>
    <t>87-10-1027</t>
  </si>
  <si>
    <t>Лавровишня обыкновенная (Prunus laurocerasus Rotundifolia MP104)</t>
  </si>
  <si>
    <t>87-10-1356</t>
  </si>
  <si>
    <t>Лавровишня обыкновенная (Prunus laurocerasus Van Nes MP104)</t>
  </si>
  <si>
    <t>87-10-1357</t>
  </si>
  <si>
    <t>Лавровишня обыкновенная (Prunus laurocerasus Zabeliana MP104)</t>
  </si>
  <si>
    <t>87-10-0462</t>
  </si>
  <si>
    <t>Лавровишня португальская (Prunus lusitanica Angustifolia MP104)</t>
  </si>
  <si>
    <t>87-10-1599</t>
  </si>
  <si>
    <t>Лавровишня португальская (Prunus lusitanica Brenelia MP104)</t>
  </si>
  <si>
    <t>87-10-0866</t>
  </si>
  <si>
    <t>Лавровишня португальская (Prunus lusitanica MP104)</t>
  </si>
  <si>
    <t>87-10-1600</t>
  </si>
  <si>
    <t>Лавровишня португальская (Prunus lusitanica Tico MP104)</t>
  </si>
  <si>
    <t>87-10-0404</t>
  </si>
  <si>
    <t>Лапчатка кустарниковая (Potentilla fruticosa Abbotswood MP150)</t>
  </si>
  <si>
    <t>87-10-0405</t>
  </si>
  <si>
    <t>Лапчатка кустарниковая (Potentilla fruticosa Annette MP150)</t>
  </si>
  <si>
    <t>87-10-1597</t>
  </si>
  <si>
    <t>Лапчатка кустарниковая (Potentilla fruticosa Bella Bianca MP150)</t>
  </si>
  <si>
    <t>87-10-1434</t>
  </si>
  <si>
    <t xml:space="preserve">Лапчатка кустарниковая (Potentilla fruticosa Bella Sol MP150) </t>
  </si>
  <si>
    <t>87-10-1433</t>
  </si>
  <si>
    <t xml:space="preserve">Лапчатка кустарниковая (Potentilla fruticosa Bellissima MP150) </t>
  </si>
  <si>
    <t>87-10-0406</t>
  </si>
  <si>
    <t>Лапчатка кустарниковая (Potentilla fruticosa Blink MP150)</t>
  </si>
  <si>
    <t>87-10-0924</t>
  </si>
  <si>
    <t>Лапчатка кустарниковая (Potentilla fruticosa Danny Boy MP150)</t>
  </si>
  <si>
    <t>87-10-0407</t>
  </si>
  <si>
    <t>Лапчатка кустарниковая (Potentilla fruticosa Darts Golddigger MP150)</t>
  </si>
  <si>
    <t>87-10-0408</t>
  </si>
  <si>
    <t>Лапчатка кустарниковая (Potentilla fruticosa Daydawn MP150)</t>
  </si>
  <si>
    <t>87-10-0409</t>
  </si>
  <si>
    <t>Лапчатка кустарниковая (Potentilla fruticosa Elizabeth MP150)</t>
  </si>
  <si>
    <t>87-10-1684</t>
  </si>
  <si>
    <t xml:space="preserve">Лапчатка кустарниковая (Potentilla fruticosa Elfenbein MP150) </t>
  </si>
  <si>
    <t>87-10-0410</t>
  </si>
  <si>
    <t>Лапчатка кустарниковая (Potentilla fruticosa Floppy Disk MP150)</t>
  </si>
  <si>
    <t>87-10-1115</t>
  </si>
  <si>
    <t>Лапчатка кустарниковая (Potentilla fruticosa Glamour Girl MP150)</t>
  </si>
  <si>
    <t>87-10-1020</t>
  </si>
  <si>
    <t>Лапчатка кустарниковая (Potentilla fruticosa Golden Dwarf MP150)</t>
  </si>
  <si>
    <t>87-10-0412</t>
  </si>
  <si>
    <t>Лапчатка кустарниковая (Potentilla fruticosa Goldfinger MP150)</t>
  </si>
  <si>
    <t>87-10-0413</t>
  </si>
  <si>
    <t>Лапчатка кустарниковая (Potentilla fruticosa Goldstar MP150)</t>
  </si>
  <si>
    <t>87-10-0414</t>
  </si>
  <si>
    <t>Лапчатка кустарниковая (Potentilla fruticosa Goldteppich MP150)</t>
  </si>
  <si>
    <t>87-10-0415</t>
  </si>
  <si>
    <t>Лапчатка кустарниковая (Potentilla fruticosa Grandiflora MP150)</t>
  </si>
  <si>
    <t>87-10-1354</t>
  </si>
  <si>
    <t>Лапчатка кустарниковая (Potentilla fruticosa Hachmanns Gigant MP150)</t>
  </si>
  <si>
    <t>87-10-1683</t>
  </si>
  <si>
    <t xml:space="preserve">Лапчатка кустарниковая (Potentilla fruticosa Hendlin Bella Lindsey MP150) </t>
  </si>
  <si>
    <t>87-10-0867</t>
  </si>
  <si>
    <t>Лапчатка кустарниковая (Potentilla fruticosa Hopley's Orange MP150)</t>
  </si>
  <si>
    <t>87-10-0418</t>
  </si>
  <si>
    <t>Лапчатка кустарниковая (Potentilla fruticosa Katherine Dykes MP150)</t>
  </si>
  <si>
    <t>87-10-0419</t>
  </si>
  <si>
    <t>Лапчатка кустарниковая (Potentilla fruticosa Klondike MP150)</t>
  </si>
  <si>
    <t>87-10-0420</t>
  </si>
  <si>
    <t>Лапчатка кустарниковая (Potentilla fruticosa Kobold MP150)</t>
  </si>
  <si>
    <t>87-10-0421</t>
  </si>
  <si>
    <t>Лапчатка кустарниковая (Potentilla fruticosa Limelight MP150)</t>
  </si>
  <si>
    <t>87-10-0422</t>
  </si>
  <si>
    <t>Лапчатка кустарниковая (Potentilla fruticosa Living Daylight MP150)</t>
  </si>
  <si>
    <t>87-10-0423</t>
  </si>
  <si>
    <t>Лапчатка кустарниковая (Potentilla fruticosa Longacre MP150)</t>
  </si>
  <si>
    <t>87-10-0424</t>
  </si>
  <si>
    <t>Лапчатка кустарниковая (Potentilla fruticosa Lovely Pink MP150)</t>
  </si>
  <si>
    <t>87-10-0425</t>
  </si>
  <si>
    <t>Лапчатка кустарниковая (Potentilla fruticosa Maanelys MP150)</t>
  </si>
  <si>
    <t>87-10-0868</t>
  </si>
  <si>
    <t>Лапчатка кустарниковая (Potentilla fruticosa Manchu MP150)</t>
  </si>
  <si>
    <t>87-10-0427</t>
  </si>
  <si>
    <t>Лапчатка кустарниковая (Potentilla fruticosa Mango Tango MP150)</t>
  </si>
  <si>
    <t>87-10-0428</t>
  </si>
  <si>
    <t>Лапчатка кустарниковая (Potentilla fruticosa Marian Red Robin (Marrob) MP150)</t>
  </si>
  <si>
    <t>87-10-0429</t>
  </si>
  <si>
    <t>Лапчатка кустарниковая (Potentilla fruticosa McKays White MP150)</t>
  </si>
  <si>
    <t>87-10-1435</t>
  </si>
  <si>
    <t>Лапчатка кустарниковая (Potentilla fruticosa Medicine Wheel Mountain MP150)</t>
  </si>
  <si>
    <t>87-10-0431</t>
  </si>
  <si>
    <t>Лапчатка кустарниковая (Potentilla fruticosa New Dawn MP150)</t>
  </si>
  <si>
    <t>87-10-1437</t>
  </si>
  <si>
    <t xml:space="preserve">Лапчатка кустарниковая (Potentilla fruticosa Novo MP150) </t>
  </si>
  <si>
    <t>87-10-1167</t>
  </si>
  <si>
    <t>Лапчатка кустарниковая (Potentilla fruticosa Orange Lady MP150)</t>
  </si>
  <si>
    <t>87-10-1436</t>
  </si>
  <si>
    <t xml:space="preserve">Лапчатка кустарниковая (Potentilla fruticosa Orange Star MP150) </t>
  </si>
  <si>
    <t>87-10-0432</t>
  </si>
  <si>
    <t>Лапчатка кустарниковая (Potentilla fruticosa Orangeade MP150)</t>
  </si>
  <si>
    <t>87-10-0433</t>
  </si>
  <si>
    <t>Лапчатка кустарниковая (Potentilla fruticosa Pink Queen/Blink MP150)</t>
  </si>
  <si>
    <t>87-10-1355</t>
  </si>
  <si>
    <t>Лапчатка кустарниковая (Potentilla fruticosa Pretty Polly MP150)</t>
  </si>
  <si>
    <t>87-10-0435</t>
  </si>
  <si>
    <t>Лапчатка кустарниковая (Potentilla fruticosa Primrose Beauty MP150)</t>
  </si>
  <si>
    <t>87-10-0436</t>
  </si>
  <si>
    <t>Лапчатка кустарниковая (Potentilla fruticosa Princess/Blink MP150)</t>
  </si>
  <si>
    <t>87-10-0437</t>
  </si>
  <si>
    <t>Лапчатка кустарниковая (Potentilla fruticosa Red Ace MP150)</t>
  </si>
  <si>
    <t>87-10-1116</t>
  </si>
  <si>
    <t>Лапчатка кустарниковая (Potentilla fruticosa Red Lady MP150)</t>
  </si>
  <si>
    <t>87-10-0438</t>
  </si>
  <si>
    <t>Лапчатка кустарниковая (Potentilla fruticosa Snowflake MP150)</t>
  </si>
  <si>
    <t>87-10-0439</t>
  </si>
  <si>
    <t>Лапчатка кустарниковая (Potentilla fruticosa Sommerflor MP150)</t>
  </si>
  <si>
    <t>87-10-0440</t>
  </si>
  <si>
    <t>Лапчатка кустарниковая (Potentilla fruticosa Sunset MP150)</t>
  </si>
  <si>
    <t>87-10-0441</t>
  </si>
  <si>
    <t>Лапчатка кустарниковая (Potentilla fruticosa Tangerine MP150)</t>
  </si>
  <si>
    <t>87-10-0442</t>
  </si>
  <si>
    <t>Лапчатка кустарниковая (Potentilla fruticosa Tilford Cream MP150)</t>
  </si>
  <si>
    <t>87-10-1168</t>
  </si>
  <si>
    <t>Лапчатка кустарниковая (Potentilla fruticosa White Lady MP150)</t>
  </si>
  <si>
    <t>87-10-0443</t>
  </si>
  <si>
    <t>Лапчатка трехзубчатая (Potentilla tridentata Nuuk MP150)</t>
  </si>
  <si>
    <t>87-10-0908</t>
  </si>
  <si>
    <t>Лох Эббинге (Elaeagnus ebbingei MP104)</t>
  </si>
  <si>
    <t>87-10-0869</t>
  </si>
  <si>
    <t>Магнолия (Magnolia Betty MP66)</t>
  </si>
  <si>
    <t>87-10-0870</t>
  </si>
  <si>
    <t>Магнолия (Magnolia Galaxy MP66)</t>
  </si>
  <si>
    <t>87-10-0871</t>
  </si>
  <si>
    <t>Магнолия (Magnolia George Henry Kern MP66)</t>
  </si>
  <si>
    <t>87-10-0879</t>
  </si>
  <si>
    <t>Магнолия (Magnolia Susan MP66)</t>
  </si>
  <si>
    <t>87-10-0876</t>
  </si>
  <si>
    <t>Магнолия звездчатая (Magnolia stellata MP66)</t>
  </si>
  <si>
    <t>87-10-0877</t>
  </si>
  <si>
    <t>Магнолия звездчатая (Magnolia stellata Rosea MP66)</t>
  </si>
  <si>
    <t>87-10-0878</t>
  </si>
  <si>
    <t>Магнолия звездчатая (Magnolia stellata Royal Star MP66)</t>
  </si>
  <si>
    <t>87-10-0873</t>
  </si>
  <si>
    <t>Магнолия Лебнера (Magnolia loebneri Leonard Messel MP66)</t>
  </si>
  <si>
    <t>87-10-0874</t>
  </si>
  <si>
    <t>Магнолия Лебнера (Magnolia loebneri Merrill MP66)</t>
  </si>
  <si>
    <t>87-10-0872</t>
  </si>
  <si>
    <t>Магнолия лилиецветковая (Magnolia liliiflora Nigra MP66)</t>
  </si>
  <si>
    <t>87-10-0918</t>
  </si>
  <si>
    <t>Магнолия Суланжа (Magnolia soulangeana Alba Superba MP66)</t>
  </si>
  <si>
    <t>87-10-0875</t>
  </si>
  <si>
    <t>Магнолия Суланжа (Magnolia soulangeana MP66)</t>
  </si>
  <si>
    <t>87-10-1234</t>
  </si>
  <si>
    <t>Магония биля (Mahonia bealei MP66)</t>
  </si>
  <si>
    <t>87-10-1213</t>
  </si>
  <si>
    <t>Магония Вагнера (Mahonia wagneri Pinnacle MP66)</t>
  </si>
  <si>
    <t>87-10-1432</t>
  </si>
  <si>
    <t xml:space="preserve">Магония падуболистная (Mahonia aquifolium Apollo MP66) </t>
  </si>
  <si>
    <t>87-10-1233</t>
  </si>
  <si>
    <t>Магония падуболистная (Mahonia aquifolium Smaragd MP66)</t>
  </si>
  <si>
    <t>87-10-1235</t>
  </si>
  <si>
    <t>Магония средняя (Mahonia media Charity MP66)</t>
  </si>
  <si>
    <t>87-10-1028</t>
  </si>
  <si>
    <t>Малина (Rubus Betty Ashburner MP150)</t>
  </si>
  <si>
    <t>87-10-0701</t>
  </si>
  <si>
    <t xml:space="preserve">Микробиота перекрестнопарная (Microbiota decussata MP144) </t>
  </si>
  <si>
    <t>87-10-1538</t>
  </si>
  <si>
    <t xml:space="preserve">Микробиота перекрестнопарная (Microbiota decussata MP150) </t>
  </si>
  <si>
    <t>87-10-0700</t>
  </si>
  <si>
    <t xml:space="preserve">Можжевельник виргинский (Juniperus virginiana Hetz MP144) </t>
  </si>
  <si>
    <t>87-10-1537</t>
  </si>
  <si>
    <t xml:space="preserve">Можжевельник виргинский (Juniperus virginiana Hetz MP150) </t>
  </si>
  <si>
    <t>87-10-0674</t>
  </si>
  <si>
    <t xml:space="preserve">Можжевельник горизонтальный (Juniperus horizontalis Andorra Compact MP144) </t>
  </si>
  <si>
    <t>87-10-1525</t>
  </si>
  <si>
    <t xml:space="preserve">Можжевельник горизонтальный (Juniperus horizontalis Andorra Compact MP150) </t>
  </si>
  <si>
    <t>87-10-0675</t>
  </si>
  <si>
    <t xml:space="preserve">Можжевельник горизонтальный (Juniperus horizontalis Blue Chip MP144) </t>
  </si>
  <si>
    <t>87-10-1691</t>
  </si>
  <si>
    <t xml:space="preserve">Можжевельник горизонтальный (Juniperus horizontalis Blue Chip MP150) </t>
  </si>
  <si>
    <t>87-10-1783</t>
  </si>
  <si>
    <t xml:space="preserve">Можжевельник горизонтальный (Juniperus horizontalis Golden Carpet MP144) </t>
  </si>
  <si>
    <t>87-10-0678</t>
  </si>
  <si>
    <t xml:space="preserve">Можжевельник горизонтальный (Juniperus horizontalis Limeglow MP144) </t>
  </si>
  <si>
    <t>87-10-1622</t>
  </si>
  <si>
    <t>Можжевельник горизонтальный (Juniperus horizontalis Prince of Wales MP150)</t>
  </si>
  <si>
    <t>87-10-0680</t>
  </si>
  <si>
    <t xml:space="preserve">Можжевельник горизонтальный (Juniperus horizontalis Wiltonii MP144) </t>
  </si>
  <si>
    <t>87-10-1528</t>
  </si>
  <si>
    <t xml:space="preserve">Можжевельник горизонтальный (Juniperus horizontalis Wiltonii MP150) </t>
  </si>
  <si>
    <t>87-10-1048</t>
  </si>
  <si>
    <t xml:space="preserve">Можжевельник казацкий (Juniperus sabina Tamariscifolia MP144) </t>
  </si>
  <si>
    <t>87-10-1481</t>
  </si>
  <si>
    <t xml:space="preserve">Можжевельник казацкий (Juniperus sabina Tamariscifolia MP150) </t>
  </si>
  <si>
    <t>87-10-1773</t>
  </si>
  <si>
    <t xml:space="preserve">Можжевельник китайский (Juniperus chinensis Blue Alps MP150) </t>
  </si>
  <si>
    <t>87-10-1690</t>
  </si>
  <si>
    <t xml:space="preserve">Можжевельник китайский (Juniperus chinensis Kuriwao Gold MP150) </t>
  </si>
  <si>
    <t>87-10-0664</t>
  </si>
  <si>
    <t xml:space="preserve">Можжевельник китайский (Juniperus chinensis Stricta MP144) </t>
  </si>
  <si>
    <t>87-10-1516</t>
  </si>
  <si>
    <t xml:space="preserve">Можжевельник китайский (Juniperus chinensis Stricta MP150) </t>
  </si>
  <si>
    <t>87-10-1377</t>
  </si>
  <si>
    <t>Можжевельник лежачий (Juniperus procumbens Nana MP150)</t>
  </si>
  <si>
    <t>87-10-1517</t>
  </si>
  <si>
    <t xml:space="preserve">Можжевельник обыкновенный (Juniperus communis Arnold MP150) </t>
  </si>
  <si>
    <t>87-10-0666</t>
  </si>
  <si>
    <t xml:space="preserve">Можжевельник обыкновенный (Juniperus communis Gold Cone MP144) </t>
  </si>
  <si>
    <t>87-10-1518</t>
  </si>
  <si>
    <t xml:space="preserve">Можжевельник обыкновенный (Juniperus communis Gold Cone MP150) </t>
  </si>
  <si>
    <t>87-10-1519</t>
  </si>
  <si>
    <t xml:space="preserve">Можжевельник обыкновенный (Juniperus communis Goldschatz MP150) </t>
  </si>
  <si>
    <t>87-10-0667</t>
  </si>
  <si>
    <t xml:space="preserve">Можжевельник обыкновенный (Juniperus communis Green Carpet MP144) </t>
  </si>
  <si>
    <t>87-10-1520</t>
  </si>
  <si>
    <t xml:space="preserve">Можжевельник обыкновенный (Juniperus communis Green Carpet MP150) </t>
  </si>
  <si>
    <t>87-10-0668</t>
  </si>
  <si>
    <t xml:space="preserve">Можжевельник обыкновенный (Juniperus communis Hibernica MP144) </t>
  </si>
  <si>
    <t>87-10-1521</t>
  </si>
  <si>
    <t xml:space="preserve">Можжевельник обыкновенный (Juniperus communis Hibernica MP150) </t>
  </si>
  <si>
    <t>87-10-0670</t>
  </si>
  <si>
    <t>Juniperus comm. Repanda</t>
  </si>
  <si>
    <t>87-10-1522</t>
  </si>
  <si>
    <t xml:space="preserve">Можжевельник обыкновенный (Juniperus communis Repanda MP150) </t>
  </si>
  <si>
    <t>87-10-1046</t>
  </si>
  <si>
    <t>Можжевельник обыкновенный (Juniperus communis Sentinel MP144)</t>
  </si>
  <si>
    <t>87-10-0821</t>
  </si>
  <si>
    <t xml:space="preserve">Можжевельник обыкновенный (Juniperus communis Suecica MP144) </t>
  </si>
  <si>
    <t>87-10-1523</t>
  </si>
  <si>
    <t xml:space="preserve">Можжевельник обыкновенный (Juniperus communis Suecica MP150) </t>
  </si>
  <si>
    <t>87-10-0671</t>
  </si>
  <si>
    <t>Можжевельник прибрежный (Juniperus conferta All Gold MP144)</t>
  </si>
  <si>
    <t>87-10-0672</t>
  </si>
  <si>
    <t>Можжевельник прибрежный (Juniperus conferta Blue Pacific MP144)</t>
  </si>
  <si>
    <t>87-10-1524</t>
  </si>
  <si>
    <t xml:space="preserve">Можжевельник прибрежный (Juniperus conferta Schlager MP150) </t>
  </si>
  <si>
    <t>87-10-0673</t>
  </si>
  <si>
    <t>Можжевельник прибрежный (Juniperus conferta Schlager MP144)</t>
  </si>
  <si>
    <t>87-10-0692</t>
  </si>
  <si>
    <t>Можжевельник скальный (Juniperus scopulorum Blue Arrow MP144)</t>
  </si>
  <si>
    <t>87-10-1627</t>
  </si>
  <si>
    <t>Можжевельник скальный (Juniperus scopulorum Blue Arrow MP150)</t>
  </si>
  <si>
    <t>87-10-0694</t>
  </si>
  <si>
    <t>Можжевельник скальный (Juniperus scopulorum Skyrocket MP144)</t>
  </si>
  <si>
    <t>87-10-0681</t>
  </si>
  <si>
    <t xml:space="preserve">Можжевельник средний (Juniperus pfitzeriana Gold Coast MP144) </t>
  </si>
  <si>
    <t>87-10-1529</t>
  </si>
  <si>
    <t xml:space="preserve">Можжевельник средний (Juniperus pfitzeriana Gold Coast MP150) </t>
  </si>
  <si>
    <t>87-10-1774</t>
  </si>
  <si>
    <t xml:space="preserve">Можжевельник средний (Juniperus pfitzeriana Goldkissen MP150) </t>
  </si>
  <si>
    <t>87-10-0682</t>
  </si>
  <si>
    <t>Можжевельник средний (Juniperus pfitzeriana Gold Star</t>
  </si>
  <si>
    <t>87-10-1530</t>
  </si>
  <si>
    <t xml:space="preserve">Можжевельник средний (Juniperus pfitzeriana Gold Star MP150) </t>
  </si>
  <si>
    <t>87-10-0684</t>
  </si>
  <si>
    <t>Можжевельник средний (Juniperus pfitzeriana King of Spring MP144)</t>
  </si>
  <si>
    <t>87-10-1531</t>
  </si>
  <si>
    <t xml:space="preserve">Можжевельник средний (Juniperus pfitzeriana King of Spring MP150) </t>
  </si>
  <si>
    <t>87-10-0685</t>
  </si>
  <si>
    <t>Можжевельник средний (Juniperus pfitzeriana Mint Julep MP144)</t>
  </si>
  <si>
    <t>87-10-1532</t>
  </si>
  <si>
    <t xml:space="preserve">Можжевельник средний (Juniperus pfitzeriana Mint Julep MP150) </t>
  </si>
  <si>
    <t>87-10-0686</t>
  </si>
  <si>
    <t>Можжевельник средний (Juniperus pfitzeriana Old Gold MP144)</t>
  </si>
  <si>
    <t>87-10-1533</t>
  </si>
  <si>
    <t xml:space="preserve">Можжевельник средний (Juniperus pfitzeriana Old Gold MP150) </t>
  </si>
  <si>
    <t>87-10-0688</t>
  </si>
  <si>
    <t>Можжевельник средний (Juniperus pfitzeriana Pfitz. Aurea MP144)</t>
  </si>
  <si>
    <t>87-10-1623</t>
  </si>
  <si>
    <t>Можжевельник средний (Juniperus pfitzeriana Pfitzeriana Aurea MP150)</t>
  </si>
  <si>
    <t>87-10-1534</t>
  </si>
  <si>
    <t xml:space="preserve">Можжевельник средний (Juniperus pfitzeriana Pfitzeriana Compacta MP150) </t>
  </si>
  <si>
    <t>87-10-1624</t>
  </si>
  <si>
    <t>Можжевельник средний (Juniperus pfitzeriana Pfitzeriana Glauca MP150)</t>
  </si>
  <si>
    <t>87-10-0965</t>
  </si>
  <si>
    <t>Можжевельник средний (Juniperus pfitzeriana Wilhelm Pfitzerm (media Pfitzeriana) MP144)</t>
  </si>
  <si>
    <t>87-10-1625</t>
  </si>
  <si>
    <t>Можжевельник средний (Juniperus pfitzeriana Wilhelm Pfitzer MP150)</t>
  </si>
  <si>
    <t>87-10-0695</t>
  </si>
  <si>
    <t>Можжевельник чешуйчатый (Juniperus squamata Blue Carpet MP144)</t>
  </si>
  <si>
    <t>87-10-1248</t>
  </si>
  <si>
    <t>Можжевельник чешуйчатый (Juniperus squamata Blue Carpet MP150)</t>
  </si>
  <si>
    <t>87-10-1049</t>
  </si>
  <si>
    <t xml:space="preserve">Можжевельник чешуйчатый (Juniperus squamata Blue Compact MP144) </t>
  </si>
  <si>
    <t>87-10-1535</t>
  </si>
  <si>
    <t xml:space="preserve">Можжевельник чешуйчатый (Juniperus squamata Blue Compact MP150) </t>
  </si>
  <si>
    <t>87-10-1378</t>
  </si>
  <si>
    <t>Можжевельник чешуйчатый (Juniperus squamata Blue Star MP150)</t>
  </si>
  <si>
    <t>87-10-1770</t>
  </si>
  <si>
    <t>Можжевельник чешуйчатый (Juniperus squamata Blue Swede MP150)</t>
  </si>
  <si>
    <t>87-10-0697</t>
  </si>
  <si>
    <t>Можжевельник чешуйчатый (Juniperus squamata Blue Swede MP144)</t>
  </si>
  <si>
    <t>87-10-1768</t>
  </si>
  <si>
    <t>Можжевельник чешуйчатый (Juniperus squamata Holger MP150)</t>
  </si>
  <si>
    <t>87-10-0699</t>
  </si>
  <si>
    <t>Можжевельник чешуйчатый (Juniperus squamata Meyeri  MP144)</t>
  </si>
  <si>
    <t>87-10-1536</t>
  </si>
  <si>
    <t xml:space="preserve">Можжевельник чешуйчатый (Juniperus squamata Meyeri MP150) </t>
  </si>
  <si>
    <t>87-10-1347</t>
  </si>
  <si>
    <t>Османтус Бурквуда (Osmanthus burkwoodii MP150)</t>
  </si>
  <si>
    <t>87-10-1589</t>
  </si>
  <si>
    <t>Падуб городчатый (Ilex crenata Convexa MP150)</t>
  </si>
  <si>
    <t>87-10-1587</t>
  </si>
  <si>
    <t>Падуб городчатый (Ilex crenata Golden Rock MP150)</t>
  </si>
  <si>
    <t>87-10-1590</t>
  </si>
  <si>
    <t>Падуб городчатый (Ilex crenata Samuria MP150)</t>
  </si>
  <si>
    <t>87-10-1496</t>
  </si>
  <si>
    <t xml:space="preserve">Падуб городчатый (Ilex crenata Shogun MP150) </t>
  </si>
  <si>
    <t>87-10-1160</t>
  </si>
  <si>
    <t>Падуб Мезерва (Ilex meserveae Blue Euro MP104)</t>
  </si>
  <si>
    <t>87-10-1333</t>
  </si>
  <si>
    <t>Падуб Мезерва (Ilex meserveae Blue Prince MP104)</t>
  </si>
  <si>
    <t>87-10-1161</t>
  </si>
  <si>
    <t>Падуб Мезерва (Ilex meserveae Blue Princess MP104)</t>
  </si>
  <si>
    <t>87-10-1334</t>
  </si>
  <si>
    <t>Падуб Мезерва (Ilex meserveae Heckenfee MP104)</t>
  </si>
  <si>
    <t>87-10-1335</t>
  </si>
  <si>
    <t>Падуб Мезерва (Ilex meserveae Heckenpracht MP104)</t>
  </si>
  <si>
    <t>87-10-1336</t>
  </si>
  <si>
    <t>Падуб Мезерва (Ilex meserveae Heckenstar MP104)</t>
  </si>
  <si>
    <t>87-10-1012</t>
  </si>
  <si>
    <t>Пахизандра верхушечная (Pachysandra terminalis Green Carpet MP150)</t>
  </si>
  <si>
    <t>87-10-1013</t>
  </si>
  <si>
    <t>Пахизандра верхушечная (Pachysandra terminalis Green Sheen MP150)</t>
  </si>
  <si>
    <t>87-10-1014</t>
  </si>
  <si>
    <t>Пахизандра верхушечная (Pachysandra terminalis MP150)</t>
  </si>
  <si>
    <t>87-10-1348</t>
  </si>
  <si>
    <t>Перовския лебедолистная (Perovskia atriplicifruticosa Blue Spire MP150)</t>
  </si>
  <si>
    <t>87-10-0364</t>
  </si>
  <si>
    <t>Перовския лебедолистная (Perovskia atriplicifruticosa Lacey Blue PBR MP150)</t>
  </si>
  <si>
    <t>87-10-0365</t>
  </si>
  <si>
    <t>Перовския лебедолистная (Perovskia atriplicifruticosa Little Spire PBR MP150)</t>
  </si>
  <si>
    <t>87-10-1127</t>
  </si>
  <si>
    <t>Перовския лебедолистная (Perovskia atriplicifruticosa Silvery Blue MP150)</t>
  </si>
  <si>
    <t>87-10-1601</t>
  </si>
  <si>
    <t>Пираканта (Pyracantha Cadaune MP150)</t>
  </si>
  <si>
    <t>87-10-1602</t>
  </si>
  <si>
    <t>Пираканта (Pyracantha Cadver MP150)</t>
  </si>
  <si>
    <t>87-10-1358</t>
  </si>
  <si>
    <t>Пираканта (Pyracantha Firelight MP150)</t>
  </si>
  <si>
    <t>87-10-0468</t>
  </si>
  <si>
    <t>Пираканта (Pyracantha Golden Charmer MP150)</t>
  </si>
  <si>
    <t>87-10-1503</t>
  </si>
  <si>
    <t xml:space="preserve">Пираканта (Pyracantha Mohave MP150) </t>
  </si>
  <si>
    <t>87-10-1504</t>
  </si>
  <si>
    <t xml:space="preserve">Пираканта (Pyracantha Orange Charmer MP150) </t>
  </si>
  <si>
    <t>87-10-0469</t>
  </si>
  <si>
    <t>Пираканта (Pyracantha Orange Glow MP150)</t>
  </si>
  <si>
    <t>87-10-0470</t>
  </si>
  <si>
    <t>Пираканта (Pyracantha Soleil dOr MP150)</t>
  </si>
  <si>
    <t>87-10-0471</t>
  </si>
  <si>
    <t>Пираканта (Pyracantha Teton MP150)</t>
  </si>
  <si>
    <t>87-10-0465</t>
  </si>
  <si>
    <t>Пираканта западная (Pyracantha coccidentalis Red Column MP150)</t>
  </si>
  <si>
    <t>87-10-0466</t>
  </si>
  <si>
    <t>Пираканта западная (Pyracantha coccidentalis Red Cushion MP150)</t>
  </si>
  <si>
    <t>87-10-0192</t>
  </si>
  <si>
    <t>Плющ обыкновенный (Hedera helix Arborescens MP66)</t>
  </si>
  <si>
    <t>87-10-1278</t>
  </si>
  <si>
    <t>Пузыреплодник Physocarpus (Physocarpus opulifolius Little Joker MP150)</t>
  </si>
  <si>
    <t>87-10-0385</t>
  </si>
  <si>
    <t>Пузыреплодник головчатый (Physocarpus capitatus Tilden Park MP104)</t>
  </si>
  <si>
    <t>87-10-0386</t>
  </si>
  <si>
    <t>Пузыреплодник калинолистный (Physocarpus opulifolius Andre MP104)</t>
  </si>
  <si>
    <t>87-10-0921</t>
  </si>
  <si>
    <t>Пузыреплодник калинолистный (Physocarpus opulifolius Anny's Gold MP104)</t>
  </si>
  <si>
    <t>87-10-0387</t>
  </si>
  <si>
    <t>Пузыреплодник калинолистный (Physocarpus opulifolius Dart's Gold MP104)</t>
  </si>
  <si>
    <t>87-10-0388</t>
  </si>
  <si>
    <t>Пузыреплодник калинолистный (Physocarpus opulifolius Diable'dOr/Mindia MP104)</t>
  </si>
  <si>
    <t>87-10-0389</t>
  </si>
  <si>
    <t>Пузыреплодник калинолистный (Physocarpus opulifolius Diabolo MP104)</t>
  </si>
  <si>
    <t>87-10-1058</t>
  </si>
  <si>
    <t>Пузыреплодник калинолистный (Physocarpus opulifolius Little Angel MP104)</t>
  </si>
  <si>
    <t>87-10-1779</t>
  </si>
  <si>
    <t xml:space="preserve">  Пузыреплодник калинолистный (Physocarpos opulifolius Little Greeny PBR ® MP150)</t>
  </si>
  <si>
    <t>87-10-0392</t>
  </si>
  <si>
    <t>Пузыреплодник калинолистный (Physocarpus opulifolius Luteus MP104)</t>
  </si>
  <si>
    <t>87-10-0391</t>
  </si>
  <si>
    <t>Пузыреплодник калинолистный (Physocarpus opulifolius Lаdy in Red MP104)</t>
  </si>
  <si>
    <t>87-10-0922</t>
  </si>
  <si>
    <t>Пузыреплодник калинолистный (Physocarpus opulifolius Midnight MP104)</t>
  </si>
  <si>
    <t>87-10-0393</t>
  </si>
  <si>
    <t>Пузыреплодник калинолистный (Physocarpus opulifolius Nugget MP104)</t>
  </si>
  <si>
    <t>87-10-0394</t>
  </si>
  <si>
    <t>Пузыреплодник калинолистный (Physocarpus opulifolius Red Baron MP104)</t>
  </si>
  <si>
    <t>87-10-0395</t>
  </si>
  <si>
    <t>Пузыреплодник калинолистный (Physocarpus opulifolius Red Esquire MP104)</t>
  </si>
  <si>
    <t>87-10-1349</t>
  </si>
  <si>
    <t>Пузыреплодник калинолистный (Physocarpus opulifolius Schuch MP104)</t>
  </si>
  <si>
    <t>87-10-0397</t>
  </si>
  <si>
    <t>Пузыреплодник калинолистный (Physocarpus opulifolius Summer Wine/Seward MP104)</t>
  </si>
  <si>
    <t>87-10-1350</t>
  </si>
  <si>
    <t>Пузыреплодник калинолистный (Physocarpus opulifolius Tiny Wine MP104)</t>
  </si>
  <si>
    <t>87-10-0880</t>
  </si>
  <si>
    <t>Пузыреплодник калинолистный (Physocarpus opulifolius Zdechovice MP104)</t>
  </si>
  <si>
    <t>87-10-1062</t>
  </si>
  <si>
    <t xml:space="preserve">  Роза (Rosa (H) Sea Foam MP104)</t>
  </si>
  <si>
    <t>87-10-0932</t>
  </si>
  <si>
    <t>Роза миниатюрная (Rose miniature Orange MP104)</t>
  </si>
  <si>
    <t>87-10-0933</t>
  </si>
  <si>
    <t>Роза миниатюрная (Rose miniature Pink MP104)</t>
  </si>
  <si>
    <t>87-10-0934</t>
  </si>
  <si>
    <t>Роза миниатюрная (Rose miniature Red MP104)</t>
  </si>
  <si>
    <t>87-10-1243</t>
  </si>
  <si>
    <t>Роза миниатюрная (Rose miniature Tricolor MP104)</t>
  </si>
  <si>
    <t>87-10-0935</t>
  </si>
  <si>
    <t>Роза миниатюрная (Rose miniature White MP104)</t>
  </si>
  <si>
    <t>87-10-0936</t>
  </si>
  <si>
    <t>Роза миниатюрная (Rose miniature Yellow MP104)</t>
  </si>
  <si>
    <t>87-10-0502</t>
  </si>
  <si>
    <t>Рябинник рябинолистный (Sorbaria sorbifolia Sem PBR MP104)</t>
  </si>
  <si>
    <t>87-10-1571</t>
  </si>
  <si>
    <t>Самшит мелколистный (Buxus microphylla Faulkner MP150)</t>
  </si>
  <si>
    <t>87-10-1609</t>
  </si>
  <si>
    <t>Саркококка Гукера (Sarcococca hookeriana humilis MP150)</t>
  </si>
  <si>
    <t>87-10-1608</t>
  </si>
  <si>
    <t>Саркококка сомнительная (Sarcococca confusa MP150)</t>
  </si>
  <si>
    <t>87-10-1363</t>
  </si>
  <si>
    <t>Сирень (Syringa Agnes Smith MP150)</t>
  </si>
  <si>
    <t>87-10-1092</t>
  </si>
  <si>
    <t>Сирень венгерская (Syringa josikaea Josee MP150)</t>
  </si>
  <si>
    <t>87-10-0931</t>
  </si>
  <si>
    <t>Сирень венгерская (Syringa josikaea MP150)</t>
  </si>
  <si>
    <t>87-10-0881</t>
  </si>
  <si>
    <t>Сирень китайская (Syringa chinensis Saugeana MP150)</t>
  </si>
  <si>
    <t>87-10-0884</t>
  </si>
  <si>
    <t>Сирень мелколистная (Syringa microphylla Superba MP150)</t>
  </si>
  <si>
    <t>87-10-1036</t>
  </si>
  <si>
    <t>Сирень раскидистая (Syringa patula Miss Kim MP150)</t>
  </si>
  <si>
    <t>87-10-0118</t>
  </si>
  <si>
    <t>Скумпия кожевенная (Cotinus coggygria Golden Spirit MP66)</t>
  </si>
  <si>
    <t>87-10-1292</t>
  </si>
  <si>
    <t>Скумпия кожевенная (Cotinus coggygria Lilla MP104)</t>
  </si>
  <si>
    <t>87-10-1643</t>
  </si>
  <si>
    <t>Скумпия кожевенная (Cotinus coggygria Royal Purple MP84)</t>
  </si>
  <si>
    <t>87-10-0121</t>
  </si>
  <si>
    <t>Скумпия кожевенная (Cotinus coggygria Young Lady MP66)</t>
  </si>
  <si>
    <t>87-10-1438</t>
  </si>
  <si>
    <t xml:space="preserve">Слива лекарственная (Prunus laurocerasus Gajo MP104) </t>
  </si>
  <si>
    <t>87-10-1439</t>
  </si>
  <si>
    <t xml:space="preserve">Слива лекарственная (Prunus laurocerasus Marbled white MP104) </t>
  </si>
  <si>
    <t>87-10-0491</t>
  </si>
  <si>
    <t>Смородина кроваво-красная (Ribes sanguineum King Edward VII MP104)</t>
  </si>
  <si>
    <t>87-10-1445</t>
  </si>
  <si>
    <t xml:space="preserve">Снежноягодник белый (Symphoricarpos albus Arvid MP150) </t>
  </si>
  <si>
    <t>87-10-1362</t>
  </si>
  <si>
    <t xml:space="preserve">Снежноягодник Хенаульта Хенкок (Symphoricarpos chenaultii Hancock MP150) </t>
  </si>
  <si>
    <t>87-10-1054</t>
  </si>
  <si>
    <t>Снежноягодник доренбоза (Symphoricarpos doorenbosii Magic Berry MP150)</t>
  </si>
  <si>
    <t>87-10-0930</t>
  </si>
  <si>
    <t>Снежноягодник доренбоза (Symphoricarpos doorenbosii Mother of Pearl MP150)</t>
  </si>
  <si>
    <t>87-10-1035</t>
  </si>
  <si>
    <t>Снежноягодник доренбоза (Symphoricarpos doorenbosii White Hedge MP150)</t>
  </si>
  <si>
    <t>87-10-0983</t>
  </si>
  <si>
    <t>Снежноягодник округлый (Symphoricarpos orbiculatus Foliis Variegatis MP150)</t>
  </si>
  <si>
    <t>87-10-0503</t>
  </si>
  <si>
    <t>Спирея Аргута (Spiraea arguta MP150)</t>
  </si>
  <si>
    <t>87-10-0505</t>
  </si>
  <si>
    <t>Спирея березолистная (Spiraea betulifolia Island MP150)</t>
  </si>
  <si>
    <t>87-10-0504</t>
  </si>
  <si>
    <t>Спирея березолистная (Spiraea betulifolia MP150)</t>
  </si>
  <si>
    <t>87-10-1360</t>
  </si>
  <si>
    <t>Спирея березолистная (Spiraea betulifolia Tor MP150)</t>
  </si>
  <si>
    <t>87-10-1181</t>
  </si>
  <si>
    <t>Спирея березолистная (Spiraea betulifolia Tor Gold MP150)</t>
  </si>
  <si>
    <t>87-10-1361</t>
  </si>
  <si>
    <t>Спирея Билларда (Spiraea billiardii MP150)</t>
  </si>
  <si>
    <t>87-10-0508</t>
  </si>
  <si>
    <t>Spiraea cinerea Grefsheim</t>
  </si>
  <si>
    <t>87-10-1781</t>
  </si>
  <si>
    <t>Spiraea cinerea Kazia PBR ®</t>
  </si>
  <si>
    <t>87-10-0532</t>
  </si>
  <si>
    <t>Spiraea vanhouttei</t>
  </si>
  <si>
    <t>87-10-0509</t>
  </si>
  <si>
    <t>Spiraea decumbens</t>
  </si>
  <si>
    <t>87-10-0510</t>
  </si>
  <si>
    <t>Spiraea densiflora</t>
  </si>
  <si>
    <t>87-10-1611</t>
  </si>
  <si>
    <t>Спирея иволистная (Spiraea salicifolia MP150)</t>
  </si>
  <si>
    <t>87-10-1442</t>
  </si>
  <si>
    <t xml:space="preserve">Спирея ниппонская (Spiraea nipponica Flächenfüller MP150) </t>
  </si>
  <si>
    <t>87-10-0527</t>
  </si>
  <si>
    <t>Spiraea nipp. Halwards Silver</t>
  </si>
  <si>
    <t>87-10-1443</t>
  </si>
  <si>
    <t xml:space="preserve">Спирея ниппонская (Spiraea nipponica Inez MP150) </t>
  </si>
  <si>
    <t>87-10-0528</t>
  </si>
  <si>
    <t>Спирея ниппонская (Spiraea nipponica June Bride MP150)</t>
  </si>
  <si>
    <t>87-10-1117</t>
  </si>
  <si>
    <t>Спирея ниппонская (Spiraea nipponica White Carpet MP150)</t>
  </si>
  <si>
    <t>87-10-0529</t>
  </si>
  <si>
    <t>Spiraea nipp. Snowmound</t>
  </si>
  <si>
    <t>87-10-0531</t>
  </si>
  <si>
    <t>Спирея трехлопастная (Spiraea trilobata MP150)</t>
  </si>
  <si>
    <t>87-10-0530</t>
  </si>
  <si>
    <t>Spiraea thunbergii</t>
  </si>
  <si>
    <t>87-10-1444</t>
  </si>
  <si>
    <t xml:space="preserve">Спирея тунберга (Spiraea thunbergii Ogon MP150) </t>
  </si>
  <si>
    <t>87-10-0512</t>
  </si>
  <si>
    <t>Spiraea japonica Albiflora</t>
  </si>
  <si>
    <t>87-10-0513</t>
  </si>
  <si>
    <t>Spiraea japonica Anthony Waterer</t>
  </si>
  <si>
    <t>87-10-1055</t>
  </si>
  <si>
    <t>Спирея японская (Spiraea japonica Crispa MP150)</t>
  </si>
  <si>
    <t>87-10-0515</t>
  </si>
  <si>
    <t>Spiraea japonica Darts Red</t>
  </si>
  <si>
    <t>87-10-0517</t>
  </si>
  <si>
    <t>Спирея японская (Spiraea japonica Froebelii MP150)</t>
  </si>
  <si>
    <t>87-10-0516</t>
  </si>
  <si>
    <t>Spiraea japonica Firelight</t>
  </si>
  <si>
    <t>87-10-0518</t>
  </si>
  <si>
    <t>Spiraea japonica Genpei</t>
  </si>
  <si>
    <t>87-10-1030</t>
  </si>
  <si>
    <t>Спирея японская (Spiraea japonica Golden Carpet MP150)</t>
  </si>
  <si>
    <t>87-10-0519</t>
  </si>
  <si>
    <t>Спирея японская (Spiraea japonica Golden Princess MP150)</t>
  </si>
  <si>
    <t>87-10-1610</t>
  </si>
  <si>
    <t>Спирея японская (Spiraea japonica Goldfire MP150)</t>
  </si>
  <si>
    <t>87-10-0520</t>
  </si>
  <si>
    <t>Спирея японская (Spiraea japonica Goldflame MP150)</t>
  </si>
  <si>
    <t>87-10-0521</t>
  </si>
  <si>
    <t>Спирея японская (Spiraea japonica Goldmound MP150)</t>
  </si>
  <si>
    <t>87-10-1031</t>
  </si>
  <si>
    <t>Спирея японская (Spiraea japonica Green Carpet MP150)</t>
  </si>
  <si>
    <t>87-10-1505</t>
  </si>
  <si>
    <t xml:space="preserve">Спирея японская (Spiraea japonica Macrophylla MP150) </t>
  </si>
  <si>
    <t>87-10-1032</t>
  </si>
  <si>
    <t>Спирея японская (Spiraea japonica Magic Carpet MP150)</t>
  </si>
  <si>
    <t>87-10-0522</t>
  </si>
  <si>
    <t>Спирея японская (Spiraea japonica Little Princess MP150)</t>
  </si>
  <si>
    <t>87-10-0523</t>
  </si>
  <si>
    <t>Спирея японская (Spiraea japonica Manon MP150)</t>
  </si>
  <si>
    <t>87-10-0524</t>
  </si>
  <si>
    <t>Спирея японская (Spiraea japonica Nana MP150)</t>
  </si>
  <si>
    <t>87-10-0525</t>
  </si>
  <si>
    <t>Спирея японская (Spiraea japonica Neon Flash MP150)</t>
  </si>
  <si>
    <t>87-10-1441</t>
  </si>
  <si>
    <t xml:space="preserve">Спирея японская (Spiraea japonica Odensala MP150) </t>
  </si>
  <si>
    <t>87-10-1182</t>
  </si>
  <si>
    <t>Спирея японская (Spiraea japonica Odessa MP150)</t>
  </si>
  <si>
    <t>87-10-1183</t>
  </si>
  <si>
    <t>Спирея японская (Spiraea japonica Ruberrima MP150)</t>
  </si>
  <si>
    <t>87-10-1033</t>
  </si>
  <si>
    <t>Спирея японская (Spiraea japonica Sparkling Carpet MP150)</t>
  </si>
  <si>
    <t>87-10-1034</t>
  </si>
  <si>
    <t>Spiraea japonica  Sparkling Champagne (LonspiPBR) ®</t>
  </si>
  <si>
    <t>87-10-1102</t>
  </si>
  <si>
    <t>Спирея японская (Spiraea japonica White Gold MP150)</t>
  </si>
  <si>
    <t>87-10-0526</t>
  </si>
  <si>
    <t>Спирея японская (Spiraea japonica Zigeunerblut MP150)</t>
  </si>
  <si>
    <t>87-10-0535</t>
  </si>
  <si>
    <t>Стефанандра надрезаннолистная (Stephanandra incisa Crispa MP150)</t>
  </si>
  <si>
    <t>87-10-1541</t>
  </si>
  <si>
    <t xml:space="preserve">Тис средний (Taxus media Groenland MP144) </t>
  </si>
  <si>
    <t>87-10-0718</t>
  </si>
  <si>
    <t>Тис средний (Taxus media Hicksii MP144)</t>
  </si>
  <si>
    <t>87-10-1542</t>
  </si>
  <si>
    <t xml:space="preserve">Тис средний (Taxus media Kazio MP144) </t>
  </si>
  <si>
    <t>87-10-1630</t>
  </si>
  <si>
    <t>Тис средний (Taxus media Stefania MP144)</t>
  </si>
  <si>
    <t>87-10-1543</t>
  </si>
  <si>
    <t xml:space="preserve">Тис средний (Taxus media Tymin MP144) </t>
  </si>
  <si>
    <t>87-10-1192</t>
  </si>
  <si>
    <t>Тис ягодный (Taxus baccata Anna MP144)</t>
  </si>
  <si>
    <t>87-10-0704</t>
  </si>
  <si>
    <t>Тис ягодный (Taxus baccata David MP144)</t>
  </si>
  <si>
    <t>87-10-0708</t>
  </si>
  <si>
    <t>Тис ягодный (Taxus b. Fastigiata Aurea MP144)</t>
  </si>
  <si>
    <t>87-10-1193</t>
  </si>
  <si>
    <t>Тис ягодный (Taxus baccata Golden Carol MP144)</t>
  </si>
  <si>
    <t>87-10-1539</t>
  </si>
  <si>
    <t xml:space="preserve">Тис ягодный (Taxus baccata Luca MP144) </t>
  </si>
  <si>
    <t>87-10-0710</t>
  </si>
  <si>
    <t>Тис ягодный (Taxus baccata Overeynderi MP144)</t>
  </si>
  <si>
    <t>87-10-0711</t>
  </si>
  <si>
    <t>Тис ягодный (Taxus baccata Repandens MP144)</t>
  </si>
  <si>
    <t>87-10-1629</t>
  </si>
  <si>
    <t>Тис ягодный (Taxus baccata Rising Star MP144)</t>
  </si>
  <si>
    <t>87-10-1540</t>
  </si>
  <si>
    <t xml:space="preserve">Тис ягодный (Taxus baccata Wintergold MP144) </t>
  </si>
  <si>
    <t>87-10-1381</t>
  </si>
  <si>
    <t>Туя восточная (Thuja orientalis Aurea Nana MP150)</t>
  </si>
  <si>
    <t>87-10-1382</t>
  </si>
  <si>
    <t>Туя восточная (Thuja orientalis Elegantissima MP150)</t>
  </si>
  <si>
    <t>87-10-1196</t>
  </si>
  <si>
    <t>Туя восточная (Thuja orientalis Morgan MP150)</t>
  </si>
  <si>
    <t>87-10-1383</t>
  </si>
  <si>
    <t>Туя восточная (Thuja orientalis Pyramidalis Aurea MP150)</t>
  </si>
  <si>
    <t>87-10-1468</t>
  </si>
  <si>
    <t>Туя западная (Thuja occidentalis Amber Glow MP150)</t>
  </si>
  <si>
    <t>87-10-0720</t>
  </si>
  <si>
    <t xml:space="preserve">Туя западная (Thuja occidentalis Anniek MP144) </t>
  </si>
  <si>
    <t>87-10-1544</t>
  </si>
  <si>
    <t xml:space="preserve">Туя западная (Thuja occidentalis Anniek MP150) </t>
  </si>
  <si>
    <t>87-10-1482</t>
  </si>
  <si>
    <t xml:space="preserve">Туя западная (Thuja occidentalis Bowlingball MP150) </t>
  </si>
  <si>
    <t>87-10-0722</t>
  </si>
  <si>
    <t xml:space="preserve">Туя западная (Thuja occidentalis Brabant MP144) </t>
  </si>
  <si>
    <t>87-10-1775</t>
  </si>
  <si>
    <t xml:space="preserve">Туя западная (Thuja occidentalis Brabant MP150) </t>
  </si>
  <si>
    <t>87-10-0723</t>
  </si>
  <si>
    <t>Туя западная (Thuja occidentalis Columna MP144)</t>
  </si>
  <si>
    <t>87-10-1631</t>
  </si>
  <si>
    <t>Туя западная (Thuja occidentalis Columna MP150)</t>
  </si>
  <si>
    <t>87-10-0724</t>
  </si>
  <si>
    <t>Туя западная (Thuja occidentalis Danica MP144)</t>
  </si>
  <si>
    <t>87-10-1632</t>
  </si>
  <si>
    <t>Туя западная (Thuja occidentalis Danica Aurea MP150)</t>
  </si>
  <si>
    <t>87-10-1469</t>
  </si>
  <si>
    <t>Туя западная (Thuja occidentalis Danica MP150)</t>
  </si>
  <si>
    <t>87-10-1471</t>
  </si>
  <si>
    <t>Туя западная (Thuja occidentalis Dawid Light MP150) золотистый</t>
  </si>
  <si>
    <t>87-10-1470</t>
  </si>
  <si>
    <t>Туя западная (Thuja occidentalis Dawid MP150)</t>
  </si>
  <si>
    <t>87-10-1694</t>
  </si>
  <si>
    <t xml:space="preserve">Туя западная (Thuja occidentalis Fastigiata MP150) </t>
  </si>
  <si>
    <t>87-10-1769</t>
  </si>
  <si>
    <t>Туя западная (Thuja occidentalis Globosa MP150)</t>
  </si>
  <si>
    <t>87-10-0947</t>
  </si>
  <si>
    <t>Туя западная (Thuja occidentalis Golden Anne MP144)</t>
  </si>
  <si>
    <t>87-10-1545</t>
  </si>
  <si>
    <t xml:space="preserve">Туя западная (Thuja occidentalis Golden Anne MP150) </t>
  </si>
  <si>
    <t>87-10-0948</t>
  </si>
  <si>
    <t xml:space="preserve">Туя западная (Thuja occidentalis Golden Brabant MP144) </t>
  </si>
  <si>
    <t>87-10-1546</t>
  </si>
  <si>
    <t xml:space="preserve">Туя западная (Thuja occidentalis Golden Brabant MP150) </t>
  </si>
  <si>
    <t>87-10-0728</t>
  </si>
  <si>
    <t xml:space="preserve">Туя западная (Thuja occidentalis Golden Globe MP144) </t>
  </si>
  <si>
    <t>87-10-1547</t>
  </si>
  <si>
    <t xml:space="preserve">Туя западная (Thuja occidentalis Golden Globe MP150) </t>
  </si>
  <si>
    <t>87-10-0949</t>
  </si>
  <si>
    <t xml:space="preserve">Туя западная (Thuja occidentalis Golden Tuffet MP144) </t>
  </si>
  <si>
    <t>87-10-1548</t>
  </si>
  <si>
    <t xml:space="preserve">Туя западная (Thuja occidentalis Golden Tuffet MP150) </t>
  </si>
  <si>
    <t>87-10-0950</t>
  </si>
  <si>
    <t>Туя западная (Thuja occidentalis Green Egg MP144)</t>
  </si>
  <si>
    <t>87-10-1472</t>
  </si>
  <si>
    <t>Туя западная (Thuja occidentalis Green Egg MP150)</t>
  </si>
  <si>
    <t>87-10-0729</t>
  </si>
  <si>
    <t xml:space="preserve">Туя западная (Thuja occidentalis Holmstrup MP144) </t>
  </si>
  <si>
    <t>87-10-1549</t>
  </si>
  <si>
    <t xml:space="preserve">Туя западная (Thuja occidentalis Holmstrup MP150) </t>
  </si>
  <si>
    <t>87-10-0730</t>
  </si>
  <si>
    <t>Туя западная (Thuja occidentalis Jantar MP144)</t>
  </si>
  <si>
    <t>87-10-1389</t>
  </si>
  <si>
    <t>Туя западная (Thuja occidentalis Jantar MP150)</t>
  </si>
  <si>
    <t>87-10-1390</t>
  </si>
  <si>
    <t>Туя западная (Thuja occidentalis Joska MP150)</t>
  </si>
  <si>
    <t>87-10-0732</t>
  </si>
  <si>
    <t>Туя западная (Thuja occidentalis Little Champion MP144)</t>
  </si>
  <si>
    <t>87-10-1391</t>
  </si>
  <si>
    <t>Туя западная (Thuja occidentalis Little Champion MP150)</t>
  </si>
  <si>
    <t>87-10-0733</t>
  </si>
  <si>
    <t>Туя западная (Thuja occidentalis Little Giant MP144)</t>
  </si>
  <si>
    <t>87-10-1392</t>
  </si>
  <si>
    <t>Туя западная (Thuja occidentalis Little Giant MP150)</t>
  </si>
  <si>
    <t>87-10-0951</t>
  </si>
  <si>
    <t>Туя западная (Thuja occidentalis Malonyana MP144)</t>
  </si>
  <si>
    <t>87-10-0734</t>
  </si>
  <si>
    <t>Туя западная (Thuja occidentalis Malonyana Aurea MP144)</t>
  </si>
  <si>
    <t>87-10-1394</t>
  </si>
  <si>
    <t>Туя западная (Thuja occidentalis Malonyana Aurea MP150)</t>
  </si>
  <si>
    <t>87-10-1393</t>
  </si>
  <si>
    <t>Туя западная (Thuja occidentalis Malonyana MP150)</t>
  </si>
  <si>
    <t>87-10-0952</t>
  </si>
  <si>
    <t>Туя западная (Thuja occidentalis Maria MP144)</t>
  </si>
  <si>
    <t>87-10-1395</t>
  </si>
  <si>
    <t>Туя западная (Thuja occidentalis Maria MP150)</t>
  </si>
  <si>
    <t>87-10-0735</t>
  </si>
  <si>
    <t>Туя западная (Thuja occidentalis Mirjam MP144)</t>
  </si>
  <si>
    <t>87-10-1396</t>
  </si>
  <si>
    <t>Туя западная (Thuja occidentalis Mirjam MP150)</t>
  </si>
  <si>
    <t>87-10-1634</t>
  </si>
  <si>
    <t>Туя западная (Thuja occidentalis Pyramidalis Compacta MP150)</t>
  </si>
  <si>
    <t>87-10-0736</t>
  </si>
  <si>
    <t>Туя западная (Thuja occidentalis Rheingold MP144)</t>
  </si>
  <si>
    <t>87-10-1397</t>
  </si>
  <si>
    <t>Туя западная (Thuja occidentalis Rheingold MP150)</t>
  </si>
  <si>
    <t>87-10-0953</t>
  </si>
  <si>
    <t>Туя западная (Thuja occidentalis Salland MP144)</t>
  </si>
  <si>
    <t>87-10-1398</t>
  </si>
  <si>
    <t>Туя западная (Thuja occidentalis Salland MP150)</t>
  </si>
  <si>
    <t>87-10-1218</t>
  </si>
  <si>
    <t>Туя западная (Thuja occidentalis Selena MP144)</t>
  </si>
  <si>
    <t>87-10-1399</t>
  </si>
  <si>
    <t>Туя западная (Thuja occidentalis Selena MP150)</t>
  </si>
  <si>
    <t>87-10-0737</t>
  </si>
  <si>
    <t xml:space="preserve">Туя западная (Thuja occidentalis Smaragd MP144) </t>
  </si>
  <si>
    <t>87-10-1551</t>
  </si>
  <si>
    <t xml:space="preserve">Туя западная (Thuja occidentalis Smaragd MP150) </t>
  </si>
  <si>
    <t>87-10-0738</t>
  </si>
  <si>
    <t>Туя западная (Thuja occidentalis Stolwijk MP144)</t>
  </si>
  <si>
    <t>87-10-1552</t>
  </si>
  <si>
    <t xml:space="preserve">Туя западная (Thuja occidentalis Stolwijk MP150) </t>
  </si>
  <si>
    <t>87-10-0739</t>
  </si>
  <si>
    <t>Туя западная (Thuja occidentalis Sunkist MP144)</t>
  </si>
  <si>
    <t>87-10-1553</t>
  </si>
  <si>
    <t xml:space="preserve">Туя западная (Thuja occidentalis Sunkist MP150) </t>
  </si>
  <si>
    <t>87-10-0740</t>
  </si>
  <si>
    <t>Туя западная (Thuja occidentalis Teddy MP144)</t>
  </si>
  <si>
    <t>87-10-0741</t>
  </si>
  <si>
    <t>Туя западная (Thuja occidentalis Tiny Tim  MP144)</t>
  </si>
  <si>
    <t>87-10-1554</t>
  </si>
  <si>
    <t xml:space="preserve">Туя западная (Thuja occidentalis Tiny Tim MP150) </t>
  </si>
  <si>
    <t>87-10-0954</t>
  </si>
  <si>
    <t xml:space="preserve">Туя западная (Thuja occidentalis Waterfield MP144) </t>
  </si>
  <si>
    <t>87-10-1555</t>
  </si>
  <si>
    <t xml:space="preserve">Туя западная (Thuja occidentalis Waterfield MP150) </t>
  </si>
  <si>
    <t>87-10-1124</t>
  </si>
  <si>
    <t>Туя западная (Thuja occidentalis Woodwardii MP150)</t>
  </si>
  <si>
    <t>87-10-0742</t>
  </si>
  <si>
    <t xml:space="preserve">Туя западная (Thuja occidentalis Yellow Ribbon MP144) </t>
  </si>
  <si>
    <t>87-10-1556</t>
  </si>
  <si>
    <t xml:space="preserve">Туя западная (Thuja occidentalis Yellow Ribbon MP150) </t>
  </si>
  <si>
    <t>87-10-0745</t>
  </si>
  <si>
    <t>Туя складчатая (Thuja plicata Atrovirens MP144)</t>
  </si>
  <si>
    <t>87-10-1695</t>
  </si>
  <si>
    <t xml:space="preserve">Туя складчатая (Thuja plicata Atrovirens MP150) </t>
  </si>
  <si>
    <t>87-10-0746</t>
  </si>
  <si>
    <t>Туя складчатая (Thuja plicata Cancan MP144)</t>
  </si>
  <si>
    <t>87-10-1557</t>
  </si>
  <si>
    <t xml:space="preserve">Туя складчатая (Thuja plicata Cancan MP150) </t>
  </si>
  <si>
    <t>87-10-0747</t>
  </si>
  <si>
    <t>Туя складчатая (Thuja plicata Emerald MP144)</t>
  </si>
  <si>
    <t>87-10-1558</t>
  </si>
  <si>
    <t xml:space="preserve">Туя складчатая (Thuja plicata Emerald MP150) </t>
  </si>
  <si>
    <t>87-10-0748</t>
  </si>
  <si>
    <t>Туя складчатая (Thuja plicata Excelsa MP144)</t>
  </si>
  <si>
    <t>87-10-1635</t>
  </si>
  <si>
    <t>Туя складчатая (Thuja plicata Excelsa MP150)</t>
  </si>
  <si>
    <t>87-10-0749</t>
  </si>
  <si>
    <t>Туя складчатая (Thuja plicata Gelderland MP144)</t>
  </si>
  <si>
    <t>87-10-1636</t>
  </si>
  <si>
    <t>Туя складчатая (Thuja plicata Gelderland MP150)</t>
  </si>
  <si>
    <t>87-10-0750</t>
  </si>
  <si>
    <t>Туя складчатая (Thuja plicata Martin MP144)</t>
  </si>
  <si>
    <t>87-10-1696</t>
  </si>
  <si>
    <t xml:space="preserve">Туя складчатая (Thuja plicata Martin MP150) </t>
  </si>
  <si>
    <t>87-10-0895</t>
  </si>
  <si>
    <t>Форзиция (Forsythia Goldrausch MP104)</t>
  </si>
  <si>
    <t>87-10-0184</t>
  </si>
  <si>
    <t>Форзиция средняя (Forsythia intermedia Golden Bells (Liliane) MP104)</t>
  </si>
  <si>
    <t>87-10-0909</t>
  </si>
  <si>
    <t xml:space="preserve">  Форзиция средняя (Forsythia intermedia Golden Times MP104)</t>
  </si>
  <si>
    <t>87-10-0186</t>
  </si>
  <si>
    <t xml:space="preserve">  Форзиция средняя (Forsythia intermedia Goldzauber MP104)</t>
  </si>
  <si>
    <t>87-10-0997</t>
  </si>
  <si>
    <t>Форзиция средняя (Forsythia intermedia Lynwood MP104)</t>
  </si>
  <si>
    <t>87-10-0188</t>
  </si>
  <si>
    <t>Форзиция средняя (Forsythia intermedia Minigold MP104)</t>
  </si>
  <si>
    <t>87-10-0998</t>
  </si>
  <si>
    <t>Форзиция средняя (Forsythia intermedia Spectabilis MP104)</t>
  </si>
  <si>
    <t>87-10-0999</t>
  </si>
  <si>
    <t>Форзиция средняя (Forsythia intermedia Week-End MP104)</t>
  </si>
  <si>
    <t>87-10-1229</t>
  </si>
  <si>
    <t>Фотергилла крупная (Fothergilla major MP66)</t>
  </si>
  <si>
    <t>87-10-0383</t>
  </si>
  <si>
    <t>Фотиния Фразера (Photinia fraseri Little Red Robin MP150)</t>
  </si>
  <si>
    <t>87-10-0384</t>
  </si>
  <si>
    <t>Фотиния Фразера (Photinia fraseri Red Robin MP104)</t>
  </si>
  <si>
    <t>87-10-0769</t>
  </si>
  <si>
    <t>Хеномелес/Айва великолепный (Chaenomeles speciosa Nivalis MP150)</t>
  </si>
  <si>
    <t>87-10-1572</t>
  </si>
  <si>
    <t>Хеномелес/Айва великолепный (Chaenomeles speciosa Red Kimono MP150)</t>
  </si>
  <si>
    <t>87-10-0831</t>
  </si>
  <si>
    <t>Хеномелес/Айва великолепный (Chaenomeles speciosa Rubra MP150)</t>
  </si>
  <si>
    <t>87-10-0991</t>
  </si>
  <si>
    <t>Хеномелес/Айва великолепный (Chaenomeles speciosa Simonii MP150)</t>
  </si>
  <si>
    <t>87-10-0825</t>
  </si>
  <si>
    <t>Хеномелес/Айва средний (Chaenomeles superba Andeneken an Carl Ramcke MP150)</t>
  </si>
  <si>
    <t>87-10-0993</t>
  </si>
  <si>
    <t>Хеномелес/Айва средний (Chaenomeles superba Clementine MP150)</t>
  </si>
  <si>
    <t>87-10-0770</t>
  </si>
  <si>
    <t>Хеномелес/Айва средний (Chaenomeles superba Crimson and Gold MP150)</t>
  </si>
  <si>
    <t>87-10-0826</t>
  </si>
  <si>
    <t>Хеномелес/Айва средний (Chaenomeles superba Elly Mossel MP150)</t>
  </si>
  <si>
    <t>87-10-0828</t>
  </si>
  <si>
    <t>Хеномелес/Айва средний (Chaenomeles superba Fire Dance MP150)</t>
  </si>
  <si>
    <t>87-10-0905</t>
  </si>
  <si>
    <t>Хеномелес/Айва средний (Chaenomeles superba Jet Trail MP150)</t>
  </si>
  <si>
    <t>87-10-1284</t>
  </si>
  <si>
    <t>Хеномелес/Айва средний (Chaenomeles superba Nicoline MP150)</t>
  </si>
  <si>
    <t>87-10-0095</t>
  </si>
  <si>
    <t>Хеномелес/Айва средний (Chaenomeles superba Orange Trail MP150)</t>
  </si>
  <si>
    <t>87-10-0829</t>
  </si>
  <si>
    <t>Хеномелес/Айва средний (Chaenomeles superba Pink Lady MP150)</t>
  </si>
  <si>
    <t>87-10-0830</t>
  </si>
  <si>
    <t>Хеномелес/Айва средний (Chaenomeles superba Pink Trail MP150)</t>
  </si>
  <si>
    <t>87-10-1285</t>
  </si>
  <si>
    <t>Хеномелес/Айва средний (Chaenomeles superba Red Joy MP150)</t>
  </si>
  <si>
    <t>87-10-1412</t>
  </si>
  <si>
    <t xml:space="preserve">Хеномелес/Айва средний (Chaenomeles superba Red Trail MP150) </t>
  </si>
  <si>
    <t>87-10-1413</t>
  </si>
  <si>
    <t xml:space="preserve">Хеномелес/Айва средний (Chaenomeles superba Salmon Horizon MP150) </t>
  </si>
  <si>
    <t>87-10-1107</t>
  </si>
  <si>
    <t>Хеномелес/Айва средний (Chaenomeles superba Texas Scarlet MP150)</t>
  </si>
  <si>
    <t>87-10-0082</t>
  </si>
  <si>
    <t>Хеномелес/Айва японский (Chaenomeles japonica Red Joy MP150)</t>
  </si>
  <si>
    <t>87-10-0827</t>
  </si>
  <si>
    <t>Хеномелес/Айва японский (Chaenomeles japonica Sargentii MP150)</t>
  </si>
  <si>
    <t>87-10-0887</t>
  </si>
  <si>
    <t>Чубушник (Philadelphus Beauclerk MP104)</t>
  </si>
  <si>
    <t>87-10-1591</t>
  </si>
  <si>
    <t>Чубушник (Philadelphus Belle Etoile MP104)</t>
  </si>
  <si>
    <t>87-10-0888</t>
  </si>
  <si>
    <t>Чубушник (Philadelphus Belle Etoile MP150)</t>
  </si>
  <si>
    <t>87-10-0920</t>
  </si>
  <si>
    <t>Чубушник (Philadelphus Bouquet Blanc MP104)</t>
  </si>
  <si>
    <t>87-10-1497</t>
  </si>
  <si>
    <t xml:space="preserve">Чубушник (Philadelphus Dame Blanche MP104) </t>
  </si>
  <si>
    <t>87-10-1592</t>
  </si>
  <si>
    <t>Чубушник (Philadelphus Frosty Morn MP104)</t>
  </si>
  <si>
    <t>87-10-1498</t>
  </si>
  <si>
    <t xml:space="preserve">Чубушник (Philadelphus Lemoinei MP104) </t>
  </si>
  <si>
    <t>87-10-1593</t>
  </si>
  <si>
    <t>Чубушник (Philadelphus Manteau dHermine MP104)</t>
  </si>
  <si>
    <t>87-10-1594</t>
  </si>
  <si>
    <t>Чубушник (Philadelphus Minnesota Snowflake MP104)</t>
  </si>
  <si>
    <t>87-10-1499</t>
  </si>
  <si>
    <t xml:space="preserve">Чубушник (Philadelphus Mont Blanc MP104) </t>
  </si>
  <si>
    <t>87-10-0377</t>
  </si>
  <si>
    <t>Чубушник (Philadelphus Schneesturm MP104)</t>
  </si>
  <si>
    <t>87-10-1595</t>
  </si>
  <si>
    <t>Чубушник (Philadelphus Silberregen MP104)</t>
  </si>
  <si>
    <t>87-10-0379</t>
  </si>
  <si>
    <t>Чубушник (Philadelphus Snowbelle MP104)</t>
  </si>
  <si>
    <t>87-10-1057</t>
  </si>
  <si>
    <t>Чубушник (Philadelphus Starbright MP104)</t>
  </si>
  <si>
    <t>87-10-0380</t>
  </si>
  <si>
    <t>Чубушник (Philadelphus Virginal MP104)</t>
  </si>
  <si>
    <t>87-10-1596</t>
  </si>
  <si>
    <t>Чубушник (Philadelphus Yellow Cab MP104)</t>
  </si>
  <si>
    <t>87-10-0368</t>
  </si>
  <si>
    <t>Чубушник венечный (Philadelphus coronarius Aureus MP104)</t>
  </si>
  <si>
    <t>87-10-0367</t>
  </si>
  <si>
    <t>Чубушник венечный (Philadelphus coronarius MP104)</t>
  </si>
  <si>
    <t>87-10-1147</t>
  </si>
  <si>
    <t>Эскаллония (Escallonia Apple Blossom MP150)</t>
  </si>
  <si>
    <t>87-10-0157</t>
  </si>
  <si>
    <t>Эскаллония (Escallonia Donard Seedling MP150)</t>
  </si>
  <si>
    <r>
      <t>Сеянцы</t>
    </r>
    <r>
      <rPr>
        <i/>
        <sz val="11"/>
        <rFont val="Arial"/>
        <family val="2"/>
        <charset val="204"/>
      </rPr>
      <t xml:space="preserve"> (поставляются без мультиплаты, россыпью в ящике по 500 шт)</t>
    </r>
  </si>
  <si>
    <t>87-10-1701</t>
  </si>
  <si>
    <t xml:space="preserve">Багрянник/Церцис европейский (Cercidiphyllum/Cercis siliquastrum PL500) </t>
  </si>
  <si>
    <t>87-10-1702</t>
  </si>
  <si>
    <t xml:space="preserve">Багрянник/Церцис японский (Cercidiphyllum/Cercis japonicum PL500) </t>
  </si>
  <si>
    <t>87-10-1699</t>
  </si>
  <si>
    <t xml:space="preserve">Барбарис тунберга (Berberis thunbergii Atropurpurea PL500) </t>
  </si>
  <si>
    <t>87-10-1698</t>
  </si>
  <si>
    <t xml:space="preserve">Барбарис Юлиана (Berberis julianae PL500) </t>
  </si>
  <si>
    <t>87-10-1711</t>
  </si>
  <si>
    <t xml:space="preserve">Бук европейский/лесной (Fagus sylvatica Atropurpurea PL500) </t>
  </si>
  <si>
    <t>87-10-1710</t>
  </si>
  <si>
    <t xml:space="preserve">Бук европейский/лесной (Fagus sylvatica PL500) </t>
  </si>
  <si>
    <t>87-10-1716</t>
  </si>
  <si>
    <t xml:space="preserve">Восковница обыкновенная (Myrica gale PL500) </t>
  </si>
  <si>
    <t>87-10-1734</t>
  </si>
  <si>
    <t xml:space="preserve">Гинкго билоба (Ginkgo biloba PL500) </t>
  </si>
  <si>
    <t>87-10-1700</t>
  </si>
  <si>
    <t xml:space="preserve">Граб обыкновенный (Carpinus betulus PL500) </t>
  </si>
  <si>
    <t>87-10-1703</t>
  </si>
  <si>
    <t xml:space="preserve">Дерен Коуза (Cornus kousa PL500) </t>
  </si>
  <si>
    <t>87-10-1704</t>
  </si>
  <si>
    <t xml:space="preserve">Дерен Коуза (Cornus kousa Сhinensis PL500) </t>
  </si>
  <si>
    <t>87-10-1717</t>
  </si>
  <si>
    <t xml:space="preserve">Дуб болотный (Quercus palustris PL500) </t>
  </si>
  <si>
    <t>87-10-1718</t>
  </si>
  <si>
    <t xml:space="preserve">Дуб черешчатый (Quercus robur PL500) </t>
  </si>
  <si>
    <t>87-10-1741</t>
  </si>
  <si>
    <t xml:space="preserve">Ель ключая (Picea pungens glauca PL500) </t>
  </si>
  <si>
    <t>87-10-1742</t>
  </si>
  <si>
    <t xml:space="preserve">Ель колючая (Picea pungens Glauca Apache PL500) </t>
  </si>
  <si>
    <t>87-10-1743</t>
  </si>
  <si>
    <t xml:space="preserve">Ель колючая (Picea pungens Glauca Kaibab PL500) </t>
  </si>
  <si>
    <t>87-10-1744</t>
  </si>
  <si>
    <t xml:space="preserve">Ель колючая (Picea pungens Glauca Majestic Blue PL500) </t>
  </si>
  <si>
    <t>87-10-1745</t>
  </si>
  <si>
    <t xml:space="preserve">Ель колючая (Picea pungens Super Blue Seedling PL500) </t>
  </si>
  <si>
    <t>87-10-1739</t>
  </si>
  <si>
    <t xml:space="preserve">Ель обыкновенная (Picea abies PL500) </t>
  </si>
  <si>
    <t>87-10-1740</t>
  </si>
  <si>
    <t xml:space="preserve">Ель сербская (Picea omorika PL500) </t>
  </si>
  <si>
    <t>87-10-1730</t>
  </si>
  <si>
    <t xml:space="preserve">Кедр гималайский (Cedrus deodara PL500) </t>
  </si>
  <si>
    <t>87-10-1708</t>
  </si>
  <si>
    <t xml:space="preserve">Кизильник блестящий (Cotoneaster lucidus PL500) </t>
  </si>
  <si>
    <t>87-10-1707</t>
  </si>
  <si>
    <t xml:space="preserve">Кизильник млечный (Cotoneaster lacteus PL500) </t>
  </si>
  <si>
    <t>87-10-1709</t>
  </si>
  <si>
    <t xml:space="preserve">Кизильник Симонса (Cotoneaster simonsii PL500) </t>
  </si>
  <si>
    <t>87-10-1706</t>
  </si>
  <si>
    <t xml:space="preserve">Кизильник Франчетти (Cotoneaster franchetii PL500) </t>
  </si>
  <si>
    <t>87-10-1731</t>
  </si>
  <si>
    <t xml:space="preserve">Кипарисовик лавсона (Chamaecyparis lawsoniana PL500) </t>
  </si>
  <si>
    <t>87-10-1697</t>
  </si>
  <si>
    <t xml:space="preserve">Клен веерный (Acer palmatum PL500) </t>
  </si>
  <si>
    <t>87-10-1732</t>
  </si>
  <si>
    <t xml:space="preserve">Криптомерия японская (Cryptomeria japonica PL500) </t>
  </si>
  <si>
    <t>87-10-1713</t>
  </si>
  <si>
    <t xml:space="preserve">Ликвидамбар смолоносный (Liquidambar styraciflua PL500) </t>
  </si>
  <si>
    <t>87-10-1735</t>
  </si>
  <si>
    <t xml:space="preserve">Лиственница европейская (Larix decidua PL500) </t>
  </si>
  <si>
    <t>87-10-1736</t>
  </si>
  <si>
    <t xml:space="preserve">Лиственница Кемпфера (Larix kaempferi PL500) </t>
  </si>
  <si>
    <t>87-10-1737</t>
  </si>
  <si>
    <t xml:space="preserve">Лиственница тонкочешуйчатая (Larix leptolepis PL500) </t>
  </si>
  <si>
    <t>87-10-1715</t>
  </si>
  <si>
    <t xml:space="preserve">Магнолия кобус (Magnolia kobus PL500) </t>
  </si>
  <si>
    <t>87-10-1714</t>
  </si>
  <si>
    <t xml:space="preserve">Магония падуболистная (Mahonia aquifolium PL500) </t>
  </si>
  <si>
    <t>87-10-1738</t>
  </si>
  <si>
    <t xml:space="preserve">Метасеквойя глиптостробовидная (Metaseqouia glyptostroboides PL500) </t>
  </si>
  <si>
    <t>87-10-1733</t>
  </si>
  <si>
    <t xml:space="preserve">Можжевельник виргинский (Juniperus virginiana PL500) </t>
  </si>
  <si>
    <t>87-10-1712</t>
  </si>
  <si>
    <t xml:space="preserve">Падуб обыкновенный (Ilex aquifolium PL500) </t>
  </si>
  <si>
    <t>87-10-1721</t>
  </si>
  <si>
    <t xml:space="preserve">Пихта белая (Abies alba PL500) </t>
  </si>
  <si>
    <t>87-10-1724</t>
  </si>
  <si>
    <t xml:space="preserve">Пихта великая (Abies grandis PL500) </t>
  </si>
  <si>
    <t>87-10-1729</t>
  </si>
  <si>
    <t xml:space="preserve">Пихта высокорослая (Abies procera Nobilis PL500) </t>
  </si>
  <si>
    <t>87-10-1728</t>
  </si>
  <si>
    <t xml:space="preserve">Пихта испанская (Abies pinsapo PL500) </t>
  </si>
  <si>
    <t>87-10-1722</t>
  </si>
  <si>
    <t xml:space="preserve">Пихта одноцветная (Abies concolor PL500) </t>
  </si>
  <si>
    <t>87-10-1726</t>
  </si>
  <si>
    <t xml:space="preserve">Пихта субальпийская (Abies lasiocarpa PL500) </t>
  </si>
  <si>
    <t>87-10-1723</t>
  </si>
  <si>
    <t xml:space="preserve">Пихта фразера (Abies fraserii PL500) </t>
  </si>
  <si>
    <t>87-10-1760</t>
  </si>
  <si>
    <t xml:space="preserve">Псевдотсуга Мензиса (Pseudotsuga menziesii PL500) </t>
  </si>
  <si>
    <t>87-10-1761</t>
  </si>
  <si>
    <t xml:space="preserve">Секвойядендрон гигантский (Sequoiadendron giganteum PL500) </t>
  </si>
  <si>
    <t>87-10-1719</t>
  </si>
  <si>
    <t xml:space="preserve">Сирень венгерская (Syringa josikaea PL500) </t>
  </si>
  <si>
    <t>87-10-1720</t>
  </si>
  <si>
    <t xml:space="preserve">Сирень обыкновенная (Syringa vulgaris PL500) </t>
  </si>
  <si>
    <t>87-10-1705</t>
  </si>
  <si>
    <t xml:space="preserve">Скумпия кожевенная (Cotinus coggygria PL500) </t>
  </si>
  <si>
    <t>87-10-1747</t>
  </si>
  <si>
    <t xml:space="preserve">Сосна арманда (Pinus armandii PL500) </t>
  </si>
  <si>
    <t>87-10-1784</t>
  </si>
  <si>
    <t>Сосна́ гимала́йская/Ва́ллиха (Pinus grifithii/walichiana PL 500</t>
  </si>
  <si>
    <t>87-10-1751</t>
  </si>
  <si>
    <t xml:space="preserve">Сосна боснийская/белокорая (Pinus leucodermis PL500) </t>
  </si>
  <si>
    <t>87-10-1757</t>
  </si>
  <si>
    <t xml:space="preserve">Сосна веймутова (Pinus strobus PL500) </t>
  </si>
  <si>
    <t>87-10-1752</t>
  </si>
  <si>
    <t xml:space="preserve">Сосна горная (Pinus mugo Mughus PL500) </t>
  </si>
  <si>
    <t>87-10-1754</t>
  </si>
  <si>
    <t xml:space="preserve">Сосна горная (Pinus mugo Pumilio PL500) </t>
  </si>
  <si>
    <t>87-10-1756</t>
  </si>
  <si>
    <t xml:space="preserve">Сосна желтая (Pinus ponderosa PL500) </t>
  </si>
  <si>
    <t>87-10-1748</t>
  </si>
  <si>
    <t xml:space="preserve">Сосна кедровая (Pinus cembra PL500) </t>
  </si>
  <si>
    <t>87-10-1759</t>
  </si>
  <si>
    <t xml:space="preserve">Сосна крючковатая (Pinus uncinata PL500) </t>
  </si>
  <si>
    <t>87-10-1758</t>
  </si>
  <si>
    <t xml:space="preserve">Сосна обыкновенная (Pinus sylvestris PL500) </t>
  </si>
  <si>
    <t>87-10-1746</t>
  </si>
  <si>
    <t xml:space="preserve">Сосна остистая (Pinus aristata PL500) </t>
  </si>
  <si>
    <t>87-10-1755</t>
  </si>
  <si>
    <t xml:space="preserve">Сосна румелийская/балканская (Pinus peuce PL500) </t>
  </si>
  <si>
    <t>87-10-1749</t>
  </si>
  <si>
    <t xml:space="preserve">Сосна скрученная (Pinus contorta PL500) </t>
  </si>
  <si>
    <t>87-10-1753</t>
  </si>
  <si>
    <t xml:space="preserve">Сосна черная (Pinus nigra nigra PL500) </t>
  </si>
  <si>
    <t>87-10-1762</t>
  </si>
  <si>
    <t xml:space="preserve">Таксодиум двурядный (Taxodium distichum PL500) </t>
  </si>
  <si>
    <t>87-10-1763</t>
  </si>
  <si>
    <t xml:space="preserve">Тис ягодный (Taxus baccata PL500) </t>
  </si>
  <si>
    <t>87-10-1767</t>
  </si>
  <si>
    <t xml:space="preserve">Тсуга западная (Tsuga heterophylla PL500) </t>
  </si>
  <si>
    <t>87-10-1766</t>
  </si>
  <si>
    <t xml:space="preserve">Тсуга канадская (Tsuga canadensis PL500) </t>
  </si>
  <si>
    <t>87-10-1764</t>
  </si>
  <si>
    <t xml:space="preserve">Туя восточная (Thuja orientalis PL500) </t>
  </si>
  <si>
    <t>87-10-1765</t>
  </si>
  <si>
    <t xml:space="preserve">Туя складчатая (Thuja plicata PL500) </t>
  </si>
  <si>
    <t>УТ-00127752</t>
  </si>
  <si>
    <t>Ящик фанерный (40*60*26)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</si>
  <si>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</si>
  <si>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</si>
  <si>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</si>
  <si>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</si>
  <si>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</si>
  <si>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</si>
  <si>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</si>
  <si>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</si>
  <si>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</si>
  <si>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</si>
  <si>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</si>
  <si>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</si>
  <si>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</si>
  <si>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</si>
  <si>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</si>
  <si>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</si>
  <si>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</si>
  <si>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</si>
  <si>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</si>
  <si>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</si>
  <si>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</si>
  <si>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</si>
  <si>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</si>
  <si>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</si>
  <si>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</si>
  <si>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</si>
  <si>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</si>
  <si>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</si>
  <si>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</si>
  <si>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</si>
  <si>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</si>
  <si>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</si>
  <si>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</si>
  <si>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</si>
  <si>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</si>
  <si>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</si>
  <si>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</si>
  <si>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</si>
  <si>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</si>
  <si>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</si>
  <si>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</si>
  <si>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</si>
  <si>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</si>
  <si>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</si>
  <si>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</si>
  <si>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</si>
  <si>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</si>
  <si>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</si>
  <si>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</si>
  <si>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</si>
  <si>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</si>
  <si>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</si>
  <si>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</si>
  <si>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</si>
  <si>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</si>
  <si>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</si>
  <si>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</si>
  <si>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</si>
  <si>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</si>
  <si>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</si>
  <si>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</si>
  <si>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</si>
  <si>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</si>
  <si>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</si>
  <si>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</si>
  <si>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</si>
  <si>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</si>
  <si>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</si>
  <si>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●  До терминала любой транспортной компании в г. Москве:   - бесплатно до ТК-партнеров: ПЭК, Желдор, Вера-1, РТС.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</si>
  <si>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</si>
  <si>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Система скидок: от 20 кассет - 4%, от 50 кассет - 7%</t>
  </si>
  <si>
    <t>Гофрокороб П31 600*400*300 (бурый)</t>
  </si>
  <si>
    <r>
      <t xml:space="preserve">Выдача заказов: </t>
    </r>
    <r>
      <rPr>
        <sz val="11"/>
        <color theme="1"/>
        <rFont val="Arial"/>
        <family val="2"/>
        <charset val="204"/>
      </rPr>
      <t xml:space="preserve">43-44 недели 2021 (25 октября -5 ноября) - приём заказов до 1 октября 2021 </t>
    </r>
  </si>
  <si>
    <t>43-44 недели 2021</t>
  </si>
  <si>
    <t>87-10-1563</t>
  </si>
  <si>
    <t>Барбарис тунберга (Berberis thunbergii Orange Ice MP150)</t>
  </si>
  <si>
    <t>87-10-1315</t>
  </si>
  <si>
    <t>Гибискус сирийский (Hibiscus syriacus Pink Chiffon MP150)</t>
  </si>
  <si>
    <t>87-10-1494</t>
  </si>
  <si>
    <t xml:space="preserve">Гибискус сирийский (Hibiscus syriacus Purpureus Variegatus MP150) </t>
  </si>
  <si>
    <t>87-10-0225</t>
  </si>
  <si>
    <t>Гортензия крупнолистная (Hydrangea macrophylla Bodensee MP104)</t>
  </si>
  <si>
    <t>87-10-0851</t>
  </si>
  <si>
    <t>Гортензия шершавая (Hydrangea aspera Macrophylla MP104)</t>
  </si>
  <si>
    <t>87-10-1692</t>
  </si>
  <si>
    <t xml:space="preserve">Ель обыкновенная (Picea abies Little Gem MP150) </t>
  </si>
  <si>
    <t>87-10-1693</t>
  </si>
  <si>
    <t xml:space="preserve">Ель сизая/канадская (Picea glauca Alberta Globe MP150) </t>
  </si>
  <si>
    <t>87-10-0564</t>
  </si>
  <si>
    <t>Калина складчатая (Viburnum plicatum Cascade MP104)</t>
  </si>
  <si>
    <t>87-10-0652</t>
  </si>
  <si>
    <t>Кипарисовик/Купрессоципарис Лейланда (Cupressocyparis leylandii Blue Jeans PBR MP144)</t>
  </si>
  <si>
    <t>87-10-1620</t>
  </si>
  <si>
    <t>Кипарисовик/Купрессоципарис Лейланда (Cupressocyparis leylandii Castlewallen Gold MP144)</t>
  </si>
  <si>
    <t>87-10-1374</t>
  </si>
  <si>
    <t>Кипарисовик/Купрессоципарис Лейланда (Cupressocyparis leylandii Clone 2001 MP144)</t>
  </si>
  <si>
    <t>87-10-0656</t>
  </si>
  <si>
    <t>Кипарисовик/Купрессоципарис Лейланда (Cupressocyparis leylandii Gold Rider MP144)</t>
  </si>
  <si>
    <t>87-10-1011</t>
  </si>
  <si>
    <t>Магнолия (Magnolia Heaven Scent MP66)</t>
  </si>
  <si>
    <t>87-10-1431</t>
  </si>
  <si>
    <t xml:space="preserve">Магнолия (Magnolia Ricki MP66) </t>
  </si>
  <si>
    <t>87-10-1526</t>
  </si>
  <si>
    <t xml:space="preserve">Можжевельник горизонтальный (Juniperus horizontalis Golden Carpet MP150) </t>
  </si>
  <si>
    <t>87-10-1527</t>
  </si>
  <si>
    <t xml:space="preserve">Можжевельник горизонтальный (Juniperus horizontalis Limeglow MP150) </t>
  </si>
  <si>
    <t>87-10-1047</t>
  </si>
  <si>
    <t>Можжевельник горизонтальный (Juniperus horizontalis Pancake MP144)</t>
  </si>
  <si>
    <t>87-10-1621</t>
  </si>
  <si>
    <t>Можжевельник горизонтальный (Juniperus horizontalis Pancake MP150)</t>
  </si>
  <si>
    <t>87-10-1626</t>
  </si>
  <si>
    <t>Можжевельник чешуйчатый (Juniperus squamata Loderi MP150)</t>
  </si>
  <si>
    <t>87-10-0883</t>
  </si>
  <si>
    <t>Сирень Мейера (Syringa meyeri Palibin MP150)</t>
  </si>
  <si>
    <t>87-10-0885</t>
  </si>
  <si>
    <t>Спирея Вангутта (Spiraea vanhouttei Gold Fountain MP150)</t>
  </si>
  <si>
    <t>87-10-0886</t>
  </si>
  <si>
    <t>Спирея Вангутта (Spiraea vanhouttei Pink Ice MP150)</t>
  </si>
  <si>
    <t>87-10-0719</t>
  </si>
  <si>
    <t>Тис средний (Taxus media Hillii MP144)</t>
  </si>
  <si>
    <t>87-10-1633</t>
  </si>
  <si>
    <t>Туя западная (Thuja occidentalis Europe Gold MP150)</t>
  </si>
  <si>
    <t>87-10-1400</t>
  </si>
  <si>
    <t>Туя западная (Thuja occidentalis Teddy MP150)</t>
  </si>
  <si>
    <t>87-10-1380</t>
  </si>
  <si>
    <t xml:space="preserve">Туя западная (Thuja occidentalis Woodwardii MP144) </t>
  </si>
  <si>
    <t>87-10-1727</t>
  </si>
  <si>
    <t xml:space="preserve">Пихта кавказская (Abies nordmanniana PL500) </t>
  </si>
  <si>
    <t>87-10-1725</t>
  </si>
  <si>
    <t xml:space="preserve">Пихта корейская (Abies koreana PL500)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</si>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</sst>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lightUp">
        <fgColor theme="0" tint="-0.24994659260841701"/>
        <bgColor rgb="FFD2F2C1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/>
    <xf numFmtId="0" fontId="13" fillId="0" borderId="0"/>
    <xf numFmtId="0" fontId="16" fillId="0" borderId="0"/>
    <xf numFmtId="0" fontId="30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50" fillId="0" borderId="0"/>
    <xf numFmtId="0" fontId="31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1"/>
    <xf numFmtId="0" fontId="5" fillId="2" borderId="0" xfId="2" applyFont="1" applyFill="1" applyAlignment="1" applyProtection="1">
      <alignment horizontal="center"/>
      <protection hidden="1"/>
    </xf>
    <xf numFmtId="0" fontId="6" fillId="2" borderId="0" xfId="2" applyFont="1" applyFill="1" applyProtection="1">
      <protection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0" fontId="6" fillId="2" borderId="0" xfId="2" applyFont="1" applyFill="1" applyProtection="1">
      <protection locked="0" hidden="1"/>
    </xf>
    <xf numFmtId="0" fontId="9" fillId="0" borderId="0" xfId="1" applyFont="1" applyFill="1" applyAlignment="1" applyProtection="1">
      <alignment horizontal="center"/>
      <protection locked="0"/>
    </xf>
    <xf numFmtId="0" fontId="12" fillId="0" borderId="0" xfId="2" applyFont="1" applyFill="1" applyBorder="1"/>
    <xf numFmtId="0" fontId="9" fillId="0" borderId="0" xfId="1" applyFont="1" applyFill="1" applyAlignment="1" applyProtection="1">
      <alignment horizontal="right" vertical="center" indent="1"/>
      <protection locked="0"/>
    </xf>
    <xf numFmtId="1" fontId="2" fillId="3" borderId="1" xfId="1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 applyProtection="1">
      <alignment horizontal="left" vertical="center"/>
    </xf>
    <xf numFmtId="0" fontId="17" fillId="0" borderId="0" xfId="5" applyFont="1" applyFill="1" applyBorder="1" applyAlignment="1" applyProtection="1">
      <alignment horizontal="left" vertical="center" indent="1"/>
      <protection locked="0"/>
    </xf>
    <xf numFmtId="0" fontId="19" fillId="0" borderId="0" xfId="2" applyFont="1" applyFill="1" applyBorder="1" applyAlignment="1" applyProtection="1">
      <alignment horizontal="left" vertical="center" indent="1"/>
    </xf>
    <xf numFmtId="0" fontId="12" fillId="0" borderId="0" xfId="4" applyFont="1" applyFill="1" applyBorder="1" applyAlignment="1" applyProtection="1">
      <alignment horizontal="left" vertical="center"/>
    </xf>
    <xf numFmtId="0" fontId="19" fillId="0" borderId="0" xfId="5" applyFont="1" applyFill="1" applyBorder="1" applyAlignment="1" applyProtection="1">
      <alignment horizontal="left" vertical="center" indent="1"/>
      <protection locked="0"/>
    </xf>
    <xf numFmtId="0" fontId="3" fillId="0" borderId="0" xfId="1" applyFont="1"/>
    <xf numFmtId="2" fontId="15" fillId="0" borderId="0" xfId="1" applyNumberFormat="1" applyFont="1" applyFill="1" applyBorder="1" applyAlignment="1" applyProtection="1">
      <alignment vertical="center"/>
    </xf>
    <xf numFmtId="165" fontId="3" fillId="0" borderId="0" xfId="1" applyNumberFormat="1"/>
    <xf numFmtId="0" fontId="22" fillId="3" borderId="4" xfId="2" applyNumberFormat="1" applyFont="1" applyFill="1" applyBorder="1" applyAlignment="1">
      <alignment horizontal="center" vertical="top"/>
    </xf>
    <xf numFmtId="0" fontId="22" fillId="3" borderId="5" xfId="2" applyNumberFormat="1" applyFont="1" applyFill="1" applyBorder="1" applyAlignment="1">
      <alignment horizontal="center" vertical="top"/>
    </xf>
    <xf numFmtId="0" fontId="22" fillId="3" borderId="5" xfId="2" applyNumberFormat="1" applyFont="1" applyFill="1" applyBorder="1" applyAlignment="1">
      <alignment horizontal="center" vertical="top" wrapText="1"/>
    </xf>
    <xf numFmtId="0" fontId="23" fillId="3" borderId="6" xfId="1" applyFont="1" applyFill="1" applyBorder="1" applyAlignment="1" applyProtection="1">
      <alignment horizontal="center" vertical="top" wrapText="1"/>
      <protection locked="0"/>
    </xf>
    <xf numFmtId="2" fontId="22" fillId="3" borderId="6" xfId="2" applyNumberFormat="1" applyFont="1" applyFill="1" applyBorder="1" applyAlignment="1" applyProtection="1">
      <alignment horizontal="center" vertical="top" wrapText="1"/>
      <protection locked="0"/>
    </xf>
    <xf numFmtId="0" fontId="27" fillId="3" borderId="4" xfId="2" applyNumberFormat="1" applyFont="1" applyFill="1" applyBorder="1" applyAlignment="1">
      <alignment horizontal="left" vertical="center"/>
    </xf>
    <xf numFmtId="0" fontId="28" fillId="3" borderId="7" xfId="2" applyNumberFormat="1" applyFont="1" applyFill="1" applyBorder="1" applyAlignment="1">
      <alignment horizontal="left" vertical="center"/>
    </xf>
    <xf numFmtId="0" fontId="22" fillId="3" borderId="8" xfId="2" applyNumberFormat="1" applyFont="1" applyFill="1" applyBorder="1" applyAlignment="1">
      <alignment horizontal="center" vertical="top" wrapText="1"/>
    </xf>
    <xf numFmtId="0" fontId="23" fillId="3" borderId="8" xfId="1" applyFont="1" applyFill="1" applyBorder="1" applyAlignment="1" applyProtection="1">
      <alignment horizontal="center" vertical="top" wrapText="1"/>
      <protection locked="0"/>
    </xf>
    <xf numFmtId="2" fontId="22" fillId="3" borderId="8" xfId="2" applyNumberFormat="1" applyFont="1" applyFill="1" applyBorder="1" applyAlignment="1" applyProtection="1">
      <alignment horizontal="center" vertical="top" wrapText="1"/>
      <protection locked="0"/>
    </xf>
    <xf numFmtId="1" fontId="22" fillId="0" borderId="4" xfId="2" applyNumberFormat="1" applyFont="1" applyFill="1" applyBorder="1" applyAlignment="1">
      <alignment horizontal="left" vertical="center" indent="1"/>
    </xf>
    <xf numFmtId="0" fontId="22" fillId="2" borderId="9" xfId="2" applyNumberFormat="1" applyFont="1" applyFill="1" applyBorder="1" applyAlignment="1">
      <alignment horizontal="left" vertical="center" indent="1"/>
    </xf>
    <xf numFmtId="0" fontId="22" fillId="2" borderId="9" xfId="2" applyNumberFormat="1" applyFont="1" applyFill="1" applyBorder="1" applyAlignment="1">
      <alignment horizontal="center" vertical="center"/>
    </xf>
    <xf numFmtId="2" fontId="26" fillId="2" borderId="9" xfId="2" applyNumberFormat="1" applyFont="1" applyFill="1" applyBorder="1" applyAlignment="1">
      <alignment horizontal="center" vertical="center"/>
    </xf>
    <xf numFmtId="1" fontId="22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11" xfId="2" applyNumberFormat="1" applyFont="1" applyFill="1" applyBorder="1" applyAlignment="1" applyProtection="1">
      <alignment horizontal="center" vertical="center" wrapText="1"/>
      <protection locked="0"/>
    </xf>
    <xf numFmtId="165" fontId="22" fillId="2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25" fillId="3" borderId="1" xfId="6" applyFont="1" applyFill="1" applyBorder="1" applyProtection="1">
      <protection locked="0"/>
    </xf>
    <xf numFmtId="0" fontId="25" fillId="3" borderId="1" xfId="6" applyFont="1" applyFill="1" applyBorder="1" applyAlignment="1" applyProtection="1">
      <alignment horizontal="left" indent="1"/>
      <protection locked="0"/>
    </xf>
    <xf numFmtId="1" fontId="24" fillId="4" borderId="1" xfId="6" applyNumberFormat="1" applyFont="1" applyFill="1" applyBorder="1" applyAlignment="1" applyProtection="1">
      <alignment horizontal="center"/>
      <protection hidden="1"/>
    </xf>
    <xf numFmtId="0" fontId="31" fillId="0" borderId="0" xfId="1" applyFont="1"/>
    <xf numFmtId="0" fontId="0" fillId="0" borderId="0" xfId="0" applyFill="1"/>
    <xf numFmtId="0" fontId="0" fillId="0" borderId="19" xfId="0" applyBorder="1"/>
    <xf numFmtId="0" fontId="0" fillId="0" borderId="18" xfId="0" applyBorder="1"/>
    <xf numFmtId="0" fontId="0" fillId="0" borderId="17" xfId="0" applyFill="1" applyBorder="1"/>
    <xf numFmtId="0" fontId="0" fillId="0" borderId="16" xfId="0" applyBorder="1"/>
    <xf numFmtId="0" fontId="0" fillId="0" borderId="0" xfId="0" applyBorder="1"/>
    <xf numFmtId="0" fontId="0" fillId="0" borderId="15" xfId="0" applyFill="1" applyBorder="1"/>
    <xf numFmtId="0" fontId="37" fillId="5" borderId="15" xfId="0" applyFont="1" applyFill="1" applyBorder="1" applyAlignment="1">
      <alignment horizontal="right" vertical="top"/>
    </xf>
    <xf numFmtId="0" fontId="49" fillId="0" borderId="0" xfId="9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 indent="2"/>
    </xf>
    <xf numFmtId="0" fontId="0" fillId="5" borderId="15" xfId="0" applyFill="1" applyBorder="1"/>
    <xf numFmtId="0" fontId="37" fillId="5" borderId="15" xfId="11" applyFont="1" applyFill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0" xfId="0" applyFont="1" applyBorder="1"/>
    <xf numFmtId="0" fontId="2" fillId="0" borderId="16" xfId="0" applyFont="1" applyBorder="1"/>
    <xf numFmtId="0" fontId="47" fillId="0" borderId="0" xfId="0" applyFont="1" applyBorder="1" applyAlignment="1">
      <alignment horizontal="left"/>
    </xf>
    <xf numFmtId="0" fontId="37" fillId="5" borderId="15" xfId="0" applyFont="1" applyFill="1" applyBorder="1" applyAlignment="1">
      <alignment horizontal="right"/>
    </xf>
    <xf numFmtId="0" fontId="43" fillId="0" borderId="0" xfId="0" applyFont="1" applyBorder="1" applyAlignment="1">
      <alignment horizontal="left" indent="2"/>
    </xf>
    <xf numFmtId="0" fontId="46" fillId="0" borderId="0" xfId="0" applyFont="1" applyBorder="1"/>
    <xf numFmtId="0" fontId="46" fillId="5" borderId="15" xfId="0" applyFont="1" applyFill="1" applyBorder="1"/>
    <xf numFmtId="0" fontId="42" fillId="0" borderId="0" xfId="0" applyFont="1" applyBorder="1" applyAlignment="1"/>
    <xf numFmtId="0" fontId="42" fillId="0" borderId="16" xfId="0" applyFont="1" applyBorder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right"/>
    </xf>
    <xf numFmtId="0" fontId="41" fillId="5" borderId="15" xfId="0" applyFont="1" applyFill="1" applyBorder="1" applyAlignment="1"/>
    <xf numFmtId="0" fontId="0" fillId="0" borderId="0" xfId="0" applyBorder="1" applyAlignment="1"/>
    <xf numFmtId="0" fontId="36" fillId="0" borderId="0" xfId="0" applyFont="1" applyBorder="1"/>
    <xf numFmtId="0" fontId="36" fillId="5" borderId="15" xfId="0" applyFont="1" applyFill="1" applyBorder="1" applyAlignment="1">
      <alignment horizontal="right"/>
    </xf>
    <xf numFmtId="0" fontId="0" fillId="0" borderId="0" xfId="0" applyFont="1" applyBorder="1"/>
    <xf numFmtId="0" fontId="0" fillId="0" borderId="16" xfId="0" applyFont="1" applyBorder="1"/>
    <xf numFmtId="0" fontId="45" fillId="0" borderId="0" xfId="0" applyFont="1" applyBorder="1" applyAlignment="1">
      <alignment vertical="center"/>
    </xf>
    <xf numFmtId="0" fontId="42" fillId="0" borderId="0" xfId="0" applyFont="1" applyBorder="1"/>
    <xf numFmtId="0" fontId="42" fillId="0" borderId="16" xfId="0" applyFont="1" applyBorder="1"/>
    <xf numFmtId="0" fontId="41" fillId="0" borderId="0" xfId="0" applyFont="1" applyBorder="1"/>
    <xf numFmtId="0" fontId="40" fillId="0" borderId="0" xfId="0" applyFont="1" applyBorder="1"/>
    <xf numFmtId="0" fontId="38" fillId="0" borderId="0" xfId="0" applyFont="1" applyBorder="1" applyAlignment="1">
      <alignment horizontal="left"/>
    </xf>
    <xf numFmtId="0" fontId="38" fillId="5" borderId="15" xfId="0" applyFont="1" applyFill="1" applyBorder="1" applyAlignment="1">
      <alignment horizontal="left"/>
    </xf>
    <xf numFmtId="0" fontId="37" fillId="0" borderId="0" xfId="0" applyFont="1" applyBorder="1"/>
    <xf numFmtId="0" fontId="37" fillId="0" borderId="16" xfId="0" applyFont="1" applyBorder="1"/>
    <xf numFmtId="0" fontId="32" fillId="0" borderId="0" xfId="0" applyFont="1" applyFill="1" applyBorder="1"/>
    <xf numFmtId="0" fontId="35" fillId="0" borderId="15" xfId="0" applyFont="1" applyFill="1" applyBorder="1"/>
    <xf numFmtId="0" fontId="34" fillId="0" borderId="0" xfId="0" applyFont="1" applyBorder="1"/>
    <xf numFmtId="0" fontId="34" fillId="0" borderId="16" xfId="0" applyFont="1" applyBorder="1"/>
    <xf numFmtId="0" fontId="32" fillId="0" borderId="15" xfId="0" applyFont="1" applyFill="1" applyBorder="1"/>
    <xf numFmtId="0" fontId="33" fillId="0" borderId="0" xfId="0" applyFont="1" applyBorder="1"/>
    <xf numFmtId="0" fontId="33" fillId="0" borderId="16" xfId="0" applyFont="1" applyBorder="1"/>
    <xf numFmtId="0" fontId="0" fillId="0" borderId="14" xfId="0" applyBorder="1"/>
    <xf numFmtId="0" fontId="0" fillId="0" borderId="13" xfId="0" applyBorder="1"/>
    <xf numFmtId="0" fontId="0" fillId="0" borderId="12" xfId="0" applyFill="1" applyBorder="1"/>
    <xf numFmtId="1" fontId="51" fillId="0" borderId="4" xfId="2" applyNumberFormat="1" applyFont="1" applyFill="1" applyBorder="1" applyAlignment="1">
      <alignment horizontal="left" vertical="center" indent="1"/>
    </xf>
    <xf numFmtId="0" fontId="51" fillId="2" borderId="9" xfId="2" applyNumberFormat="1" applyFont="1" applyFill="1" applyBorder="1" applyAlignment="1">
      <alignment horizontal="left" vertical="center" indent="1"/>
    </xf>
    <xf numFmtId="0" fontId="51" fillId="2" borderId="9" xfId="2" applyNumberFormat="1" applyFont="1" applyFill="1" applyBorder="1" applyAlignment="1">
      <alignment horizontal="center" vertical="center"/>
    </xf>
    <xf numFmtId="2" fontId="52" fillId="2" borderId="9" xfId="2" applyNumberFormat="1" applyFont="1" applyFill="1" applyBorder="1" applyAlignment="1">
      <alignment horizontal="center" vertical="center"/>
    </xf>
    <xf numFmtId="1" fontId="51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51" fillId="2" borderId="11" xfId="2" applyNumberFormat="1" applyFont="1" applyFill="1" applyBorder="1" applyAlignment="1" applyProtection="1">
      <alignment horizontal="center" vertical="center" wrapText="1"/>
      <protection locked="0"/>
    </xf>
    <xf numFmtId="165" fontId="51" fillId="2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51" fillId="2" borderId="9" xfId="2" applyFont="1" applyFill="1" applyBorder="1" applyAlignment="1">
      <alignment horizontal="left" vertical="center" indent="1"/>
    </xf>
    <xf numFmtId="0" fontId="52" fillId="2" borderId="9" xfId="2" applyNumberFormat="1" applyFont="1" applyFill="1" applyBorder="1" applyAlignment="1">
      <alignment horizontal="center" vertical="center"/>
    </xf>
    <xf numFmtId="9" fontId="15" fillId="0" borderId="2" xfId="1" applyNumberFormat="1" applyFont="1" applyFill="1" applyBorder="1" applyAlignment="1" applyProtection="1">
      <alignment horizontal="right" vertical="center"/>
    </xf>
    <xf numFmtId="9" fontId="15" fillId="0" borderId="3" xfId="1" applyNumberFormat="1" applyFont="1" applyFill="1" applyBorder="1" applyAlignment="1" applyProtection="1">
      <alignment horizontal="right" vertical="center"/>
    </xf>
    <xf numFmtId="165" fontId="20" fillId="0" borderId="2" xfId="1" applyNumberFormat="1" applyFont="1" applyFill="1" applyBorder="1" applyAlignment="1" applyProtection="1">
      <alignment horizontal="right" vertical="center"/>
    </xf>
    <xf numFmtId="165" fontId="20" fillId="0" borderId="3" xfId="1" applyNumberFormat="1" applyFont="1" applyFill="1" applyBorder="1" applyAlignment="1" applyProtection="1">
      <alignment horizontal="right" vertical="center"/>
    </xf>
    <xf numFmtId="44" fontId="21" fillId="0" borderId="2" xfId="1" applyNumberFormat="1" applyFont="1" applyFill="1" applyBorder="1" applyAlignment="1" applyProtection="1">
      <alignment horizontal="right" vertical="center"/>
    </xf>
    <xf numFmtId="44" fontId="21" fillId="0" borderId="3" xfId="1" applyNumberFormat="1" applyFont="1" applyFill="1" applyBorder="1" applyAlignment="1" applyProtection="1">
      <alignment horizontal="right" vertical="center"/>
    </xf>
    <xf numFmtId="2" fontId="15" fillId="0" borderId="2" xfId="1" applyNumberFormat="1" applyFont="1" applyFill="1" applyBorder="1" applyAlignment="1" applyProtection="1">
      <alignment vertical="center"/>
    </xf>
    <xf numFmtId="2" fontId="15" fillId="0" borderId="3" xfId="1" applyNumberFormat="1" applyFont="1" applyFill="1" applyBorder="1" applyAlignment="1" applyProtection="1">
      <alignment vertical="center"/>
    </xf>
    <xf numFmtId="2" fontId="7" fillId="2" borderId="0" xfId="2" applyNumberFormat="1" applyFont="1" applyFill="1" applyBorder="1" applyAlignment="1" applyProtection="1">
      <alignment horizontal="center" vertical="center"/>
      <protection hidden="1"/>
    </xf>
    <xf numFmtId="0" fontId="11" fillId="0" borderId="0" xfId="3" applyFont="1" applyFill="1" applyAlignment="1" applyProtection="1">
      <alignment horizontal="center" vertical="center"/>
      <protection locked="0"/>
    </xf>
    <xf numFmtId="164" fontId="15" fillId="3" borderId="2" xfId="1" applyNumberFormat="1" applyFont="1" applyFill="1" applyBorder="1" applyAlignment="1" applyProtection="1">
      <alignment horizontal="center" vertical="center"/>
      <protection locked="0"/>
    </xf>
    <xf numFmtId="164" fontId="15" fillId="3" borderId="3" xfId="1" applyNumberFormat="1" applyFont="1" applyFill="1" applyBorder="1" applyAlignment="1" applyProtection="1">
      <alignment horizontal="center" vertical="center"/>
      <protection locked="0"/>
    </xf>
    <xf numFmtId="0" fontId="18" fillId="3" borderId="2" xfId="2" applyFont="1" applyFill="1" applyBorder="1" applyAlignment="1">
      <alignment horizontal="right" vertical="center"/>
    </xf>
    <xf numFmtId="0" fontId="18" fillId="3" borderId="3" xfId="2" applyFont="1" applyFill="1" applyBorder="1" applyAlignment="1">
      <alignment horizontal="right" vertical="center"/>
    </xf>
    <xf numFmtId="165" fontId="15" fillId="0" borderId="2" xfId="1" applyNumberFormat="1" applyFont="1" applyFill="1" applyBorder="1" applyAlignment="1" applyProtection="1">
      <alignment vertical="center"/>
    </xf>
    <xf numFmtId="165" fontId="15" fillId="0" borderId="3" xfId="1" applyNumberFormat="1" applyFont="1" applyFill="1" applyBorder="1" applyAlignment="1" applyProtection="1">
      <alignment vertical="center"/>
    </xf>
    <xf numFmtId="0" fontId="43" fillId="0" borderId="0" xfId="0" applyFont="1" applyBorder="1" applyAlignment="1">
      <alignment horizontal="left" vertical="top" wrapText="1" indent="2"/>
    </xf>
    <xf numFmtId="0" fontId="49" fillId="0" borderId="0" xfId="9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 indent="3"/>
    </xf>
    <xf numFmtId="0" fontId="43" fillId="0" borderId="0" xfId="0" quotePrefix="1" applyFont="1" applyBorder="1" applyAlignment="1">
      <alignment horizontal="left" vertical="top" wrapText="1" indent="4"/>
    </xf>
    <xf numFmtId="0" fontId="43" fillId="0" borderId="0" xfId="0" applyFont="1" applyBorder="1" applyAlignment="1">
      <alignment horizontal="left" vertical="top" wrapText="1" indent="4"/>
    </xf>
    <xf numFmtId="0" fontId="43" fillId="0" borderId="0" xfId="10" applyFont="1" applyBorder="1" applyAlignment="1">
      <alignment horizontal="left" vertical="top" wrapText="1" indent="2"/>
    </xf>
    <xf numFmtId="0" fontId="47" fillId="0" borderId="0" xfId="10" applyFont="1" applyBorder="1" applyAlignment="1">
      <alignment horizontal="left" vertical="top" wrapText="1"/>
    </xf>
    <xf numFmtId="0" fontId="47" fillId="0" borderId="0" xfId="7" applyFont="1" applyBorder="1" applyAlignment="1">
      <alignment horizontal="left" vertical="top" wrapText="1"/>
    </xf>
  </cellXfs>
  <cellStyles count="15">
    <cellStyle name="Гиперссылка 2" xfId="3"/>
    <cellStyle name="Обычный" xfId="0" builtinId="0"/>
    <cellStyle name="Обычный 2" xfId="1"/>
    <cellStyle name="Обычный 2 2 2" xfId="11"/>
    <cellStyle name="Обычный 2 2 2 2" xfId="4"/>
    <cellStyle name="Обычный 2 2 3" xfId="2"/>
    <cellStyle name="Обычный 3" xfId="6"/>
    <cellStyle name="Обычный 3 2 2" xfId="8"/>
    <cellStyle name="Обычный 3 2 2 2" xfId="10"/>
    <cellStyle name="Обычный 3 3" xfId="9"/>
    <cellStyle name="Обычный 3 3 2" xfId="7"/>
    <cellStyle name="Обычный 4" xfId="12"/>
    <cellStyle name="Обычный 5 2" xfId="13"/>
    <cellStyle name="Обычный_Лист1 2" xfId="5"/>
    <cellStyle name="Процентный 2" xfId="1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209550</xdr:rowOff>
    </xdr:from>
    <xdr:to>
      <xdr:col>2</xdr:col>
      <xdr:colOff>876299</xdr:colOff>
      <xdr:row>3</xdr:row>
      <xdr:rowOff>171450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9550"/>
          <a:ext cx="85724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22151"/>
          <a:ext cx="9124950" cy="162368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725" y="1917847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11811000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140970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42353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7250076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" y="175260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64042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723899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175" y="10487025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030"/>
  <sheetViews>
    <sheetView showGridLines="0" tabSelected="1" workbookViewId="0">
      <selection activeCell="H21" sqref="H21"/>
    </sheetView>
  </sheetViews>
  <sheetFormatPr defaultColWidth="9.109375" defaultRowHeight="10.199999999999999" x14ac:dyDescent="0.2"/>
  <cols>
    <col min="1" max="1" width="7" style="1" customWidth="1"/>
    <col min="2" max="2" width="14.5546875" style="1" hidden="1" customWidth="1"/>
    <col min="3" max="3" width="77.5546875" style="1" customWidth="1"/>
    <col min="4" max="4" width="8.5546875" style="1" customWidth="1"/>
    <col min="5" max="7" width="9.109375" style="1" customWidth="1"/>
    <col min="8" max="8" width="12.5546875" style="1" customWidth="1"/>
    <col min="9" max="9" width="13.5546875" style="1" customWidth="1"/>
    <col min="10" max="10" width="16.5546875" style="1" customWidth="1"/>
    <col min="11" max="16384" width="9.109375" style="1"/>
  </cols>
  <sheetData>
    <row r="1" spans="1:29" ht="21" customHeight="1" x14ac:dyDescent="0.2"/>
    <row r="2" spans="1:29" s="3" customFormat="1" ht="30" customHeight="1" x14ac:dyDescent="0.25">
      <c r="A2" s="2"/>
      <c r="C2" s="107" t="s">
        <v>0</v>
      </c>
      <c r="D2" s="107"/>
      <c r="E2" s="107"/>
      <c r="F2" s="107"/>
      <c r="G2" s="107"/>
      <c r="H2" s="107"/>
      <c r="I2" s="107"/>
      <c r="J2" s="107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3">
      <c r="E3" s="6" t="s">
        <v>1</v>
      </c>
    </row>
    <row r="4" spans="1:29" ht="16.5" customHeight="1" x14ac:dyDescent="0.2">
      <c r="D4" s="108" t="s">
        <v>2</v>
      </c>
      <c r="E4" s="108"/>
      <c r="F4" s="108"/>
      <c r="G4" s="108"/>
    </row>
    <row r="5" spans="1:29" ht="14.4" x14ac:dyDescent="0.25">
      <c r="D5" s="7"/>
      <c r="E5" s="7"/>
      <c r="F5" s="8" t="s">
        <v>3</v>
      </c>
      <c r="G5" s="9" t="s">
        <v>4</v>
      </c>
    </row>
    <row r="6" spans="1:29" ht="13.8" x14ac:dyDescent="0.25">
      <c r="I6" s="7"/>
      <c r="J6" s="7"/>
    </row>
    <row r="7" spans="1:29" ht="13.8" x14ac:dyDescent="0.2">
      <c r="C7" s="10" t="s">
        <v>5</v>
      </c>
      <c r="H7" s="109">
        <v>83.92</v>
      </c>
      <c r="I7" s="110"/>
      <c r="J7" s="11" t="s">
        <v>6</v>
      </c>
    </row>
    <row r="8" spans="1:29" ht="15.75" customHeight="1" x14ac:dyDescent="0.2">
      <c r="C8" s="10" t="s">
        <v>7</v>
      </c>
      <c r="H8" s="111" t="s">
        <v>2048</v>
      </c>
      <c r="I8" s="112"/>
      <c r="J8" s="12" t="s">
        <v>8</v>
      </c>
    </row>
    <row r="9" spans="1:29" ht="13.8" x14ac:dyDescent="0.2">
      <c r="C9" s="13" t="s">
        <v>2047</v>
      </c>
      <c r="H9" s="105">
        <f>SUM(H21:H1019)</f>
        <v>0</v>
      </c>
      <c r="I9" s="106"/>
      <c r="J9" s="11" t="s">
        <v>9</v>
      </c>
    </row>
    <row r="10" spans="1:29" ht="13.8" x14ac:dyDescent="0.2">
      <c r="C10" s="10" t="s">
        <v>10</v>
      </c>
      <c r="H10" s="113">
        <f>SUM(J21:J1019)</f>
        <v>0</v>
      </c>
      <c r="I10" s="114"/>
      <c r="J10" s="11" t="s">
        <v>11</v>
      </c>
    </row>
    <row r="11" spans="1:29" ht="13.8" x14ac:dyDescent="0.2">
      <c r="C11" s="10" t="s">
        <v>12</v>
      </c>
      <c r="H11" s="99" t="str">
        <f>IF(H9&gt;=50,"-7%",IF(H9&gt;=20,"-4%","-     %"))</f>
        <v>-     %</v>
      </c>
      <c r="I11" s="100"/>
      <c r="J11" s="11" t="s">
        <v>13</v>
      </c>
    </row>
    <row r="12" spans="1:29" ht="13.8" x14ac:dyDescent="0.2">
      <c r="C12" s="10" t="s">
        <v>14</v>
      </c>
      <c r="H12" s="101">
        <f>IF(H11="-     %",H10,H10+H10*H11)</f>
        <v>0</v>
      </c>
      <c r="I12" s="102"/>
      <c r="J12" s="14" t="s">
        <v>15</v>
      </c>
    </row>
    <row r="13" spans="1:29" ht="13.8" x14ac:dyDescent="0.2">
      <c r="C13" s="13" t="s">
        <v>16</v>
      </c>
      <c r="H13" s="103">
        <f>H12*H7</f>
        <v>0</v>
      </c>
      <c r="I13" s="104"/>
      <c r="J13" s="14" t="s">
        <v>17</v>
      </c>
    </row>
    <row r="14" spans="1:29" ht="13.8" x14ac:dyDescent="0.2">
      <c r="C14" s="10" t="s">
        <v>18</v>
      </c>
      <c r="D14" s="15"/>
      <c r="H14" s="105">
        <f>SUM(H21:H1019)</f>
        <v>0</v>
      </c>
      <c r="I14" s="106"/>
      <c r="J14" s="11" t="s">
        <v>19</v>
      </c>
    </row>
    <row r="15" spans="1:29" ht="13.8" x14ac:dyDescent="0.2">
      <c r="C15" s="10" t="s">
        <v>20</v>
      </c>
      <c r="D15" s="15"/>
      <c r="H15" s="16"/>
      <c r="I15" s="16"/>
      <c r="J15" s="11"/>
    </row>
    <row r="16" spans="1:29" ht="13.8" x14ac:dyDescent="0.2">
      <c r="C16" s="10" t="s">
        <v>2045</v>
      </c>
      <c r="D16" s="15"/>
      <c r="H16" s="16"/>
      <c r="I16" s="16"/>
      <c r="J16" s="11"/>
    </row>
    <row r="17" spans="2:10" ht="13.8" x14ac:dyDescent="0.2">
      <c r="C17" s="10" t="s">
        <v>21</v>
      </c>
      <c r="D17" s="15"/>
      <c r="H17" s="16"/>
      <c r="I17" s="16"/>
      <c r="J17" s="11"/>
    </row>
    <row r="18" spans="2:10" x14ac:dyDescent="0.2">
      <c r="I18" s="17"/>
    </row>
    <row r="19" spans="2:10" ht="67.5" customHeight="1" x14ac:dyDescent="0.2">
      <c r="B19" s="18" t="s">
        <v>22</v>
      </c>
      <c r="C19" s="19" t="s">
        <v>23</v>
      </c>
      <c r="D19" s="20" t="s">
        <v>24</v>
      </c>
      <c r="E19" s="21" t="s">
        <v>25</v>
      </c>
      <c r="F19" s="21" t="s">
        <v>26</v>
      </c>
      <c r="G19" s="21" t="s">
        <v>27</v>
      </c>
      <c r="H19" s="22" t="s">
        <v>28</v>
      </c>
      <c r="I19" s="22" t="s">
        <v>29</v>
      </c>
      <c r="J19" s="22" t="s">
        <v>30</v>
      </c>
    </row>
    <row r="20" spans="2:10" ht="17.399999999999999" x14ac:dyDescent="0.2">
      <c r="B20" s="23"/>
      <c r="C20" s="24" t="s">
        <v>31</v>
      </c>
      <c r="D20" s="25"/>
      <c r="E20" s="26"/>
      <c r="F20" s="26"/>
      <c r="G20" s="26"/>
      <c r="H20" s="27"/>
      <c r="I20" s="27"/>
      <c r="J20" s="27"/>
    </row>
    <row r="21" spans="2:10" ht="13.8" x14ac:dyDescent="0.2">
      <c r="B21" s="28" t="s">
        <v>32</v>
      </c>
      <c r="C21" s="29" t="s">
        <v>33</v>
      </c>
      <c r="D21" s="30">
        <v>104</v>
      </c>
      <c r="E21" s="31">
        <v>0.89</v>
      </c>
      <c r="F21" s="31">
        <v>0.73</v>
      </c>
      <c r="G21" s="31">
        <v>0.64</v>
      </c>
      <c r="H21" s="32"/>
      <c r="I21" s="33" t="str">
        <f>IF(H21*D21=0,"-",H21*D21)</f>
        <v>-</v>
      </c>
      <c r="J21" s="34" t="str">
        <f>IF(H21="","-  €",IF(I21&gt;=1000,G21*I21,IF(I21&gt;=500,F21*I21,E21*I21)))</f>
        <v>-  €</v>
      </c>
    </row>
    <row r="22" spans="2:10" ht="13.8" x14ac:dyDescent="0.2">
      <c r="B22" s="28" t="s">
        <v>34</v>
      </c>
      <c r="C22" s="29" t="s">
        <v>35</v>
      </c>
      <c r="D22" s="30">
        <v>104</v>
      </c>
      <c r="E22" s="31">
        <v>0.89</v>
      </c>
      <c r="F22" s="31">
        <v>0.73</v>
      </c>
      <c r="G22" s="31">
        <v>0.64</v>
      </c>
      <c r="H22" s="32"/>
      <c r="I22" s="33" t="str">
        <f t="shared" ref="I22:I85" si="0">IF(H22*D22=0,"-",H22*D22)</f>
        <v>-</v>
      </c>
      <c r="J22" s="34" t="str">
        <f t="shared" ref="J22:J85" si="1">IF(H22="","-  €",IF(I22&gt;=1000,G22*I22,IF(I22&gt;=500,F22*I22,E22*I22)))</f>
        <v>-  €</v>
      </c>
    </row>
    <row r="23" spans="2:10" ht="13.8" x14ac:dyDescent="0.2">
      <c r="B23" s="28" t="s">
        <v>36</v>
      </c>
      <c r="C23" s="29" t="s">
        <v>37</v>
      </c>
      <c r="D23" s="30">
        <v>104</v>
      </c>
      <c r="E23" s="31">
        <v>0.89</v>
      </c>
      <c r="F23" s="31">
        <v>0.73</v>
      </c>
      <c r="G23" s="31">
        <v>0.64</v>
      </c>
      <c r="H23" s="32"/>
      <c r="I23" s="33" t="str">
        <f t="shared" si="0"/>
        <v>-</v>
      </c>
      <c r="J23" s="34" t="str">
        <f t="shared" si="1"/>
        <v>-  €</v>
      </c>
    </row>
    <row r="24" spans="2:10" ht="13.8" hidden="1" x14ac:dyDescent="0.2">
      <c r="B24" s="90" t="s">
        <v>38</v>
      </c>
      <c r="C24" s="91" t="s">
        <v>39</v>
      </c>
      <c r="D24" s="92">
        <v>150</v>
      </c>
      <c r="E24" s="93">
        <v>0.87</v>
      </c>
      <c r="F24" s="93">
        <v>0.71</v>
      </c>
      <c r="G24" s="93">
        <v>0.62</v>
      </c>
      <c r="H24" s="94"/>
      <c r="I24" s="95" t="str">
        <f t="shared" si="0"/>
        <v>-</v>
      </c>
      <c r="J24" s="96" t="str">
        <f t="shared" si="1"/>
        <v>-  €</v>
      </c>
    </row>
    <row r="25" spans="2:10" ht="13.8" hidden="1" x14ac:dyDescent="0.2">
      <c r="B25" s="90" t="s">
        <v>40</v>
      </c>
      <c r="C25" s="91" t="s">
        <v>41</v>
      </c>
      <c r="D25" s="92">
        <v>150</v>
      </c>
      <c r="E25" s="93">
        <v>0.87</v>
      </c>
      <c r="F25" s="93">
        <v>0.71</v>
      </c>
      <c r="G25" s="93">
        <v>0.62</v>
      </c>
      <c r="H25" s="94"/>
      <c r="I25" s="95" t="str">
        <f t="shared" si="0"/>
        <v>-</v>
      </c>
      <c r="J25" s="96" t="str">
        <f t="shared" si="1"/>
        <v>-  €</v>
      </c>
    </row>
    <row r="26" spans="2:10" ht="13.8" x14ac:dyDescent="0.2">
      <c r="B26" s="28" t="s">
        <v>42</v>
      </c>
      <c r="C26" s="29" t="s">
        <v>43</v>
      </c>
      <c r="D26" s="30">
        <v>150</v>
      </c>
      <c r="E26" s="31">
        <v>0.87</v>
      </c>
      <c r="F26" s="31">
        <v>0.71</v>
      </c>
      <c r="G26" s="31">
        <v>0.62</v>
      </c>
      <c r="H26" s="32"/>
      <c r="I26" s="33" t="str">
        <f t="shared" si="0"/>
        <v>-</v>
      </c>
      <c r="J26" s="34" t="str">
        <f t="shared" si="1"/>
        <v>-  €</v>
      </c>
    </row>
    <row r="27" spans="2:10" ht="13.8" x14ac:dyDescent="0.2">
      <c r="B27" s="28" t="s">
        <v>44</v>
      </c>
      <c r="C27" s="29" t="s">
        <v>45</v>
      </c>
      <c r="D27" s="30">
        <v>150</v>
      </c>
      <c r="E27" s="31">
        <v>0.87</v>
      </c>
      <c r="F27" s="31">
        <v>0.71</v>
      </c>
      <c r="G27" s="31">
        <v>0.62</v>
      </c>
      <c r="H27" s="32"/>
      <c r="I27" s="33" t="str">
        <f t="shared" si="0"/>
        <v>-</v>
      </c>
      <c r="J27" s="34" t="str">
        <f t="shared" si="1"/>
        <v>-  €</v>
      </c>
    </row>
    <row r="28" spans="2:10" ht="13.8" x14ac:dyDescent="0.2">
      <c r="B28" s="28" t="s">
        <v>46</v>
      </c>
      <c r="C28" s="29" t="s">
        <v>47</v>
      </c>
      <c r="D28" s="30">
        <v>150</v>
      </c>
      <c r="E28" s="31">
        <v>0.87</v>
      </c>
      <c r="F28" s="31">
        <v>0.71</v>
      </c>
      <c r="G28" s="31">
        <v>0.62</v>
      </c>
      <c r="H28" s="32"/>
      <c r="I28" s="33" t="str">
        <f t="shared" si="0"/>
        <v>-</v>
      </c>
      <c r="J28" s="34" t="str">
        <f t="shared" si="1"/>
        <v>-  €</v>
      </c>
    </row>
    <row r="29" spans="2:10" ht="13.8" x14ac:dyDescent="0.2">
      <c r="B29" s="28" t="s">
        <v>48</v>
      </c>
      <c r="C29" s="29" t="s">
        <v>49</v>
      </c>
      <c r="D29" s="30">
        <v>150</v>
      </c>
      <c r="E29" s="31">
        <v>0.96</v>
      </c>
      <c r="F29" s="31">
        <v>0.8</v>
      </c>
      <c r="G29" s="31">
        <v>0.71</v>
      </c>
      <c r="H29" s="32"/>
      <c r="I29" s="33" t="str">
        <f t="shared" si="0"/>
        <v>-</v>
      </c>
      <c r="J29" s="34" t="str">
        <f t="shared" si="1"/>
        <v>-  €</v>
      </c>
    </row>
    <row r="30" spans="2:10" ht="13.8" x14ac:dyDescent="0.2">
      <c r="B30" s="28" t="s">
        <v>50</v>
      </c>
      <c r="C30" s="29" t="s">
        <v>51</v>
      </c>
      <c r="D30" s="30">
        <v>150</v>
      </c>
      <c r="E30" s="31">
        <v>0.87</v>
      </c>
      <c r="F30" s="31">
        <v>0.71</v>
      </c>
      <c r="G30" s="31">
        <v>0.62</v>
      </c>
      <c r="H30" s="32"/>
      <c r="I30" s="33" t="str">
        <f t="shared" si="0"/>
        <v>-</v>
      </c>
      <c r="J30" s="34" t="str">
        <f t="shared" si="1"/>
        <v>-  €</v>
      </c>
    </row>
    <row r="31" spans="2:10" ht="13.8" x14ac:dyDescent="0.2">
      <c r="B31" s="28" t="s">
        <v>52</v>
      </c>
      <c r="C31" s="29" t="s">
        <v>53</v>
      </c>
      <c r="D31" s="30">
        <v>150</v>
      </c>
      <c r="E31" s="31">
        <v>0.87</v>
      </c>
      <c r="F31" s="31">
        <v>0.71</v>
      </c>
      <c r="G31" s="31">
        <v>0.62</v>
      </c>
      <c r="H31" s="32"/>
      <c r="I31" s="33" t="str">
        <f t="shared" si="0"/>
        <v>-</v>
      </c>
      <c r="J31" s="34" t="str">
        <f t="shared" si="1"/>
        <v>-  €</v>
      </c>
    </row>
    <row r="32" spans="2:10" ht="13.8" x14ac:dyDescent="0.2">
      <c r="B32" s="28" t="s">
        <v>54</v>
      </c>
      <c r="C32" s="29" t="s">
        <v>55</v>
      </c>
      <c r="D32" s="30">
        <v>150</v>
      </c>
      <c r="E32" s="31">
        <v>0.87</v>
      </c>
      <c r="F32" s="31">
        <v>0.71</v>
      </c>
      <c r="G32" s="31">
        <v>0.62</v>
      </c>
      <c r="H32" s="32"/>
      <c r="I32" s="33" t="str">
        <f t="shared" si="0"/>
        <v>-</v>
      </c>
      <c r="J32" s="34" t="str">
        <f t="shared" si="1"/>
        <v>-  €</v>
      </c>
    </row>
    <row r="33" spans="2:10" ht="13.8" x14ac:dyDescent="0.2">
      <c r="B33" s="28" t="s">
        <v>56</v>
      </c>
      <c r="C33" s="29" t="s">
        <v>57</v>
      </c>
      <c r="D33" s="30">
        <v>150</v>
      </c>
      <c r="E33" s="31">
        <v>0.87</v>
      </c>
      <c r="F33" s="31">
        <v>0.71</v>
      </c>
      <c r="G33" s="31">
        <v>0.62</v>
      </c>
      <c r="H33" s="32"/>
      <c r="I33" s="33" t="str">
        <f t="shared" si="0"/>
        <v>-</v>
      </c>
      <c r="J33" s="34" t="str">
        <f t="shared" si="1"/>
        <v>-  €</v>
      </c>
    </row>
    <row r="34" spans="2:10" ht="13.8" x14ac:dyDescent="0.2">
      <c r="B34" s="28" t="s">
        <v>58</v>
      </c>
      <c r="C34" s="29" t="s">
        <v>59</v>
      </c>
      <c r="D34" s="30">
        <v>150</v>
      </c>
      <c r="E34" s="31">
        <v>0.87</v>
      </c>
      <c r="F34" s="31">
        <v>0.71</v>
      </c>
      <c r="G34" s="31">
        <v>0.62</v>
      </c>
      <c r="H34" s="32"/>
      <c r="I34" s="33" t="str">
        <f t="shared" si="0"/>
        <v>-</v>
      </c>
      <c r="J34" s="34" t="str">
        <f t="shared" si="1"/>
        <v>-  €</v>
      </c>
    </row>
    <row r="35" spans="2:10" ht="13.8" x14ac:dyDescent="0.2">
      <c r="B35" s="28" t="s">
        <v>60</v>
      </c>
      <c r="C35" s="29" t="s">
        <v>61</v>
      </c>
      <c r="D35" s="30">
        <v>150</v>
      </c>
      <c r="E35" s="31">
        <v>2.0199999999999996</v>
      </c>
      <c r="F35" s="31">
        <v>1.85</v>
      </c>
      <c r="G35" s="31">
        <v>1.76</v>
      </c>
      <c r="H35" s="32"/>
      <c r="I35" s="33" t="str">
        <f t="shared" si="0"/>
        <v>-</v>
      </c>
      <c r="J35" s="34" t="str">
        <f t="shared" si="1"/>
        <v>-  €</v>
      </c>
    </row>
    <row r="36" spans="2:10" ht="13.8" x14ac:dyDescent="0.2">
      <c r="B36" s="28" t="s">
        <v>62</v>
      </c>
      <c r="C36" s="29" t="s">
        <v>63</v>
      </c>
      <c r="D36" s="30">
        <v>150</v>
      </c>
      <c r="E36" s="31">
        <v>0.87</v>
      </c>
      <c r="F36" s="31">
        <v>0.71</v>
      </c>
      <c r="G36" s="31">
        <v>0.62</v>
      </c>
      <c r="H36" s="32"/>
      <c r="I36" s="33" t="str">
        <f t="shared" si="0"/>
        <v>-</v>
      </c>
      <c r="J36" s="34" t="str">
        <f t="shared" si="1"/>
        <v>-  €</v>
      </c>
    </row>
    <row r="37" spans="2:10" ht="13.8" x14ac:dyDescent="0.2">
      <c r="B37" s="28" t="s">
        <v>64</v>
      </c>
      <c r="C37" s="29" t="s">
        <v>65</v>
      </c>
      <c r="D37" s="30">
        <v>150</v>
      </c>
      <c r="E37" s="31">
        <v>1.6</v>
      </c>
      <c r="F37" s="31">
        <v>1.43</v>
      </c>
      <c r="G37" s="31">
        <v>1.34</v>
      </c>
      <c r="H37" s="32"/>
      <c r="I37" s="33" t="str">
        <f t="shared" si="0"/>
        <v>-</v>
      </c>
      <c r="J37" s="34" t="str">
        <f t="shared" si="1"/>
        <v>-  €</v>
      </c>
    </row>
    <row r="38" spans="2:10" ht="13.8" x14ac:dyDescent="0.2">
      <c r="B38" s="28" t="s">
        <v>66</v>
      </c>
      <c r="C38" s="29" t="s">
        <v>67</v>
      </c>
      <c r="D38" s="30">
        <v>150</v>
      </c>
      <c r="E38" s="31">
        <v>1.6</v>
      </c>
      <c r="F38" s="31">
        <v>1.43</v>
      </c>
      <c r="G38" s="31">
        <v>1.34</v>
      </c>
      <c r="H38" s="32"/>
      <c r="I38" s="33" t="str">
        <f t="shared" si="0"/>
        <v>-</v>
      </c>
      <c r="J38" s="34" t="str">
        <f t="shared" si="1"/>
        <v>-  €</v>
      </c>
    </row>
    <row r="39" spans="2:10" ht="13.8" x14ac:dyDescent="0.2">
      <c r="B39" s="28" t="s">
        <v>68</v>
      </c>
      <c r="C39" s="29" t="s">
        <v>69</v>
      </c>
      <c r="D39" s="30">
        <v>150</v>
      </c>
      <c r="E39" s="31">
        <v>0.87</v>
      </c>
      <c r="F39" s="31">
        <v>0.71</v>
      </c>
      <c r="G39" s="31">
        <v>0.62</v>
      </c>
      <c r="H39" s="32"/>
      <c r="I39" s="33" t="str">
        <f t="shared" si="0"/>
        <v>-</v>
      </c>
      <c r="J39" s="34" t="str">
        <f t="shared" si="1"/>
        <v>-  €</v>
      </c>
    </row>
    <row r="40" spans="2:10" ht="13.8" x14ac:dyDescent="0.2">
      <c r="B40" s="28" t="s">
        <v>70</v>
      </c>
      <c r="C40" s="29" t="s">
        <v>71</v>
      </c>
      <c r="D40" s="30">
        <v>150</v>
      </c>
      <c r="E40" s="31">
        <v>1.6</v>
      </c>
      <c r="F40" s="31">
        <v>1.43</v>
      </c>
      <c r="G40" s="31">
        <v>1.34</v>
      </c>
      <c r="H40" s="32"/>
      <c r="I40" s="33" t="str">
        <f t="shared" si="0"/>
        <v>-</v>
      </c>
      <c r="J40" s="34" t="str">
        <f t="shared" si="1"/>
        <v>-  €</v>
      </c>
    </row>
    <row r="41" spans="2:10" ht="13.8" x14ac:dyDescent="0.2">
      <c r="B41" s="28" t="s">
        <v>72</v>
      </c>
      <c r="C41" s="29" t="s">
        <v>73</v>
      </c>
      <c r="D41" s="30">
        <v>150</v>
      </c>
      <c r="E41" s="31">
        <v>0.87</v>
      </c>
      <c r="F41" s="31">
        <v>0.71</v>
      </c>
      <c r="G41" s="31">
        <v>0.62</v>
      </c>
      <c r="H41" s="32"/>
      <c r="I41" s="33" t="str">
        <f t="shared" si="0"/>
        <v>-</v>
      </c>
      <c r="J41" s="34" t="str">
        <f t="shared" si="1"/>
        <v>-  €</v>
      </c>
    </row>
    <row r="42" spans="2:10" ht="13.8" x14ac:dyDescent="0.2">
      <c r="B42" s="28" t="s">
        <v>74</v>
      </c>
      <c r="C42" s="29" t="s">
        <v>75</v>
      </c>
      <c r="D42" s="30">
        <v>150</v>
      </c>
      <c r="E42" s="31">
        <v>0.87</v>
      </c>
      <c r="F42" s="31">
        <v>0.71</v>
      </c>
      <c r="G42" s="31">
        <v>0.62</v>
      </c>
      <c r="H42" s="32"/>
      <c r="I42" s="33" t="str">
        <f t="shared" si="0"/>
        <v>-</v>
      </c>
      <c r="J42" s="34" t="str">
        <f t="shared" si="1"/>
        <v>-  €</v>
      </c>
    </row>
    <row r="43" spans="2:10" ht="13.8" x14ac:dyDescent="0.2">
      <c r="B43" s="28" t="s">
        <v>76</v>
      </c>
      <c r="C43" s="29" t="s">
        <v>77</v>
      </c>
      <c r="D43" s="30">
        <v>150</v>
      </c>
      <c r="E43" s="31">
        <v>0.87</v>
      </c>
      <c r="F43" s="31">
        <v>0.71</v>
      </c>
      <c r="G43" s="31">
        <v>0.62</v>
      </c>
      <c r="H43" s="32"/>
      <c r="I43" s="33" t="str">
        <f t="shared" si="0"/>
        <v>-</v>
      </c>
      <c r="J43" s="34" t="str">
        <f t="shared" si="1"/>
        <v>-  €</v>
      </c>
    </row>
    <row r="44" spans="2:10" ht="13.8" x14ac:dyDescent="0.2">
      <c r="B44" s="28" t="s">
        <v>78</v>
      </c>
      <c r="C44" s="29" t="s">
        <v>79</v>
      </c>
      <c r="D44" s="30">
        <v>150</v>
      </c>
      <c r="E44" s="31">
        <v>1.6</v>
      </c>
      <c r="F44" s="31">
        <v>1.43</v>
      </c>
      <c r="G44" s="31">
        <v>1.34</v>
      </c>
      <c r="H44" s="32"/>
      <c r="I44" s="33" t="str">
        <f t="shared" si="0"/>
        <v>-</v>
      </c>
      <c r="J44" s="34" t="str">
        <f t="shared" si="1"/>
        <v>-  €</v>
      </c>
    </row>
    <row r="45" spans="2:10" ht="13.8" x14ac:dyDescent="0.2">
      <c r="B45" s="28" t="s">
        <v>80</v>
      </c>
      <c r="C45" s="29" t="s">
        <v>81</v>
      </c>
      <c r="D45" s="30">
        <v>150</v>
      </c>
      <c r="E45" s="31">
        <v>0.87</v>
      </c>
      <c r="F45" s="31">
        <v>0.71</v>
      </c>
      <c r="G45" s="31">
        <v>0.62</v>
      </c>
      <c r="H45" s="32"/>
      <c r="I45" s="33" t="str">
        <f t="shared" si="0"/>
        <v>-</v>
      </c>
      <c r="J45" s="34" t="str">
        <f t="shared" si="1"/>
        <v>-  €</v>
      </c>
    </row>
    <row r="46" spans="2:10" ht="13.8" x14ac:dyDescent="0.2">
      <c r="B46" s="28" t="s">
        <v>82</v>
      </c>
      <c r="C46" s="29" t="s">
        <v>83</v>
      </c>
      <c r="D46" s="30">
        <v>150</v>
      </c>
      <c r="E46" s="31">
        <v>0.87</v>
      </c>
      <c r="F46" s="31">
        <v>0.71</v>
      </c>
      <c r="G46" s="31">
        <v>0.62</v>
      </c>
      <c r="H46" s="32"/>
      <c r="I46" s="33" t="str">
        <f t="shared" si="0"/>
        <v>-</v>
      </c>
      <c r="J46" s="34" t="str">
        <f t="shared" si="1"/>
        <v>-  €</v>
      </c>
    </row>
    <row r="47" spans="2:10" ht="13.8" x14ac:dyDescent="0.2">
      <c r="B47" s="28" t="s">
        <v>84</v>
      </c>
      <c r="C47" s="29" t="s">
        <v>85</v>
      </c>
      <c r="D47" s="30">
        <v>150</v>
      </c>
      <c r="E47" s="31">
        <v>1.6</v>
      </c>
      <c r="F47" s="31">
        <v>1.43</v>
      </c>
      <c r="G47" s="31">
        <v>1.34</v>
      </c>
      <c r="H47" s="32"/>
      <c r="I47" s="33" t="str">
        <f t="shared" si="0"/>
        <v>-</v>
      </c>
      <c r="J47" s="34" t="str">
        <f t="shared" si="1"/>
        <v>-  €</v>
      </c>
    </row>
    <row r="48" spans="2:10" ht="13.8" x14ac:dyDescent="0.2">
      <c r="B48" s="28" t="s">
        <v>86</v>
      </c>
      <c r="C48" s="29" t="s">
        <v>87</v>
      </c>
      <c r="D48" s="30">
        <v>150</v>
      </c>
      <c r="E48" s="31">
        <v>1.6</v>
      </c>
      <c r="F48" s="31">
        <v>1.43</v>
      </c>
      <c r="G48" s="31">
        <v>1.34</v>
      </c>
      <c r="H48" s="32"/>
      <c r="I48" s="33" t="str">
        <f t="shared" si="0"/>
        <v>-</v>
      </c>
      <c r="J48" s="34" t="str">
        <f t="shared" si="1"/>
        <v>-  €</v>
      </c>
    </row>
    <row r="49" spans="2:10" ht="13.8" x14ac:dyDescent="0.2">
      <c r="B49" s="28" t="s">
        <v>88</v>
      </c>
      <c r="C49" s="29" t="s">
        <v>89</v>
      </c>
      <c r="D49" s="30">
        <v>150</v>
      </c>
      <c r="E49" s="31">
        <v>0.87</v>
      </c>
      <c r="F49" s="31">
        <v>0.71</v>
      </c>
      <c r="G49" s="31">
        <v>0.62</v>
      </c>
      <c r="H49" s="32"/>
      <c r="I49" s="33" t="str">
        <f t="shared" si="0"/>
        <v>-</v>
      </c>
      <c r="J49" s="34" t="str">
        <f t="shared" si="1"/>
        <v>-  €</v>
      </c>
    </row>
    <row r="50" spans="2:10" ht="13.8" hidden="1" x14ac:dyDescent="0.2">
      <c r="B50" s="90" t="s">
        <v>90</v>
      </c>
      <c r="C50" s="91" t="s">
        <v>91</v>
      </c>
      <c r="D50" s="92">
        <v>150</v>
      </c>
      <c r="E50" s="93">
        <v>0.87</v>
      </c>
      <c r="F50" s="93">
        <v>0.71</v>
      </c>
      <c r="G50" s="93">
        <v>0.62</v>
      </c>
      <c r="H50" s="94"/>
      <c r="I50" s="95" t="str">
        <f t="shared" si="0"/>
        <v>-</v>
      </c>
      <c r="J50" s="96" t="str">
        <f t="shared" si="1"/>
        <v>-  €</v>
      </c>
    </row>
    <row r="51" spans="2:10" ht="13.8" x14ac:dyDescent="0.2">
      <c r="B51" s="28" t="s">
        <v>92</v>
      </c>
      <c r="C51" s="29" t="s">
        <v>93</v>
      </c>
      <c r="D51" s="30">
        <v>150</v>
      </c>
      <c r="E51" s="31">
        <v>0.9</v>
      </c>
      <c r="F51" s="31">
        <v>0.74</v>
      </c>
      <c r="G51" s="31">
        <v>0.65</v>
      </c>
      <c r="H51" s="32"/>
      <c r="I51" s="33" t="str">
        <f t="shared" si="0"/>
        <v>-</v>
      </c>
      <c r="J51" s="34" t="str">
        <f t="shared" si="1"/>
        <v>-  €</v>
      </c>
    </row>
    <row r="52" spans="2:10" ht="13.8" x14ac:dyDescent="0.2">
      <c r="B52" s="28" t="s">
        <v>94</v>
      </c>
      <c r="C52" s="29" t="s">
        <v>95</v>
      </c>
      <c r="D52" s="30">
        <v>150</v>
      </c>
      <c r="E52" s="31">
        <v>0.87</v>
      </c>
      <c r="F52" s="31">
        <v>0.71</v>
      </c>
      <c r="G52" s="31">
        <v>0.62</v>
      </c>
      <c r="H52" s="32"/>
      <c r="I52" s="33" t="str">
        <f t="shared" si="0"/>
        <v>-</v>
      </c>
      <c r="J52" s="34" t="str">
        <f t="shared" si="1"/>
        <v>-  €</v>
      </c>
    </row>
    <row r="53" spans="2:10" ht="13.8" x14ac:dyDescent="0.2">
      <c r="B53" s="28" t="s">
        <v>96</v>
      </c>
      <c r="C53" s="29" t="s">
        <v>97</v>
      </c>
      <c r="D53" s="30">
        <v>150</v>
      </c>
      <c r="E53" s="31">
        <v>0.87</v>
      </c>
      <c r="F53" s="31">
        <v>0.71</v>
      </c>
      <c r="G53" s="31">
        <v>0.62</v>
      </c>
      <c r="H53" s="32"/>
      <c r="I53" s="33" t="str">
        <f t="shared" si="0"/>
        <v>-</v>
      </c>
      <c r="J53" s="34" t="str">
        <f t="shared" si="1"/>
        <v>-  €</v>
      </c>
    </row>
    <row r="54" spans="2:10" ht="13.8" x14ac:dyDescent="0.2">
      <c r="B54" s="28" t="s">
        <v>98</v>
      </c>
      <c r="C54" s="29" t="s">
        <v>99</v>
      </c>
      <c r="D54" s="30">
        <v>150</v>
      </c>
      <c r="E54" s="31">
        <v>0.87</v>
      </c>
      <c r="F54" s="31">
        <v>0.71</v>
      </c>
      <c r="G54" s="31">
        <v>0.62</v>
      </c>
      <c r="H54" s="32"/>
      <c r="I54" s="33" t="str">
        <f t="shared" si="0"/>
        <v>-</v>
      </c>
      <c r="J54" s="34" t="str">
        <f t="shared" si="1"/>
        <v>-  €</v>
      </c>
    </row>
    <row r="55" spans="2:10" ht="13.8" hidden="1" x14ac:dyDescent="0.2">
      <c r="B55" s="90" t="s">
        <v>100</v>
      </c>
      <c r="C55" s="91" t="s">
        <v>101</v>
      </c>
      <c r="D55" s="92">
        <v>150</v>
      </c>
      <c r="E55" s="93">
        <v>1.6</v>
      </c>
      <c r="F55" s="93">
        <v>1.43</v>
      </c>
      <c r="G55" s="93">
        <v>1.34</v>
      </c>
      <c r="H55" s="94"/>
      <c r="I55" s="95" t="str">
        <f t="shared" si="0"/>
        <v>-</v>
      </c>
      <c r="J55" s="96" t="str">
        <f t="shared" si="1"/>
        <v>-  €</v>
      </c>
    </row>
    <row r="56" spans="2:10" ht="13.8" x14ac:dyDescent="0.2">
      <c r="B56" s="28" t="s">
        <v>102</v>
      </c>
      <c r="C56" s="29" t="s">
        <v>103</v>
      </c>
      <c r="D56" s="30">
        <v>150</v>
      </c>
      <c r="E56" s="31">
        <v>1.64</v>
      </c>
      <c r="F56" s="31">
        <v>1.48</v>
      </c>
      <c r="G56" s="31">
        <v>1.3800000000000001</v>
      </c>
      <c r="H56" s="32"/>
      <c r="I56" s="33" t="str">
        <f t="shared" si="0"/>
        <v>-</v>
      </c>
      <c r="J56" s="34" t="str">
        <f t="shared" si="1"/>
        <v>-  €</v>
      </c>
    </row>
    <row r="57" spans="2:10" ht="13.8" x14ac:dyDescent="0.2">
      <c r="B57" s="28" t="s">
        <v>104</v>
      </c>
      <c r="C57" s="29" t="s">
        <v>105</v>
      </c>
      <c r="D57" s="30">
        <v>150</v>
      </c>
      <c r="E57" s="31">
        <v>1.6</v>
      </c>
      <c r="F57" s="31">
        <v>1.43</v>
      </c>
      <c r="G57" s="31">
        <v>1.34</v>
      </c>
      <c r="H57" s="32"/>
      <c r="I57" s="33" t="str">
        <f t="shared" si="0"/>
        <v>-</v>
      </c>
      <c r="J57" s="34" t="str">
        <f t="shared" si="1"/>
        <v>-  €</v>
      </c>
    </row>
    <row r="58" spans="2:10" ht="13.8" x14ac:dyDescent="0.2">
      <c r="B58" s="28" t="s">
        <v>106</v>
      </c>
      <c r="C58" s="29" t="s">
        <v>107</v>
      </c>
      <c r="D58" s="30">
        <v>150</v>
      </c>
      <c r="E58" s="31">
        <v>1.07</v>
      </c>
      <c r="F58" s="31">
        <v>0.9</v>
      </c>
      <c r="G58" s="31">
        <v>0.81</v>
      </c>
      <c r="H58" s="32"/>
      <c r="I58" s="33" t="str">
        <f t="shared" si="0"/>
        <v>-</v>
      </c>
      <c r="J58" s="34" t="str">
        <f t="shared" si="1"/>
        <v>-  €</v>
      </c>
    </row>
    <row r="59" spans="2:10" ht="13.8" hidden="1" x14ac:dyDescent="0.2">
      <c r="B59" s="90" t="s">
        <v>2049</v>
      </c>
      <c r="C59" s="91" t="s">
        <v>2050</v>
      </c>
      <c r="D59" s="92">
        <v>150</v>
      </c>
      <c r="E59" s="98">
        <v>1.1100000000000001</v>
      </c>
      <c r="F59" s="98">
        <v>0.99</v>
      </c>
      <c r="G59" s="98">
        <v>0.92</v>
      </c>
      <c r="H59" s="32"/>
      <c r="I59" s="33"/>
      <c r="J59" s="34"/>
    </row>
    <row r="60" spans="2:10" ht="13.8" x14ac:dyDescent="0.2">
      <c r="B60" s="28" t="s">
        <v>108</v>
      </c>
      <c r="C60" s="29" t="s">
        <v>109</v>
      </c>
      <c r="D60" s="30">
        <v>150</v>
      </c>
      <c r="E60" s="31">
        <v>1.6</v>
      </c>
      <c r="F60" s="31">
        <v>1.43</v>
      </c>
      <c r="G60" s="31">
        <v>1.34</v>
      </c>
      <c r="H60" s="32"/>
      <c r="I60" s="33" t="str">
        <f t="shared" si="0"/>
        <v>-</v>
      </c>
      <c r="J60" s="34" t="str">
        <f t="shared" si="1"/>
        <v>-  €</v>
      </c>
    </row>
    <row r="61" spans="2:10" ht="13.8" x14ac:dyDescent="0.2">
      <c r="B61" s="28" t="s">
        <v>110</v>
      </c>
      <c r="C61" s="29" t="s">
        <v>111</v>
      </c>
      <c r="D61" s="30">
        <v>150</v>
      </c>
      <c r="E61" s="31">
        <v>1.6</v>
      </c>
      <c r="F61" s="31">
        <v>1.43</v>
      </c>
      <c r="G61" s="31">
        <v>1.34</v>
      </c>
      <c r="H61" s="32"/>
      <c r="I61" s="33" t="str">
        <f t="shared" si="0"/>
        <v>-</v>
      </c>
      <c r="J61" s="34" t="str">
        <f t="shared" si="1"/>
        <v>-  €</v>
      </c>
    </row>
    <row r="62" spans="2:10" ht="13.8" x14ac:dyDescent="0.2">
      <c r="B62" s="28" t="s">
        <v>112</v>
      </c>
      <c r="C62" s="29" t="s">
        <v>113</v>
      </c>
      <c r="D62" s="30">
        <v>150</v>
      </c>
      <c r="E62" s="31">
        <v>0.87</v>
      </c>
      <c r="F62" s="31">
        <v>0.71</v>
      </c>
      <c r="G62" s="31">
        <v>0.62</v>
      </c>
      <c r="H62" s="32"/>
      <c r="I62" s="33" t="str">
        <f t="shared" si="0"/>
        <v>-</v>
      </c>
      <c r="J62" s="34" t="str">
        <f t="shared" si="1"/>
        <v>-  €</v>
      </c>
    </row>
    <row r="63" spans="2:10" ht="13.8" x14ac:dyDescent="0.2">
      <c r="B63" s="28" t="s">
        <v>114</v>
      </c>
      <c r="C63" s="29" t="s">
        <v>115</v>
      </c>
      <c r="D63" s="30">
        <v>150</v>
      </c>
      <c r="E63" s="31">
        <v>0.87</v>
      </c>
      <c r="F63" s="31">
        <v>0.71</v>
      </c>
      <c r="G63" s="31">
        <v>0.62</v>
      </c>
      <c r="H63" s="32"/>
      <c r="I63" s="33" t="str">
        <f t="shared" si="0"/>
        <v>-</v>
      </c>
      <c r="J63" s="34" t="str">
        <f t="shared" si="1"/>
        <v>-  €</v>
      </c>
    </row>
    <row r="64" spans="2:10" ht="13.8" x14ac:dyDescent="0.2">
      <c r="B64" s="28" t="s">
        <v>116</v>
      </c>
      <c r="C64" s="29" t="s">
        <v>117</v>
      </c>
      <c r="D64" s="30">
        <v>150</v>
      </c>
      <c r="E64" s="31">
        <v>0.87</v>
      </c>
      <c r="F64" s="31">
        <v>0.71</v>
      </c>
      <c r="G64" s="31">
        <v>0.62</v>
      </c>
      <c r="H64" s="32"/>
      <c r="I64" s="33" t="str">
        <f t="shared" si="0"/>
        <v>-</v>
      </c>
      <c r="J64" s="34" t="str">
        <f t="shared" si="1"/>
        <v>-  €</v>
      </c>
    </row>
    <row r="65" spans="2:10" ht="13.8" x14ac:dyDescent="0.2">
      <c r="B65" s="28" t="s">
        <v>118</v>
      </c>
      <c r="C65" s="29" t="s">
        <v>119</v>
      </c>
      <c r="D65" s="30">
        <v>150</v>
      </c>
      <c r="E65" s="31">
        <v>1.6</v>
      </c>
      <c r="F65" s="31">
        <v>1.43</v>
      </c>
      <c r="G65" s="31">
        <v>1.34</v>
      </c>
      <c r="H65" s="32"/>
      <c r="I65" s="33" t="str">
        <f t="shared" si="0"/>
        <v>-</v>
      </c>
      <c r="J65" s="34" t="str">
        <f t="shared" si="1"/>
        <v>-  €</v>
      </c>
    </row>
    <row r="66" spans="2:10" ht="13.8" x14ac:dyDescent="0.2">
      <c r="B66" s="28" t="s">
        <v>120</v>
      </c>
      <c r="C66" s="29" t="s">
        <v>121</v>
      </c>
      <c r="D66" s="30">
        <v>150</v>
      </c>
      <c r="E66" s="31">
        <v>0.87</v>
      </c>
      <c r="F66" s="31">
        <v>0.71</v>
      </c>
      <c r="G66" s="31">
        <v>0.62</v>
      </c>
      <c r="H66" s="32"/>
      <c r="I66" s="33" t="str">
        <f t="shared" si="0"/>
        <v>-</v>
      </c>
      <c r="J66" s="34" t="str">
        <f t="shared" si="1"/>
        <v>-  €</v>
      </c>
    </row>
    <row r="67" spans="2:10" ht="13.8" x14ac:dyDescent="0.2">
      <c r="B67" s="28" t="s">
        <v>122</v>
      </c>
      <c r="C67" s="29" t="s">
        <v>123</v>
      </c>
      <c r="D67" s="30">
        <v>150</v>
      </c>
      <c r="E67" s="31">
        <v>0.87</v>
      </c>
      <c r="F67" s="31">
        <v>0.71</v>
      </c>
      <c r="G67" s="31">
        <v>0.62</v>
      </c>
      <c r="H67" s="32"/>
      <c r="I67" s="33" t="str">
        <f t="shared" si="0"/>
        <v>-</v>
      </c>
      <c r="J67" s="34" t="str">
        <f t="shared" si="1"/>
        <v>-  €</v>
      </c>
    </row>
    <row r="68" spans="2:10" ht="13.8" x14ac:dyDescent="0.2">
      <c r="B68" s="28" t="s">
        <v>124</v>
      </c>
      <c r="C68" s="29" t="s">
        <v>125</v>
      </c>
      <c r="D68" s="30">
        <v>150</v>
      </c>
      <c r="E68" s="31">
        <v>0.87</v>
      </c>
      <c r="F68" s="31">
        <v>0.71</v>
      </c>
      <c r="G68" s="31">
        <v>0.62</v>
      </c>
      <c r="H68" s="32"/>
      <c r="I68" s="33" t="str">
        <f t="shared" si="0"/>
        <v>-</v>
      </c>
      <c r="J68" s="34" t="str">
        <f t="shared" si="1"/>
        <v>-  €</v>
      </c>
    </row>
    <row r="69" spans="2:10" ht="13.8" x14ac:dyDescent="0.2">
      <c r="B69" s="28" t="s">
        <v>126</v>
      </c>
      <c r="C69" s="29" t="s">
        <v>127</v>
      </c>
      <c r="D69" s="30">
        <v>150</v>
      </c>
      <c r="E69" s="31">
        <v>0.87</v>
      </c>
      <c r="F69" s="31">
        <v>0.71</v>
      </c>
      <c r="G69" s="31">
        <v>0.62</v>
      </c>
      <c r="H69" s="32"/>
      <c r="I69" s="33" t="str">
        <f t="shared" si="0"/>
        <v>-</v>
      </c>
      <c r="J69" s="34" t="str">
        <f t="shared" si="1"/>
        <v>-  €</v>
      </c>
    </row>
    <row r="70" spans="2:10" ht="13.8" x14ac:dyDescent="0.2">
      <c r="B70" s="28" t="s">
        <v>128</v>
      </c>
      <c r="C70" s="29" t="s">
        <v>129</v>
      </c>
      <c r="D70" s="30">
        <v>150</v>
      </c>
      <c r="E70" s="31">
        <v>1.6</v>
      </c>
      <c r="F70" s="31">
        <v>1.43</v>
      </c>
      <c r="G70" s="31">
        <v>1.34</v>
      </c>
      <c r="H70" s="32"/>
      <c r="I70" s="33" t="str">
        <f t="shared" si="0"/>
        <v>-</v>
      </c>
      <c r="J70" s="34" t="str">
        <f t="shared" si="1"/>
        <v>-  €</v>
      </c>
    </row>
    <row r="71" spans="2:10" ht="13.8" x14ac:dyDescent="0.2">
      <c r="B71" s="28" t="s">
        <v>130</v>
      </c>
      <c r="C71" s="29" t="s">
        <v>131</v>
      </c>
      <c r="D71" s="30">
        <v>150</v>
      </c>
      <c r="E71" s="31">
        <v>0.87</v>
      </c>
      <c r="F71" s="31">
        <v>0.71</v>
      </c>
      <c r="G71" s="31">
        <v>0.62</v>
      </c>
      <c r="H71" s="32"/>
      <c r="I71" s="33" t="str">
        <f t="shared" si="0"/>
        <v>-</v>
      </c>
      <c r="J71" s="34" t="str">
        <f t="shared" si="1"/>
        <v>-  €</v>
      </c>
    </row>
    <row r="72" spans="2:10" ht="13.8" x14ac:dyDescent="0.2">
      <c r="B72" s="28" t="s">
        <v>132</v>
      </c>
      <c r="C72" s="29" t="s">
        <v>133</v>
      </c>
      <c r="D72" s="30">
        <v>150</v>
      </c>
      <c r="E72" s="31">
        <v>1.6</v>
      </c>
      <c r="F72" s="31">
        <v>1.43</v>
      </c>
      <c r="G72" s="31">
        <v>1.34</v>
      </c>
      <c r="H72" s="32"/>
      <c r="I72" s="33" t="str">
        <f t="shared" si="0"/>
        <v>-</v>
      </c>
      <c r="J72" s="34" t="str">
        <f t="shared" si="1"/>
        <v>-  €</v>
      </c>
    </row>
    <row r="73" spans="2:10" ht="13.8" hidden="1" x14ac:dyDescent="0.2">
      <c r="B73" s="90" t="s">
        <v>134</v>
      </c>
      <c r="C73" s="91" t="s">
        <v>135</v>
      </c>
      <c r="D73" s="92">
        <v>150</v>
      </c>
      <c r="E73" s="93">
        <v>0.92</v>
      </c>
      <c r="F73" s="93">
        <v>0.75</v>
      </c>
      <c r="G73" s="93">
        <v>0.66</v>
      </c>
      <c r="H73" s="94"/>
      <c r="I73" s="95" t="str">
        <f t="shared" si="0"/>
        <v>-</v>
      </c>
      <c r="J73" s="96" t="str">
        <f t="shared" si="1"/>
        <v>-  €</v>
      </c>
    </row>
    <row r="74" spans="2:10" ht="13.8" x14ac:dyDescent="0.2">
      <c r="B74" s="28" t="s">
        <v>136</v>
      </c>
      <c r="C74" s="29" t="s">
        <v>137</v>
      </c>
      <c r="D74" s="30">
        <v>150</v>
      </c>
      <c r="E74" s="31">
        <v>1.6</v>
      </c>
      <c r="F74" s="31">
        <v>1.43</v>
      </c>
      <c r="G74" s="31">
        <v>1.34</v>
      </c>
      <c r="H74" s="32"/>
      <c r="I74" s="33" t="str">
        <f t="shared" si="0"/>
        <v>-</v>
      </c>
      <c r="J74" s="34" t="str">
        <f t="shared" si="1"/>
        <v>-  €</v>
      </c>
    </row>
    <row r="75" spans="2:10" ht="13.8" x14ac:dyDescent="0.2">
      <c r="B75" s="28" t="s">
        <v>138</v>
      </c>
      <c r="C75" s="29" t="s">
        <v>139</v>
      </c>
      <c r="D75" s="30">
        <v>150</v>
      </c>
      <c r="E75" s="31">
        <v>1.6</v>
      </c>
      <c r="F75" s="31">
        <v>1.43</v>
      </c>
      <c r="G75" s="31">
        <v>1.34</v>
      </c>
      <c r="H75" s="32"/>
      <c r="I75" s="33" t="str">
        <f t="shared" si="0"/>
        <v>-</v>
      </c>
      <c r="J75" s="34" t="str">
        <f t="shared" si="1"/>
        <v>-  €</v>
      </c>
    </row>
    <row r="76" spans="2:10" ht="13.8" hidden="1" x14ac:dyDescent="0.2">
      <c r="B76" s="90" t="s">
        <v>140</v>
      </c>
      <c r="C76" s="91" t="s">
        <v>141</v>
      </c>
      <c r="D76" s="92">
        <v>150</v>
      </c>
      <c r="E76" s="93">
        <v>0.87</v>
      </c>
      <c r="F76" s="93">
        <v>0.71</v>
      </c>
      <c r="G76" s="93">
        <v>0.62</v>
      </c>
      <c r="H76" s="94"/>
      <c r="I76" s="95" t="str">
        <f t="shared" si="0"/>
        <v>-</v>
      </c>
      <c r="J76" s="96" t="str">
        <f t="shared" si="1"/>
        <v>-  €</v>
      </c>
    </row>
    <row r="77" spans="2:10" ht="13.8" hidden="1" x14ac:dyDescent="0.2">
      <c r="B77" s="90" t="s">
        <v>142</v>
      </c>
      <c r="C77" s="91" t="s">
        <v>143</v>
      </c>
      <c r="D77" s="92">
        <v>150</v>
      </c>
      <c r="E77" s="93">
        <v>0.87</v>
      </c>
      <c r="F77" s="93">
        <v>0.71</v>
      </c>
      <c r="G77" s="93">
        <v>0.62</v>
      </c>
      <c r="H77" s="94"/>
      <c r="I77" s="95" t="str">
        <f t="shared" si="0"/>
        <v>-</v>
      </c>
      <c r="J77" s="96" t="str">
        <f t="shared" si="1"/>
        <v>-  €</v>
      </c>
    </row>
    <row r="78" spans="2:10" ht="13.8" x14ac:dyDescent="0.2">
      <c r="B78" s="28" t="s">
        <v>144</v>
      </c>
      <c r="C78" s="29" t="s">
        <v>145</v>
      </c>
      <c r="D78" s="30">
        <v>150</v>
      </c>
      <c r="E78" s="31">
        <v>0.81</v>
      </c>
      <c r="F78" s="31">
        <v>0.65</v>
      </c>
      <c r="G78" s="31">
        <v>0.56000000000000005</v>
      </c>
      <c r="H78" s="32"/>
      <c r="I78" s="33" t="str">
        <f t="shared" si="0"/>
        <v>-</v>
      </c>
      <c r="J78" s="34" t="str">
        <f t="shared" si="1"/>
        <v>-  €</v>
      </c>
    </row>
    <row r="79" spans="2:10" ht="13.8" x14ac:dyDescent="0.2">
      <c r="B79" s="28" t="s">
        <v>146</v>
      </c>
      <c r="C79" s="29" t="s">
        <v>147</v>
      </c>
      <c r="D79" s="30">
        <v>150</v>
      </c>
      <c r="E79" s="31">
        <v>0.81</v>
      </c>
      <c r="F79" s="31">
        <v>0.65</v>
      </c>
      <c r="G79" s="31">
        <v>0.56000000000000005</v>
      </c>
      <c r="H79" s="32"/>
      <c r="I79" s="33" t="str">
        <f t="shared" si="0"/>
        <v>-</v>
      </c>
      <c r="J79" s="34" t="str">
        <f t="shared" si="1"/>
        <v>-  €</v>
      </c>
    </row>
    <row r="80" spans="2:10" ht="13.8" x14ac:dyDescent="0.2">
      <c r="B80" s="28" t="s">
        <v>148</v>
      </c>
      <c r="C80" s="29" t="s">
        <v>149</v>
      </c>
      <c r="D80" s="30">
        <v>150</v>
      </c>
      <c r="E80" s="31">
        <v>0.81</v>
      </c>
      <c r="F80" s="31">
        <v>0.65</v>
      </c>
      <c r="G80" s="31">
        <v>0.56000000000000005</v>
      </c>
      <c r="H80" s="32"/>
      <c r="I80" s="33" t="str">
        <f t="shared" si="0"/>
        <v>-</v>
      </c>
      <c r="J80" s="34" t="str">
        <f t="shared" si="1"/>
        <v>-  €</v>
      </c>
    </row>
    <row r="81" spans="2:10" ht="13.8" x14ac:dyDescent="0.2">
      <c r="B81" s="28" t="s">
        <v>150</v>
      </c>
      <c r="C81" s="29" t="s">
        <v>151</v>
      </c>
      <c r="D81" s="30">
        <v>150</v>
      </c>
      <c r="E81" s="31">
        <v>0.81</v>
      </c>
      <c r="F81" s="31">
        <v>0.65</v>
      </c>
      <c r="G81" s="31">
        <v>0.56000000000000005</v>
      </c>
      <c r="H81" s="32"/>
      <c r="I81" s="33" t="str">
        <f t="shared" si="0"/>
        <v>-</v>
      </c>
      <c r="J81" s="34" t="str">
        <f t="shared" si="1"/>
        <v>-  €</v>
      </c>
    </row>
    <row r="82" spans="2:10" ht="13.8" x14ac:dyDescent="0.2">
      <c r="B82" s="28" t="s">
        <v>152</v>
      </c>
      <c r="C82" s="29" t="s">
        <v>153</v>
      </c>
      <c r="D82" s="30">
        <v>150</v>
      </c>
      <c r="E82" s="31">
        <v>0.81</v>
      </c>
      <c r="F82" s="31">
        <v>0.65</v>
      </c>
      <c r="G82" s="31">
        <v>0.56000000000000005</v>
      </c>
      <c r="H82" s="32"/>
      <c r="I82" s="33" t="str">
        <f t="shared" si="0"/>
        <v>-</v>
      </c>
      <c r="J82" s="34" t="str">
        <f t="shared" si="1"/>
        <v>-  €</v>
      </c>
    </row>
    <row r="83" spans="2:10" ht="13.8" x14ac:dyDescent="0.2">
      <c r="B83" s="28" t="s">
        <v>154</v>
      </c>
      <c r="C83" s="29" t="s">
        <v>155</v>
      </c>
      <c r="D83" s="30">
        <v>150</v>
      </c>
      <c r="E83" s="31">
        <v>0.81</v>
      </c>
      <c r="F83" s="31">
        <v>0.65</v>
      </c>
      <c r="G83" s="31">
        <v>0.56000000000000005</v>
      </c>
      <c r="H83" s="32"/>
      <c r="I83" s="33" t="str">
        <f t="shared" si="0"/>
        <v>-</v>
      </c>
      <c r="J83" s="34" t="str">
        <f t="shared" si="1"/>
        <v>-  €</v>
      </c>
    </row>
    <row r="84" spans="2:10" ht="13.8" x14ac:dyDescent="0.2">
      <c r="B84" s="28" t="s">
        <v>156</v>
      </c>
      <c r="C84" s="29" t="s">
        <v>157</v>
      </c>
      <c r="D84" s="30">
        <v>150</v>
      </c>
      <c r="E84" s="31">
        <v>0.81</v>
      </c>
      <c r="F84" s="31">
        <v>0.65</v>
      </c>
      <c r="G84" s="31">
        <v>0.56000000000000005</v>
      </c>
      <c r="H84" s="32"/>
      <c r="I84" s="33" t="str">
        <f t="shared" si="0"/>
        <v>-</v>
      </c>
      <c r="J84" s="34" t="str">
        <f t="shared" si="1"/>
        <v>-  €</v>
      </c>
    </row>
    <row r="85" spans="2:10" ht="13.8" x14ac:dyDescent="0.2">
      <c r="B85" s="28" t="s">
        <v>158</v>
      </c>
      <c r="C85" s="29" t="s">
        <v>159</v>
      </c>
      <c r="D85" s="30">
        <v>150</v>
      </c>
      <c r="E85" s="31">
        <v>0.81</v>
      </c>
      <c r="F85" s="31">
        <v>0.65</v>
      </c>
      <c r="G85" s="31">
        <v>0.56000000000000005</v>
      </c>
      <c r="H85" s="32"/>
      <c r="I85" s="33" t="str">
        <f t="shared" si="0"/>
        <v>-</v>
      </c>
      <c r="J85" s="34" t="str">
        <f t="shared" si="1"/>
        <v>-  €</v>
      </c>
    </row>
    <row r="86" spans="2:10" ht="13.8" hidden="1" x14ac:dyDescent="0.2">
      <c r="B86" s="90" t="s">
        <v>160</v>
      </c>
      <c r="C86" s="91" t="s">
        <v>161</v>
      </c>
      <c r="D86" s="92">
        <v>150</v>
      </c>
      <c r="E86" s="93">
        <v>0.81</v>
      </c>
      <c r="F86" s="93">
        <v>0.65</v>
      </c>
      <c r="G86" s="93">
        <v>0.56000000000000005</v>
      </c>
      <c r="H86" s="94"/>
      <c r="I86" s="95" t="str">
        <f t="shared" ref="I86:I149" si="2">IF(H86*D86=0,"-",H86*D86)</f>
        <v>-</v>
      </c>
      <c r="J86" s="96" t="str">
        <f t="shared" ref="J86:J149" si="3">IF(H86="","-  €",IF(I86&gt;=1000,G86*I86,IF(I86&gt;=500,F86*I86,E86*I86)))</f>
        <v>-  €</v>
      </c>
    </row>
    <row r="87" spans="2:10" ht="13.8" hidden="1" x14ac:dyDescent="0.2">
      <c r="B87" s="90" t="s">
        <v>162</v>
      </c>
      <c r="C87" s="91" t="s">
        <v>163</v>
      </c>
      <c r="D87" s="92">
        <v>150</v>
      </c>
      <c r="E87" s="93">
        <v>0.81</v>
      </c>
      <c r="F87" s="93">
        <v>0.65</v>
      </c>
      <c r="G87" s="93">
        <v>0.56000000000000005</v>
      </c>
      <c r="H87" s="94"/>
      <c r="I87" s="95" t="str">
        <f t="shared" si="2"/>
        <v>-</v>
      </c>
      <c r="J87" s="96" t="str">
        <f t="shared" si="3"/>
        <v>-  €</v>
      </c>
    </row>
    <row r="88" spans="2:10" ht="13.8" x14ac:dyDescent="0.2">
      <c r="B88" s="28" t="s">
        <v>164</v>
      </c>
      <c r="C88" s="29" t="s">
        <v>165</v>
      </c>
      <c r="D88" s="30">
        <v>150</v>
      </c>
      <c r="E88" s="31">
        <v>0.81</v>
      </c>
      <c r="F88" s="31">
        <v>0.65</v>
      </c>
      <c r="G88" s="31">
        <v>0.56000000000000005</v>
      </c>
      <c r="H88" s="32"/>
      <c r="I88" s="33" t="str">
        <f t="shared" si="2"/>
        <v>-</v>
      </c>
      <c r="J88" s="34" t="str">
        <f t="shared" si="3"/>
        <v>-  €</v>
      </c>
    </row>
    <row r="89" spans="2:10" ht="13.8" hidden="1" x14ac:dyDescent="0.2">
      <c r="B89" s="90" t="s">
        <v>166</v>
      </c>
      <c r="C89" s="91" t="s">
        <v>167</v>
      </c>
      <c r="D89" s="92">
        <v>150</v>
      </c>
      <c r="E89" s="93">
        <v>0.81</v>
      </c>
      <c r="F89" s="93">
        <v>0.65</v>
      </c>
      <c r="G89" s="93">
        <v>0.56000000000000005</v>
      </c>
      <c r="H89" s="94"/>
      <c r="I89" s="95" t="str">
        <f t="shared" si="2"/>
        <v>-</v>
      </c>
      <c r="J89" s="96" t="str">
        <f t="shared" si="3"/>
        <v>-  €</v>
      </c>
    </row>
    <row r="90" spans="2:10" ht="13.8" x14ac:dyDescent="0.2">
      <c r="B90" s="28" t="s">
        <v>168</v>
      </c>
      <c r="C90" s="29" t="s">
        <v>169</v>
      </c>
      <c r="D90" s="30">
        <v>150</v>
      </c>
      <c r="E90" s="31">
        <v>0.81</v>
      </c>
      <c r="F90" s="31">
        <v>0.65</v>
      </c>
      <c r="G90" s="31">
        <v>0.56000000000000005</v>
      </c>
      <c r="H90" s="32"/>
      <c r="I90" s="33" t="str">
        <f t="shared" si="2"/>
        <v>-</v>
      </c>
      <c r="J90" s="34" t="str">
        <f t="shared" si="3"/>
        <v>-  €</v>
      </c>
    </row>
    <row r="91" spans="2:10" ht="13.8" x14ac:dyDescent="0.2">
      <c r="B91" s="28" t="s">
        <v>170</v>
      </c>
      <c r="C91" s="29" t="s">
        <v>171</v>
      </c>
      <c r="D91" s="30">
        <v>150</v>
      </c>
      <c r="E91" s="31">
        <v>0.81</v>
      </c>
      <c r="F91" s="31">
        <v>0.65</v>
      </c>
      <c r="G91" s="31">
        <v>0.56000000000000005</v>
      </c>
      <c r="H91" s="32"/>
      <c r="I91" s="33" t="str">
        <f t="shared" si="2"/>
        <v>-</v>
      </c>
      <c r="J91" s="34" t="str">
        <f t="shared" si="3"/>
        <v>-  €</v>
      </c>
    </row>
    <row r="92" spans="2:10" ht="13.8" hidden="1" x14ac:dyDescent="0.2">
      <c r="B92" s="90" t="s">
        <v>172</v>
      </c>
      <c r="C92" s="91" t="s">
        <v>173</v>
      </c>
      <c r="D92" s="92">
        <v>150</v>
      </c>
      <c r="E92" s="93">
        <v>0.81</v>
      </c>
      <c r="F92" s="93">
        <v>0.65</v>
      </c>
      <c r="G92" s="93">
        <v>0.56000000000000005</v>
      </c>
      <c r="H92" s="94"/>
      <c r="I92" s="95" t="str">
        <f t="shared" si="2"/>
        <v>-</v>
      </c>
      <c r="J92" s="96" t="str">
        <f t="shared" si="3"/>
        <v>-  €</v>
      </c>
    </row>
    <row r="93" spans="2:10" ht="13.8" x14ac:dyDescent="0.2">
      <c r="B93" s="28" t="s">
        <v>174</v>
      </c>
      <c r="C93" s="29" t="s">
        <v>175</v>
      </c>
      <c r="D93" s="30">
        <v>150</v>
      </c>
      <c r="E93" s="31">
        <v>0.81</v>
      </c>
      <c r="F93" s="31">
        <v>0.65</v>
      </c>
      <c r="G93" s="31">
        <v>0.56000000000000005</v>
      </c>
      <c r="H93" s="32"/>
      <c r="I93" s="33" t="str">
        <f t="shared" si="2"/>
        <v>-</v>
      </c>
      <c r="J93" s="34" t="str">
        <f t="shared" si="3"/>
        <v>-  €</v>
      </c>
    </row>
    <row r="94" spans="2:10" ht="13.8" hidden="1" x14ac:dyDescent="0.2">
      <c r="B94" s="90" t="s">
        <v>176</v>
      </c>
      <c r="C94" s="91" t="s">
        <v>177</v>
      </c>
      <c r="D94" s="92">
        <v>150</v>
      </c>
      <c r="E94" s="93">
        <v>0.81</v>
      </c>
      <c r="F94" s="93">
        <v>0.65</v>
      </c>
      <c r="G94" s="93">
        <v>0.56000000000000005</v>
      </c>
      <c r="H94" s="94"/>
      <c r="I94" s="95" t="str">
        <f t="shared" si="2"/>
        <v>-</v>
      </c>
      <c r="J94" s="96" t="str">
        <f t="shared" si="3"/>
        <v>-  €</v>
      </c>
    </row>
    <row r="95" spans="2:10" ht="13.8" x14ac:dyDescent="0.2">
      <c r="B95" s="28" t="s">
        <v>178</v>
      </c>
      <c r="C95" s="29" t="s">
        <v>179</v>
      </c>
      <c r="D95" s="30">
        <v>150</v>
      </c>
      <c r="E95" s="31">
        <v>0.81</v>
      </c>
      <c r="F95" s="31">
        <v>0.65</v>
      </c>
      <c r="G95" s="31">
        <v>0.56000000000000005</v>
      </c>
      <c r="H95" s="32"/>
      <c r="I95" s="33" t="str">
        <f t="shared" si="2"/>
        <v>-</v>
      </c>
      <c r="J95" s="34" t="str">
        <f t="shared" si="3"/>
        <v>-  €</v>
      </c>
    </row>
    <row r="96" spans="2:10" ht="13.8" x14ac:dyDescent="0.2">
      <c r="B96" s="28" t="s">
        <v>180</v>
      </c>
      <c r="C96" s="29" t="s">
        <v>181</v>
      </c>
      <c r="D96" s="30">
        <v>104</v>
      </c>
      <c r="E96" s="31">
        <v>1.06</v>
      </c>
      <c r="F96" s="31">
        <v>0.89</v>
      </c>
      <c r="G96" s="31">
        <v>0.8</v>
      </c>
      <c r="H96" s="32"/>
      <c r="I96" s="33" t="str">
        <f t="shared" si="2"/>
        <v>-</v>
      </c>
      <c r="J96" s="34" t="str">
        <f t="shared" si="3"/>
        <v>-  €</v>
      </c>
    </row>
    <row r="97" spans="2:10" ht="13.8" x14ac:dyDescent="0.2">
      <c r="B97" s="28" t="s">
        <v>182</v>
      </c>
      <c r="C97" s="29" t="s">
        <v>183</v>
      </c>
      <c r="D97" s="30">
        <v>150</v>
      </c>
      <c r="E97" s="31">
        <v>1.02</v>
      </c>
      <c r="F97" s="31">
        <v>0.86</v>
      </c>
      <c r="G97" s="31">
        <v>0.77</v>
      </c>
      <c r="H97" s="32"/>
      <c r="I97" s="33" t="str">
        <f t="shared" si="2"/>
        <v>-</v>
      </c>
      <c r="J97" s="34" t="str">
        <f t="shared" si="3"/>
        <v>-  €</v>
      </c>
    </row>
    <row r="98" spans="2:10" ht="13.8" x14ac:dyDescent="0.2">
      <c r="B98" s="28" t="s">
        <v>184</v>
      </c>
      <c r="C98" s="29" t="s">
        <v>185</v>
      </c>
      <c r="D98" s="30">
        <v>150</v>
      </c>
      <c r="E98" s="31">
        <v>1.02</v>
      </c>
      <c r="F98" s="31">
        <v>0.86</v>
      </c>
      <c r="G98" s="31">
        <v>0.77</v>
      </c>
      <c r="H98" s="32"/>
      <c r="I98" s="33" t="str">
        <f t="shared" si="2"/>
        <v>-</v>
      </c>
      <c r="J98" s="34" t="str">
        <f t="shared" si="3"/>
        <v>-  €</v>
      </c>
    </row>
    <row r="99" spans="2:10" ht="13.8" x14ac:dyDescent="0.2">
      <c r="B99" s="28" t="s">
        <v>186</v>
      </c>
      <c r="C99" s="29" t="s">
        <v>187</v>
      </c>
      <c r="D99" s="30">
        <v>150</v>
      </c>
      <c r="E99" s="31">
        <v>0.59</v>
      </c>
      <c r="F99" s="31">
        <v>0.45</v>
      </c>
      <c r="G99" s="31">
        <v>0.39</v>
      </c>
      <c r="H99" s="32"/>
      <c r="I99" s="33" t="str">
        <f t="shared" si="2"/>
        <v>-</v>
      </c>
      <c r="J99" s="34" t="str">
        <f t="shared" si="3"/>
        <v>-  €</v>
      </c>
    </row>
    <row r="100" spans="2:10" ht="13.8" x14ac:dyDescent="0.2">
      <c r="B100" s="28" t="s">
        <v>188</v>
      </c>
      <c r="C100" s="29" t="s">
        <v>189</v>
      </c>
      <c r="D100" s="30">
        <v>150</v>
      </c>
      <c r="E100" s="31">
        <v>0.59</v>
      </c>
      <c r="F100" s="31">
        <v>0.45</v>
      </c>
      <c r="G100" s="31">
        <v>0.39</v>
      </c>
      <c r="H100" s="32"/>
      <c r="I100" s="33" t="str">
        <f t="shared" si="2"/>
        <v>-</v>
      </c>
      <c r="J100" s="34" t="str">
        <f t="shared" si="3"/>
        <v>-  €</v>
      </c>
    </row>
    <row r="101" spans="2:10" ht="13.8" x14ac:dyDescent="0.2">
      <c r="B101" s="28" t="s">
        <v>190</v>
      </c>
      <c r="C101" s="29" t="s">
        <v>191</v>
      </c>
      <c r="D101" s="30">
        <v>150</v>
      </c>
      <c r="E101" s="31">
        <v>0.59</v>
      </c>
      <c r="F101" s="31">
        <v>0.45</v>
      </c>
      <c r="G101" s="31">
        <v>0.39</v>
      </c>
      <c r="H101" s="32"/>
      <c r="I101" s="33" t="str">
        <f t="shared" si="2"/>
        <v>-</v>
      </c>
      <c r="J101" s="34" t="str">
        <f t="shared" si="3"/>
        <v>-  €</v>
      </c>
    </row>
    <row r="102" spans="2:10" ht="13.8" hidden="1" x14ac:dyDescent="0.2">
      <c r="B102" s="90" t="s">
        <v>192</v>
      </c>
      <c r="C102" s="91" t="s">
        <v>193</v>
      </c>
      <c r="D102" s="92">
        <v>150</v>
      </c>
      <c r="E102" s="93">
        <v>0.66</v>
      </c>
      <c r="F102" s="93">
        <v>0.51</v>
      </c>
      <c r="G102" s="93">
        <v>0.44</v>
      </c>
      <c r="H102" s="94"/>
      <c r="I102" s="95" t="str">
        <f t="shared" si="2"/>
        <v>-</v>
      </c>
      <c r="J102" s="96" t="str">
        <f t="shared" si="3"/>
        <v>-  €</v>
      </c>
    </row>
    <row r="103" spans="2:10" ht="13.8" hidden="1" x14ac:dyDescent="0.2">
      <c r="B103" s="90" t="s">
        <v>194</v>
      </c>
      <c r="C103" s="91" t="s">
        <v>195</v>
      </c>
      <c r="D103" s="92">
        <v>150</v>
      </c>
      <c r="E103" s="93">
        <v>0.59</v>
      </c>
      <c r="F103" s="93">
        <v>0.45</v>
      </c>
      <c r="G103" s="93">
        <v>0.39</v>
      </c>
      <c r="H103" s="94"/>
      <c r="I103" s="95" t="str">
        <f t="shared" si="2"/>
        <v>-</v>
      </c>
      <c r="J103" s="96" t="str">
        <f t="shared" si="3"/>
        <v>-  €</v>
      </c>
    </row>
    <row r="104" spans="2:10" ht="13.8" hidden="1" x14ac:dyDescent="0.2">
      <c r="B104" s="90" t="s">
        <v>196</v>
      </c>
      <c r="C104" s="91" t="s">
        <v>197</v>
      </c>
      <c r="D104" s="92">
        <v>150</v>
      </c>
      <c r="E104" s="93">
        <v>0.68</v>
      </c>
      <c r="F104" s="93">
        <v>0.53</v>
      </c>
      <c r="G104" s="93">
        <v>0.45</v>
      </c>
      <c r="H104" s="94"/>
      <c r="I104" s="95" t="str">
        <f t="shared" si="2"/>
        <v>-</v>
      </c>
      <c r="J104" s="96" t="str">
        <f t="shared" si="3"/>
        <v>-  €</v>
      </c>
    </row>
    <row r="105" spans="2:10" ht="13.8" hidden="1" x14ac:dyDescent="0.2">
      <c r="B105" s="90" t="s">
        <v>198</v>
      </c>
      <c r="C105" s="91" t="s">
        <v>199</v>
      </c>
      <c r="D105" s="92">
        <v>104</v>
      </c>
      <c r="E105" s="93">
        <v>0.71</v>
      </c>
      <c r="F105" s="93">
        <v>0.56000000000000005</v>
      </c>
      <c r="G105" s="93">
        <v>0.49</v>
      </c>
      <c r="H105" s="94"/>
      <c r="I105" s="95" t="str">
        <f t="shared" si="2"/>
        <v>-</v>
      </c>
      <c r="J105" s="96" t="str">
        <f t="shared" si="3"/>
        <v>-  €</v>
      </c>
    </row>
    <row r="106" spans="2:10" ht="13.8" hidden="1" x14ac:dyDescent="0.2">
      <c r="B106" s="90" t="s">
        <v>200</v>
      </c>
      <c r="C106" s="91" t="s">
        <v>201</v>
      </c>
      <c r="D106" s="92">
        <v>104</v>
      </c>
      <c r="E106" s="93">
        <v>0.71</v>
      </c>
      <c r="F106" s="93">
        <v>0.56000000000000005</v>
      </c>
      <c r="G106" s="93">
        <v>0.49</v>
      </c>
      <c r="H106" s="94"/>
      <c r="I106" s="95" t="str">
        <f t="shared" si="2"/>
        <v>-</v>
      </c>
      <c r="J106" s="96" t="str">
        <f t="shared" si="3"/>
        <v>-  €</v>
      </c>
    </row>
    <row r="107" spans="2:10" ht="13.8" hidden="1" x14ac:dyDescent="0.2">
      <c r="B107" s="90" t="s">
        <v>202</v>
      </c>
      <c r="C107" s="91" t="s">
        <v>203</v>
      </c>
      <c r="D107" s="92">
        <v>150</v>
      </c>
      <c r="E107" s="93">
        <v>0.68</v>
      </c>
      <c r="F107" s="93">
        <v>0.53</v>
      </c>
      <c r="G107" s="93">
        <v>0.45</v>
      </c>
      <c r="H107" s="94"/>
      <c r="I107" s="95" t="str">
        <f t="shared" si="2"/>
        <v>-</v>
      </c>
      <c r="J107" s="96" t="str">
        <f t="shared" si="3"/>
        <v>-  €</v>
      </c>
    </row>
    <row r="108" spans="2:10" ht="13.8" hidden="1" x14ac:dyDescent="0.2">
      <c r="B108" s="90" t="s">
        <v>204</v>
      </c>
      <c r="C108" s="91" t="s">
        <v>205</v>
      </c>
      <c r="D108" s="92">
        <v>104</v>
      </c>
      <c r="E108" s="93">
        <v>0.71</v>
      </c>
      <c r="F108" s="93">
        <v>0.56000000000000005</v>
      </c>
      <c r="G108" s="93">
        <v>0.49</v>
      </c>
      <c r="H108" s="94"/>
      <c r="I108" s="95" t="str">
        <f t="shared" si="2"/>
        <v>-</v>
      </c>
      <c r="J108" s="96" t="str">
        <f t="shared" si="3"/>
        <v>-  €</v>
      </c>
    </row>
    <row r="109" spans="2:10" ht="13.8" hidden="1" x14ac:dyDescent="0.2">
      <c r="B109" s="90" t="s">
        <v>206</v>
      </c>
      <c r="C109" s="91" t="s">
        <v>207</v>
      </c>
      <c r="D109" s="92">
        <v>104</v>
      </c>
      <c r="E109" s="93">
        <v>0.83</v>
      </c>
      <c r="F109" s="93">
        <v>0.67</v>
      </c>
      <c r="G109" s="93">
        <v>0.57999999999999996</v>
      </c>
      <c r="H109" s="94"/>
      <c r="I109" s="95" t="str">
        <f t="shared" si="2"/>
        <v>-</v>
      </c>
      <c r="J109" s="96" t="str">
        <f t="shared" si="3"/>
        <v>-  €</v>
      </c>
    </row>
    <row r="110" spans="2:10" ht="13.8" hidden="1" x14ac:dyDescent="0.2">
      <c r="B110" s="90" t="s">
        <v>208</v>
      </c>
      <c r="C110" s="91" t="s">
        <v>209</v>
      </c>
      <c r="D110" s="92">
        <v>150</v>
      </c>
      <c r="E110" s="93">
        <v>0.68</v>
      </c>
      <c r="F110" s="93">
        <v>0.53</v>
      </c>
      <c r="G110" s="93">
        <v>0.45</v>
      </c>
      <c r="H110" s="94"/>
      <c r="I110" s="95" t="str">
        <f t="shared" si="2"/>
        <v>-</v>
      </c>
      <c r="J110" s="96" t="str">
        <f t="shared" si="3"/>
        <v>-  €</v>
      </c>
    </row>
    <row r="111" spans="2:10" ht="13.8" hidden="1" x14ac:dyDescent="0.2">
      <c r="B111" s="90" t="s">
        <v>210</v>
      </c>
      <c r="C111" s="91" t="s">
        <v>211</v>
      </c>
      <c r="D111" s="92">
        <v>104</v>
      </c>
      <c r="E111" s="93">
        <v>0.83</v>
      </c>
      <c r="F111" s="93">
        <v>0.67</v>
      </c>
      <c r="G111" s="93">
        <v>0.57999999999999996</v>
      </c>
      <c r="H111" s="94"/>
      <c r="I111" s="95" t="str">
        <f t="shared" si="2"/>
        <v>-</v>
      </c>
      <c r="J111" s="96" t="str">
        <f t="shared" si="3"/>
        <v>-  €</v>
      </c>
    </row>
    <row r="112" spans="2:10" ht="13.8" hidden="1" x14ac:dyDescent="0.2">
      <c r="B112" s="90" t="s">
        <v>212</v>
      </c>
      <c r="C112" s="91" t="s">
        <v>213</v>
      </c>
      <c r="D112" s="92">
        <v>104</v>
      </c>
      <c r="E112" s="93">
        <v>0.71</v>
      </c>
      <c r="F112" s="93">
        <v>0.56000000000000005</v>
      </c>
      <c r="G112" s="93">
        <v>0.49</v>
      </c>
      <c r="H112" s="94"/>
      <c r="I112" s="95" t="str">
        <f t="shared" si="2"/>
        <v>-</v>
      </c>
      <c r="J112" s="96" t="str">
        <f t="shared" si="3"/>
        <v>-  €</v>
      </c>
    </row>
    <row r="113" spans="2:10" ht="13.8" hidden="1" x14ac:dyDescent="0.2">
      <c r="B113" s="90" t="s">
        <v>214</v>
      </c>
      <c r="C113" s="91" t="s">
        <v>215</v>
      </c>
      <c r="D113" s="92">
        <v>104</v>
      </c>
      <c r="E113" s="93">
        <v>0.71</v>
      </c>
      <c r="F113" s="93">
        <v>0.56000000000000005</v>
      </c>
      <c r="G113" s="93">
        <v>0.49</v>
      </c>
      <c r="H113" s="94"/>
      <c r="I113" s="95" t="str">
        <f t="shared" si="2"/>
        <v>-</v>
      </c>
      <c r="J113" s="96" t="str">
        <f t="shared" si="3"/>
        <v>-  €</v>
      </c>
    </row>
    <row r="114" spans="2:10" ht="13.8" hidden="1" x14ac:dyDescent="0.2">
      <c r="B114" s="90" t="s">
        <v>216</v>
      </c>
      <c r="C114" s="91" t="s">
        <v>217</v>
      </c>
      <c r="D114" s="92">
        <v>150</v>
      </c>
      <c r="E114" s="93">
        <v>0.68</v>
      </c>
      <c r="F114" s="93">
        <v>0.53</v>
      </c>
      <c r="G114" s="93">
        <v>0.45</v>
      </c>
      <c r="H114" s="94"/>
      <c r="I114" s="95" t="str">
        <f t="shared" si="2"/>
        <v>-</v>
      </c>
      <c r="J114" s="96" t="str">
        <f t="shared" si="3"/>
        <v>-  €</v>
      </c>
    </row>
    <row r="115" spans="2:10" ht="13.8" hidden="1" x14ac:dyDescent="0.2">
      <c r="B115" s="90" t="s">
        <v>218</v>
      </c>
      <c r="C115" s="91" t="s">
        <v>219</v>
      </c>
      <c r="D115" s="92">
        <v>150</v>
      </c>
      <c r="E115" s="93">
        <v>0.92</v>
      </c>
      <c r="F115" s="93">
        <v>0.75</v>
      </c>
      <c r="G115" s="93">
        <v>0.66</v>
      </c>
      <c r="H115" s="94"/>
      <c r="I115" s="95" t="str">
        <f t="shared" si="2"/>
        <v>-</v>
      </c>
      <c r="J115" s="96" t="str">
        <f t="shared" si="3"/>
        <v>-  €</v>
      </c>
    </row>
    <row r="116" spans="2:10" ht="13.8" hidden="1" x14ac:dyDescent="0.2">
      <c r="B116" s="90" t="s">
        <v>220</v>
      </c>
      <c r="C116" s="91" t="s">
        <v>221</v>
      </c>
      <c r="D116" s="92">
        <v>150</v>
      </c>
      <c r="E116" s="93">
        <v>1.6</v>
      </c>
      <c r="F116" s="93">
        <v>1.43</v>
      </c>
      <c r="G116" s="93">
        <v>1.34</v>
      </c>
      <c r="H116" s="94"/>
      <c r="I116" s="95" t="str">
        <f t="shared" si="2"/>
        <v>-</v>
      </c>
      <c r="J116" s="96" t="str">
        <f t="shared" si="3"/>
        <v>-  €</v>
      </c>
    </row>
    <row r="117" spans="2:10" ht="13.8" hidden="1" x14ac:dyDescent="0.2">
      <c r="B117" s="90" t="s">
        <v>222</v>
      </c>
      <c r="C117" s="91" t="s">
        <v>223</v>
      </c>
      <c r="D117" s="92">
        <v>144</v>
      </c>
      <c r="E117" s="93">
        <v>0.86</v>
      </c>
      <c r="F117" s="93">
        <v>0.7</v>
      </c>
      <c r="G117" s="93">
        <v>0.61</v>
      </c>
      <c r="H117" s="94"/>
      <c r="I117" s="95" t="str">
        <f t="shared" si="2"/>
        <v>-</v>
      </c>
      <c r="J117" s="96" t="str">
        <f t="shared" si="3"/>
        <v>-  €</v>
      </c>
    </row>
    <row r="118" spans="2:10" ht="13.8" x14ac:dyDescent="0.2">
      <c r="B118" s="28" t="s">
        <v>224</v>
      </c>
      <c r="C118" s="29" t="s">
        <v>225</v>
      </c>
      <c r="D118" s="30">
        <v>150</v>
      </c>
      <c r="E118" s="31">
        <v>0.8</v>
      </c>
      <c r="F118" s="31">
        <v>0.63</v>
      </c>
      <c r="G118" s="31">
        <v>0.54</v>
      </c>
      <c r="H118" s="32"/>
      <c r="I118" s="33" t="str">
        <f t="shared" si="2"/>
        <v>-</v>
      </c>
      <c r="J118" s="34" t="str">
        <f t="shared" si="3"/>
        <v>-  €</v>
      </c>
    </row>
    <row r="119" spans="2:10" ht="13.8" x14ac:dyDescent="0.2">
      <c r="B119" s="28" t="s">
        <v>226</v>
      </c>
      <c r="C119" s="29" t="s">
        <v>227</v>
      </c>
      <c r="D119" s="30">
        <v>150</v>
      </c>
      <c r="E119" s="31">
        <v>0.86</v>
      </c>
      <c r="F119" s="31">
        <v>0.69000000000000006</v>
      </c>
      <c r="G119" s="31">
        <v>0.6</v>
      </c>
      <c r="H119" s="32"/>
      <c r="I119" s="33" t="str">
        <f t="shared" si="2"/>
        <v>-</v>
      </c>
      <c r="J119" s="34" t="str">
        <f t="shared" si="3"/>
        <v>-  €</v>
      </c>
    </row>
    <row r="120" spans="2:10" ht="13.8" hidden="1" x14ac:dyDescent="0.2">
      <c r="B120" s="90" t="s">
        <v>228</v>
      </c>
      <c r="C120" s="91" t="s">
        <v>229</v>
      </c>
      <c r="D120" s="92">
        <v>150</v>
      </c>
      <c r="E120" s="93">
        <v>0.8</v>
      </c>
      <c r="F120" s="93">
        <v>0.63</v>
      </c>
      <c r="G120" s="93">
        <v>0.54</v>
      </c>
      <c r="H120" s="94"/>
      <c r="I120" s="95" t="str">
        <f t="shared" si="2"/>
        <v>-</v>
      </c>
      <c r="J120" s="96" t="str">
        <f t="shared" si="3"/>
        <v>-  €</v>
      </c>
    </row>
    <row r="121" spans="2:10" ht="13.8" hidden="1" x14ac:dyDescent="0.2">
      <c r="B121" s="90" t="s">
        <v>230</v>
      </c>
      <c r="C121" s="91" t="s">
        <v>231</v>
      </c>
      <c r="D121" s="92">
        <v>150</v>
      </c>
      <c r="E121" s="93">
        <v>0.8</v>
      </c>
      <c r="F121" s="93">
        <v>0.63</v>
      </c>
      <c r="G121" s="93">
        <v>0.54</v>
      </c>
      <c r="H121" s="94"/>
      <c r="I121" s="95" t="str">
        <f t="shared" si="2"/>
        <v>-</v>
      </c>
      <c r="J121" s="96" t="str">
        <f t="shared" si="3"/>
        <v>-  €</v>
      </c>
    </row>
    <row r="122" spans="2:10" ht="13.8" x14ac:dyDescent="0.2">
      <c r="B122" s="28" t="s">
        <v>232</v>
      </c>
      <c r="C122" s="29" t="s">
        <v>233</v>
      </c>
      <c r="D122" s="30">
        <v>150</v>
      </c>
      <c r="E122" s="31">
        <v>0.8</v>
      </c>
      <c r="F122" s="31">
        <v>0.63</v>
      </c>
      <c r="G122" s="31">
        <v>0.54</v>
      </c>
      <c r="H122" s="32"/>
      <c r="I122" s="33" t="str">
        <f t="shared" si="2"/>
        <v>-</v>
      </c>
      <c r="J122" s="34" t="str">
        <f t="shared" si="3"/>
        <v>-  €</v>
      </c>
    </row>
    <row r="123" spans="2:10" ht="13.8" x14ac:dyDescent="0.2">
      <c r="B123" s="28" t="s">
        <v>234</v>
      </c>
      <c r="C123" s="29" t="s">
        <v>235</v>
      </c>
      <c r="D123" s="30">
        <v>150</v>
      </c>
      <c r="E123" s="31">
        <v>1.49</v>
      </c>
      <c r="F123" s="31">
        <v>1.32</v>
      </c>
      <c r="G123" s="31">
        <v>1.23</v>
      </c>
      <c r="H123" s="32"/>
      <c r="I123" s="33" t="str">
        <f t="shared" si="2"/>
        <v>-</v>
      </c>
      <c r="J123" s="34" t="str">
        <f t="shared" si="3"/>
        <v>-  €</v>
      </c>
    </row>
    <row r="124" spans="2:10" ht="13.8" x14ac:dyDescent="0.2">
      <c r="B124" s="28" t="s">
        <v>236</v>
      </c>
      <c r="C124" s="29" t="s">
        <v>237</v>
      </c>
      <c r="D124" s="30">
        <v>150</v>
      </c>
      <c r="E124" s="31">
        <v>0.8</v>
      </c>
      <c r="F124" s="31">
        <v>0.63</v>
      </c>
      <c r="G124" s="31">
        <v>0.54</v>
      </c>
      <c r="H124" s="32"/>
      <c r="I124" s="33" t="str">
        <f t="shared" si="2"/>
        <v>-</v>
      </c>
      <c r="J124" s="34" t="str">
        <f t="shared" si="3"/>
        <v>-  €</v>
      </c>
    </row>
    <row r="125" spans="2:10" ht="13.8" hidden="1" x14ac:dyDescent="0.2">
      <c r="B125" s="90" t="s">
        <v>238</v>
      </c>
      <c r="C125" s="91" t="s">
        <v>239</v>
      </c>
      <c r="D125" s="92">
        <v>150</v>
      </c>
      <c r="E125" s="93">
        <v>0.86</v>
      </c>
      <c r="F125" s="93">
        <v>0.69000000000000006</v>
      </c>
      <c r="G125" s="93">
        <v>0.6</v>
      </c>
      <c r="H125" s="94"/>
      <c r="I125" s="95" t="str">
        <f t="shared" si="2"/>
        <v>-</v>
      </c>
      <c r="J125" s="96" t="str">
        <f t="shared" si="3"/>
        <v>-  €</v>
      </c>
    </row>
    <row r="126" spans="2:10" ht="13.8" hidden="1" x14ac:dyDescent="0.2">
      <c r="B126" s="90" t="s">
        <v>240</v>
      </c>
      <c r="C126" s="91" t="s">
        <v>241</v>
      </c>
      <c r="D126" s="92">
        <v>104</v>
      </c>
      <c r="E126" s="93">
        <v>2.0499999999999998</v>
      </c>
      <c r="F126" s="93">
        <v>1.8800000000000001</v>
      </c>
      <c r="G126" s="93">
        <v>1.79</v>
      </c>
      <c r="H126" s="94"/>
      <c r="I126" s="95" t="str">
        <f t="shared" si="2"/>
        <v>-</v>
      </c>
      <c r="J126" s="96" t="str">
        <f t="shared" si="3"/>
        <v>-  €</v>
      </c>
    </row>
    <row r="127" spans="2:10" ht="13.8" hidden="1" x14ac:dyDescent="0.2">
      <c r="B127" s="90" t="s">
        <v>242</v>
      </c>
      <c r="C127" s="91" t="s">
        <v>243</v>
      </c>
      <c r="D127" s="92">
        <v>150</v>
      </c>
      <c r="E127" s="93">
        <v>2.0199999999999996</v>
      </c>
      <c r="F127" s="93">
        <v>1.85</v>
      </c>
      <c r="G127" s="93">
        <v>1.76</v>
      </c>
      <c r="H127" s="94"/>
      <c r="I127" s="95" t="str">
        <f t="shared" si="2"/>
        <v>-</v>
      </c>
      <c r="J127" s="96" t="str">
        <f t="shared" si="3"/>
        <v>-  €</v>
      </c>
    </row>
    <row r="128" spans="2:10" ht="13.8" hidden="1" x14ac:dyDescent="0.2">
      <c r="B128" s="90" t="s">
        <v>244</v>
      </c>
      <c r="C128" s="91" t="s">
        <v>245</v>
      </c>
      <c r="D128" s="92">
        <v>104</v>
      </c>
      <c r="E128" s="93">
        <v>2.0499999999999998</v>
      </c>
      <c r="F128" s="93">
        <v>1.8800000000000001</v>
      </c>
      <c r="G128" s="93">
        <v>1.79</v>
      </c>
      <c r="H128" s="94"/>
      <c r="I128" s="95" t="str">
        <f t="shared" si="2"/>
        <v>-</v>
      </c>
      <c r="J128" s="96" t="str">
        <f t="shared" si="3"/>
        <v>-  €</v>
      </c>
    </row>
    <row r="129" spans="2:10" ht="13.8" x14ac:dyDescent="0.2">
      <c r="B129" s="28" t="s">
        <v>246</v>
      </c>
      <c r="C129" s="29" t="s">
        <v>247</v>
      </c>
      <c r="D129" s="30">
        <v>104</v>
      </c>
      <c r="E129" s="31">
        <v>2.0499999999999998</v>
      </c>
      <c r="F129" s="31">
        <v>1.8800000000000001</v>
      </c>
      <c r="G129" s="31">
        <v>1.79</v>
      </c>
      <c r="H129" s="32"/>
      <c r="I129" s="33" t="str">
        <f t="shared" si="2"/>
        <v>-</v>
      </c>
      <c r="J129" s="34" t="str">
        <f t="shared" si="3"/>
        <v>-  €</v>
      </c>
    </row>
    <row r="130" spans="2:10" ht="13.8" hidden="1" x14ac:dyDescent="0.2">
      <c r="B130" s="90" t="s">
        <v>248</v>
      </c>
      <c r="C130" s="91" t="s">
        <v>249</v>
      </c>
      <c r="D130" s="92">
        <v>150</v>
      </c>
      <c r="E130" s="93">
        <v>2.0199999999999996</v>
      </c>
      <c r="F130" s="93">
        <v>1.85</v>
      </c>
      <c r="G130" s="93">
        <v>1.76</v>
      </c>
      <c r="H130" s="94"/>
      <c r="I130" s="95" t="str">
        <f t="shared" si="2"/>
        <v>-</v>
      </c>
      <c r="J130" s="96" t="str">
        <f t="shared" si="3"/>
        <v>-  €</v>
      </c>
    </row>
    <row r="131" spans="2:10" ht="13.8" hidden="1" x14ac:dyDescent="0.2">
      <c r="B131" s="90" t="s">
        <v>250</v>
      </c>
      <c r="C131" s="91" t="s">
        <v>251</v>
      </c>
      <c r="D131" s="92">
        <v>104</v>
      </c>
      <c r="E131" s="93">
        <v>2.0499999999999998</v>
      </c>
      <c r="F131" s="93">
        <v>1.8800000000000001</v>
      </c>
      <c r="G131" s="93">
        <v>1.79</v>
      </c>
      <c r="H131" s="94"/>
      <c r="I131" s="95" t="str">
        <f t="shared" si="2"/>
        <v>-</v>
      </c>
      <c r="J131" s="96" t="str">
        <f t="shared" si="3"/>
        <v>-  €</v>
      </c>
    </row>
    <row r="132" spans="2:10" ht="13.8" hidden="1" x14ac:dyDescent="0.2">
      <c r="B132" s="90" t="s">
        <v>252</v>
      </c>
      <c r="C132" s="91" t="s">
        <v>253</v>
      </c>
      <c r="D132" s="92">
        <v>150</v>
      </c>
      <c r="E132" s="93">
        <v>2.0199999999999996</v>
      </c>
      <c r="F132" s="93">
        <v>1.85</v>
      </c>
      <c r="G132" s="93">
        <v>1.76</v>
      </c>
      <c r="H132" s="94"/>
      <c r="I132" s="95" t="str">
        <f t="shared" si="2"/>
        <v>-</v>
      </c>
      <c r="J132" s="96" t="str">
        <f t="shared" si="3"/>
        <v>-  €</v>
      </c>
    </row>
    <row r="133" spans="2:10" ht="13.8" hidden="1" x14ac:dyDescent="0.2">
      <c r="B133" s="90" t="s">
        <v>254</v>
      </c>
      <c r="C133" s="91" t="s">
        <v>255</v>
      </c>
      <c r="D133" s="92">
        <v>150</v>
      </c>
      <c r="E133" s="93">
        <v>2.1199999999999997</v>
      </c>
      <c r="F133" s="93">
        <v>1.96</v>
      </c>
      <c r="G133" s="93">
        <v>1.87</v>
      </c>
      <c r="H133" s="94"/>
      <c r="I133" s="95" t="str">
        <f t="shared" si="2"/>
        <v>-</v>
      </c>
      <c r="J133" s="96" t="str">
        <f t="shared" si="3"/>
        <v>-  €</v>
      </c>
    </row>
    <row r="134" spans="2:10" ht="13.8" x14ac:dyDescent="0.2">
      <c r="B134" s="28" t="s">
        <v>256</v>
      </c>
      <c r="C134" s="29" t="s">
        <v>257</v>
      </c>
      <c r="D134" s="30">
        <v>104</v>
      </c>
      <c r="E134" s="31">
        <v>2.1599999999999997</v>
      </c>
      <c r="F134" s="31">
        <v>1.99</v>
      </c>
      <c r="G134" s="31">
        <v>1.9</v>
      </c>
      <c r="H134" s="32"/>
      <c r="I134" s="33" t="str">
        <f t="shared" si="2"/>
        <v>-</v>
      </c>
      <c r="J134" s="34" t="str">
        <f t="shared" si="3"/>
        <v>-  €</v>
      </c>
    </row>
    <row r="135" spans="2:10" ht="13.8" x14ac:dyDescent="0.2">
      <c r="B135" s="28" t="s">
        <v>258</v>
      </c>
      <c r="C135" s="29" t="s">
        <v>259</v>
      </c>
      <c r="D135" s="30">
        <v>104</v>
      </c>
      <c r="E135" s="31">
        <v>0.76</v>
      </c>
      <c r="F135" s="31">
        <v>0.59</v>
      </c>
      <c r="G135" s="31">
        <v>0.52</v>
      </c>
      <c r="H135" s="32"/>
      <c r="I135" s="33" t="str">
        <f t="shared" si="2"/>
        <v>-</v>
      </c>
      <c r="J135" s="34" t="str">
        <f t="shared" si="3"/>
        <v>-  €</v>
      </c>
    </row>
    <row r="136" spans="2:10" ht="13.8" hidden="1" x14ac:dyDescent="0.2">
      <c r="B136" s="90" t="s">
        <v>260</v>
      </c>
      <c r="C136" s="91" t="s">
        <v>261</v>
      </c>
      <c r="D136" s="92">
        <v>104</v>
      </c>
      <c r="E136" s="93">
        <v>2.0499999999999998</v>
      </c>
      <c r="F136" s="93">
        <v>1.8800000000000001</v>
      </c>
      <c r="G136" s="93">
        <v>1.79</v>
      </c>
      <c r="H136" s="94"/>
      <c r="I136" s="95" t="str">
        <f t="shared" si="2"/>
        <v>-</v>
      </c>
      <c r="J136" s="96" t="str">
        <f t="shared" si="3"/>
        <v>-  €</v>
      </c>
    </row>
    <row r="137" spans="2:10" ht="13.8" x14ac:dyDescent="0.2">
      <c r="B137" s="28" t="s">
        <v>262</v>
      </c>
      <c r="C137" s="29" t="s">
        <v>263</v>
      </c>
      <c r="D137" s="30">
        <v>104</v>
      </c>
      <c r="E137" s="31">
        <v>0.76</v>
      </c>
      <c r="F137" s="31">
        <v>0.59</v>
      </c>
      <c r="G137" s="31">
        <v>0.52</v>
      </c>
      <c r="H137" s="32"/>
      <c r="I137" s="33" t="str">
        <f t="shared" si="2"/>
        <v>-</v>
      </c>
      <c r="J137" s="34" t="str">
        <f t="shared" si="3"/>
        <v>-  €</v>
      </c>
    </row>
    <row r="138" spans="2:10" ht="13.8" x14ac:dyDescent="0.2">
      <c r="B138" s="28" t="s">
        <v>264</v>
      </c>
      <c r="C138" s="29" t="s">
        <v>265</v>
      </c>
      <c r="D138" s="30">
        <v>104</v>
      </c>
      <c r="E138" s="31">
        <v>0.89</v>
      </c>
      <c r="F138" s="31">
        <v>0.73</v>
      </c>
      <c r="G138" s="31">
        <v>0.64</v>
      </c>
      <c r="H138" s="32"/>
      <c r="I138" s="33" t="str">
        <f t="shared" si="2"/>
        <v>-</v>
      </c>
      <c r="J138" s="34" t="str">
        <f t="shared" si="3"/>
        <v>-  €</v>
      </c>
    </row>
    <row r="139" spans="2:10" ht="13.8" x14ac:dyDescent="0.2">
      <c r="B139" s="28" t="s">
        <v>266</v>
      </c>
      <c r="C139" s="29" t="s">
        <v>267</v>
      </c>
      <c r="D139" s="30">
        <v>104</v>
      </c>
      <c r="E139" s="31">
        <v>1.64</v>
      </c>
      <c r="F139" s="31">
        <v>1.48</v>
      </c>
      <c r="G139" s="31">
        <v>1.39</v>
      </c>
      <c r="H139" s="32"/>
      <c r="I139" s="33" t="str">
        <f t="shared" si="2"/>
        <v>-</v>
      </c>
      <c r="J139" s="34" t="str">
        <f t="shared" si="3"/>
        <v>-  €</v>
      </c>
    </row>
    <row r="140" spans="2:10" ht="13.8" x14ac:dyDescent="0.2">
      <c r="B140" s="28" t="s">
        <v>268</v>
      </c>
      <c r="C140" s="29" t="s">
        <v>269</v>
      </c>
      <c r="D140" s="30">
        <v>104</v>
      </c>
      <c r="E140" s="31">
        <v>0.76</v>
      </c>
      <c r="F140" s="31">
        <v>0.59</v>
      </c>
      <c r="G140" s="31">
        <v>0.52</v>
      </c>
      <c r="H140" s="32"/>
      <c r="I140" s="33" t="str">
        <f t="shared" si="2"/>
        <v>-</v>
      </c>
      <c r="J140" s="34" t="str">
        <f t="shared" si="3"/>
        <v>-  €</v>
      </c>
    </row>
    <row r="141" spans="2:10" ht="13.8" x14ac:dyDescent="0.2">
      <c r="B141" s="28" t="s">
        <v>270</v>
      </c>
      <c r="C141" s="29" t="s">
        <v>271</v>
      </c>
      <c r="D141" s="30">
        <v>104</v>
      </c>
      <c r="E141" s="31">
        <v>0.76</v>
      </c>
      <c r="F141" s="31">
        <v>0.59</v>
      </c>
      <c r="G141" s="31">
        <v>0.52</v>
      </c>
      <c r="H141" s="32"/>
      <c r="I141" s="33" t="str">
        <f t="shared" si="2"/>
        <v>-</v>
      </c>
      <c r="J141" s="34" t="str">
        <f t="shared" si="3"/>
        <v>-  €</v>
      </c>
    </row>
    <row r="142" spans="2:10" ht="13.8" hidden="1" x14ac:dyDescent="0.2">
      <c r="B142" s="90" t="s">
        <v>272</v>
      </c>
      <c r="C142" s="91" t="s">
        <v>273</v>
      </c>
      <c r="D142" s="92">
        <v>104</v>
      </c>
      <c r="E142" s="93">
        <v>0.76</v>
      </c>
      <c r="F142" s="93">
        <v>0.59</v>
      </c>
      <c r="G142" s="93">
        <v>0.52</v>
      </c>
      <c r="H142" s="94"/>
      <c r="I142" s="95" t="str">
        <f t="shared" si="2"/>
        <v>-</v>
      </c>
      <c r="J142" s="96" t="str">
        <f t="shared" si="3"/>
        <v>-  €</v>
      </c>
    </row>
    <row r="143" spans="2:10" ht="13.8" x14ac:dyDescent="0.2">
      <c r="B143" s="28" t="s">
        <v>274</v>
      </c>
      <c r="C143" s="29" t="s">
        <v>275</v>
      </c>
      <c r="D143" s="30">
        <v>104</v>
      </c>
      <c r="E143" s="31">
        <v>0.76</v>
      </c>
      <c r="F143" s="31">
        <v>0.59</v>
      </c>
      <c r="G143" s="31">
        <v>0.52</v>
      </c>
      <c r="H143" s="32"/>
      <c r="I143" s="33" t="str">
        <f t="shared" si="2"/>
        <v>-</v>
      </c>
      <c r="J143" s="34" t="str">
        <f t="shared" si="3"/>
        <v>-  €</v>
      </c>
    </row>
    <row r="144" spans="2:10" ht="13.8" x14ac:dyDescent="0.2">
      <c r="B144" s="28" t="s">
        <v>276</v>
      </c>
      <c r="C144" s="29" t="s">
        <v>277</v>
      </c>
      <c r="D144" s="30">
        <v>104</v>
      </c>
      <c r="E144" s="31">
        <v>0.76</v>
      </c>
      <c r="F144" s="31">
        <v>0.59</v>
      </c>
      <c r="G144" s="31">
        <v>0.52</v>
      </c>
      <c r="H144" s="32"/>
      <c r="I144" s="33" t="str">
        <f t="shared" si="2"/>
        <v>-</v>
      </c>
      <c r="J144" s="34" t="str">
        <f t="shared" si="3"/>
        <v>-  €</v>
      </c>
    </row>
    <row r="145" spans="2:10" ht="13.8" hidden="1" x14ac:dyDescent="0.2">
      <c r="B145" s="90" t="s">
        <v>278</v>
      </c>
      <c r="C145" s="91" t="s">
        <v>279</v>
      </c>
      <c r="D145" s="92">
        <v>104</v>
      </c>
      <c r="E145" s="93">
        <v>0.89</v>
      </c>
      <c r="F145" s="93">
        <v>0.73</v>
      </c>
      <c r="G145" s="93">
        <v>0.64</v>
      </c>
      <c r="H145" s="94"/>
      <c r="I145" s="95" t="str">
        <f t="shared" si="2"/>
        <v>-</v>
      </c>
      <c r="J145" s="96" t="str">
        <f t="shared" si="3"/>
        <v>-  €</v>
      </c>
    </row>
    <row r="146" spans="2:10" ht="13.8" x14ac:dyDescent="0.2">
      <c r="B146" s="28" t="s">
        <v>280</v>
      </c>
      <c r="C146" s="29" t="s">
        <v>281</v>
      </c>
      <c r="D146" s="30">
        <v>104</v>
      </c>
      <c r="E146" s="31">
        <v>1.84</v>
      </c>
      <c r="F146" s="31">
        <v>1.67</v>
      </c>
      <c r="G146" s="31">
        <v>1.58</v>
      </c>
      <c r="H146" s="32"/>
      <c r="I146" s="33" t="str">
        <f t="shared" si="2"/>
        <v>-</v>
      </c>
      <c r="J146" s="34" t="str">
        <f t="shared" si="3"/>
        <v>-  €</v>
      </c>
    </row>
    <row r="147" spans="2:10" ht="13.8" x14ac:dyDescent="0.2">
      <c r="B147" s="28" t="s">
        <v>282</v>
      </c>
      <c r="C147" s="29" t="s">
        <v>283</v>
      </c>
      <c r="D147" s="30">
        <v>104</v>
      </c>
      <c r="E147" s="31">
        <v>0.89</v>
      </c>
      <c r="F147" s="31">
        <v>0.73</v>
      </c>
      <c r="G147" s="31">
        <v>0.64</v>
      </c>
      <c r="H147" s="32"/>
      <c r="I147" s="33" t="str">
        <f t="shared" si="2"/>
        <v>-</v>
      </c>
      <c r="J147" s="34" t="str">
        <f t="shared" si="3"/>
        <v>-  €</v>
      </c>
    </row>
    <row r="148" spans="2:10" ht="13.8" hidden="1" x14ac:dyDescent="0.2">
      <c r="B148" s="90" t="s">
        <v>284</v>
      </c>
      <c r="C148" s="91" t="s">
        <v>285</v>
      </c>
      <c r="D148" s="92">
        <v>104</v>
      </c>
      <c r="E148" s="93">
        <v>0.76</v>
      </c>
      <c r="F148" s="93">
        <v>0.59</v>
      </c>
      <c r="G148" s="93">
        <v>0.52</v>
      </c>
      <c r="H148" s="94"/>
      <c r="I148" s="95" t="str">
        <f t="shared" si="2"/>
        <v>-</v>
      </c>
      <c r="J148" s="96" t="str">
        <f t="shared" si="3"/>
        <v>-  €</v>
      </c>
    </row>
    <row r="149" spans="2:10" ht="13.8" x14ac:dyDescent="0.2">
      <c r="B149" s="28" t="s">
        <v>286</v>
      </c>
      <c r="C149" s="29" t="s">
        <v>287</v>
      </c>
      <c r="D149" s="30">
        <v>150</v>
      </c>
      <c r="E149" s="31">
        <v>2.1199999999999997</v>
      </c>
      <c r="F149" s="31">
        <v>1.96</v>
      </c>
      <c r="G149" s="31">
        <v>1.87</v>
      </c>
      <c r="H149" s="32"/>
      <c r="I149" s="33" t="str">
        <f t="shared" si="2"/>
        <v>-</v>
      </c>
      <c r="J149" s="34" t="str">
        <f t="shared" si="3"/>
        <v>-  €</v>
      </c>
    </row>
    <row r="150" spans="2:10" ht="13.8" hidden="1" x14ac:dyDescent="0.2">
      <c r="B150" s="90" t="s">
        <v>288</v>
      </c>
      <c r="C150" s="91" t="s">
        <v>289</v>
      </c>
      <c r="D150" s="92">
        <v>104</v>
      </c>
      <c r="E150" s="93">
        <v>1.64</v>
      </c>
      <c r="F150" s="93">
        <v>1.48</v>
      </c>
      <c r="G150" s="93">
        <v>1.39</v>
      </c>
      <c r="H150" s="94"/>
      <c r="I150" s="95" t="str">
        <f t="shared" ref="I150:I213" si="4">IF(H150*D150=0,"-",H150*D150)</f>
        <v>-</v>
      </c>
      <c r="J150" s="96" t="str">
        <f t="shared" ref="J150:J213" si="5">IF(H150="","-  €",IF(I150&gt;=1000,G150*I150,IF(I150&gt;=500,F150*I150,E150*I150)))</f>
        <v>-  €</v>
      </c>
    </row>
    <row r="151" spans="2:10" ht="13.8" x14ac:dyDescent="0.2">
      <c r="B151" s="28" t="s">
        <v>290</v>
      </c>
      <c r="C151" s="29" t="s">
        <v>291</v>
      </c>
      <c r="D151" s="30">
        <v>104</v>
      </c>
      <c r="E151" s="31">
        <v>1.64</v>
      </c>
      <c r="F151" s="31">
        <v>1.48</v>
      </c>
      <c r="G151" s="31">
        <v>1.39</v>
      </c>
      <c r="H151" s="32"/>
      <c r="I151" s="33" t="str">
        <f t="shared" si="4"/>
        <v>-</v>
      </c>
      <c r="J151" s="34" t="str">
        <f t="shared" si="5"/>
        <v>-  €</v>
      </c>
    </row>
    <row r="152" spans="2:10" ht="13.8" x14ac:dyDescent="0.2">
      <c r="B152" s="28" t="s">
        <v>292</v>
      </c>
      <c r="C152" s="29" t="s">
        <v>293</v>
      </c>
      <c r="D152" s="30">
        <v>150</v>
      </c>
      <c r="E152" s="31">
        <v>0.72</v>
      </c>
      <c r="F152" s="31">
        <v>0.56000000000000005</v>
      </c>
      <c r="G152" s="31">
        <v>0.48</v>
      </c>
      <c r="H152" s="32"/>
      <c r="I152" s="33" t="str">
        <f t="shared" si="4"/>
        <v>-</v>
      </c>
      <c r="J152" s="34" t="str">
        <f t="shared" si="5"/>
        <v>-  €</v>
      </c>
    </row>
    <row r="153" spans="2:10" ht="13.8" hidden="1" x14ac:dyDescent="0.2">
      <c r="B153" s="90" t="s">
        <v>294</v>
      </c>
      <c r="C153" s="91" t="s">
        <v>295</v>
      </c>
      <c r="D153" s="92">
        <v>104</v>
      </c>
      <c r="E153" s="93">
        <v>0.76</v>
      </c>
      <c r="F153" s="93">
        <v>0.59</v>
      </c>
      <c r="G153" s="93">
        <v>0.52</v>
      </c>
      <c r="H153" s="94"/>
      <c r="I153" s="95" t="str">
        <f t="shared" si="4"/>
        <v>-</v>
      </c>
      <c r="J153" s="96" t="str">
        <f t="shared" si="5"/>
        <v>-  €</v>
      </c>
    </row>
    <row r="154" spans="2:10" ht="13.8" hidden="1" x14ac:dyDescent="0.2">
      <c r="B154" s="90" t="s">
        <v>296</v>
      </c>
      <c r="C154" s="91" t="s">
        <v>297</v>
      </c>
      <c r="D154" s="92">
        <v>150</v>
      </c>
      <c r="E154" s="93">
        <v>0.72</v>
      </c>
      <c r="F154" s="93">
        <v>0.56000000000000005</v>
      </c>
      <c r="G154" s="93">
        <v>0.48</v>
      </c>
      <c r="H154" s="94"/>
      <c r="I154" s="95" t="str">
        <f t="shared" si="4"/>
        <v>-</v>
      </c>
      <c r="J154" s="96" t="str">
        <f t="shared" si="5"/>
        <v>-  €</v>
      </c>
    </row>
    <row r="155" spans="2:10" ht="13.8" x14ac:dyDescent="0.2">
      <c r="B155" s="28" t="s">
        <v>298</v>
      </c>
      <c r="C155" s="29" t="s">
        <v>299</v>
      </c>
      <c r="D155" s="30">
        <v>150</v>
      </c>
      <c r="E155" s="31">
        <v>0.72</v>
      </c>
      <c r="F155" s="31">
        <v>0.56000000000000005</v>
      </c>
      <c r="G155" s="31">
        <v>0.48</v>
      </c>
      <c r="H155" s="32"/>
      <c r="I155" s="33" t="str">
        <f t="shared" si="4"/>
        <v>-</v>
      </c>
      <c r="J155" s="34" t="str">
        <f t="shared" si="5"/>
        <v>-  €</v>
      </c>
    </row>
    <row r="156" spans="2:10" ht="13.8" hidden="1" x14ac:dyDescent="0.2">
      <c r="B156" s="90" t="s">
        <v>300</v>
      </c>
      <c r="C156" s="91" t="s">
        <v>301</v>
      </c>
      <c r="D156" s="92">
        <v>144</v>
      </c>
      <c r="E156" s="93">
        <v>0.73</v>
      </c>
      <c r="F156" s="93">
        <v>0.56000000000000005</v>
      </c>
      <c r="G156" s="93">
        <v>0.49</v>
      </c>
      <c r="H156" s="94"/>
      <c r="I156" s="95" t="str">
        <f t="shared" si="4"/>
        <v>-</v>
      </c>
      <c r="J156" s="96" t="str">
        <f t="shared" si="5"/>
        <v>-  €</v>
      </c>
    </row>
    <row r="157" spans="2:10" ht="13.8" x14ac:dyDescent="0.2">
      <c r="B157" s="28" t="s">
        <v>302</v>
      </c>
      <c r="C157" s="29" t="s">
        <v>303</v>
      </c>
      <c r="D157" s="30">
        <v>104</v>
      </c>
      <c r="E157" s="31">
        <v>0.76</v>
      </c>
      <c r="F157" s="31">
        <v>0.59</v>
      </c>
      <c r="G157" s="31">
        <v>0.52</v>
      </c>
      <c r="H157" s="32"/>
      <c r="I157" s="33" t="str">
        <f t="shared" si="4"/>
        <v>-</v>
      </c>
      <c r="J157" s="34" t="str">
        <f t="shared" si="5"/>
        <v>-  €</v>
      </c>
    </row>
    <row r="158" spans="2:10" ht="13.8" x14ac:dyDescent="0.2">
      <c r="B158" s="28" t="s">
        <v>304</v>
      </c>
      <c r="C158" s="29" t="s">
        <v>305</v>
      </c>
      <c r="D158" s="30">
        <v>104</v>
      </c>
      <c r="E158" s="31">
        <v>1.64</v>
      </c>
      <c r="F158" s="31">
        <v>1.48</v>
      </c>
      <c r="G158" s="31">
        <v>1.39</v>
      </c>
      <c r="H158" s="32"/>
      <c r="I158" s="33" t="str">
        <f t="shared" si="4"/>
        <v>-</v>
      </c>
      <c r="J158" s="34" t="str">
        <f t="shared" si="5"/>
        <v>-  €</v>
      </c>
    </row>
    <row r="159" spans="2:10" ht="13.8" x14ac:dyDescent="0.2">
      <c r="B159" s="28" t="s">
        <v>306</v>
      </c>
      <c r="C159" s="29" t="s">
        <v>307</v>
      </c>
      <c r="D159" s="30">
        <v>104</v>
      </c>
      <c r="E159" s="31">
        <v>0.76</v>
      </c>
      <c r="F159" s="31">
        <v>0.59</v>
      </c>
      <c r="G159" s="31">
        <v>0.52</v>
      </c>
      <c r="H159" s="32"/>
      <c r="I159" s="33" t="str">
        <f t="shared" si="4"/>
        <v>-</v>
      </c>
      <c r="J159" s="34" t="str">
        <f t="shared" si="5"/>
        <v>-  €</v>
      </c>
    </row>
    <row r="160" spans="2:10" ht="13.8" x14ac:dyDescent="0.2">
      <c r="B160" s="28" t="s">
        <v>308</v>
      </c>
      <c r="C160" s="29" t="s">
        <v>309</v>
      </c>
      <c r="D160" s="30">
        <v>104</v>
      </c>
      <c r="E160" s="31">
        <v>0.76</v>
      </c>
      <c r="F160" s="31">
        <v>0.59</v>
      </c>
      <c r="G160" s="31">
        <v>0.52</v>
      </c>
      <c r="H160" s="32"/>
      <c r="I160" s="33" t="str">
        <f t="shared" si="4"/>
        <v>-</v>
      </c>
      <c r="J160" s="34" t="str">
        <f t="shared" si="5"/>
        <v>-  €</v>
      </c>
    </row>
    <row r="161" spans="2:10" ht="13.8" hidden="1" x14ac:dyDescent="0.2">
      <c r="B161" s="90" t="s">
        <v>310</v>
      </c>
      <c r="C161" s="91" t="s">
        <v>311</v>
      </c>
      <c r="D161" s="92">
        <v>104</v>
      </c>
      <c r="E161" s="93">
        <v>0.76</v>
      </c>
      <c r="F161" s="93">
        <v>0.59</v>
      </c>
      <c r="G161" s="93">
        <v>0.52</v>
      </c>
      <c r="H161" s="94"/>
      <c r="I161" s="95" t="str">
        <f t="shared" si="4"/>
        <v>-</v>
      </c>
      <c r="J161" s="96" t="str">
        <f t="shared" si="5"/>
        <v>-  €</v>
      </c>
    </row>
    <row r="162" spans="2:10" ht="13.8" x14ac:dyDescent="0.2">
      <c r="B162" s="28" t="s">
        <v>312</v>
      </c>
      <c r="C162" s="29" t="s">
        <v>313</v>
      </c>
      <c r="D162" s="30">
        <v>104</v>
      </c>
      <c r="E162" s="31">
        <v>1.64</v>
      </c>
      <c r="F162" s="31">
        <v>1.48</v>
      </c>
      <c r="G162" s="31">
        <v>1.39</v>
      </c>
      <c r="H162" s="32"/>
      <c r="I162" s="33" t="str">
        <f t="shared" si="4"/>
        <v>-</v>
      </c>
      <c r="J162" s="34" t="str">
        <f t="shared" si="5"/>
        <v>-  €</v>
      </c>
    </row>
    <row r="163" spans="2:10" ht="13.8" hidden="1" x14ac:dyDescent="0.2">
      <c r="B163" s="90" t="s">
        <v>314</v>
      </c>
      <c r="C163" s="91" t="s">
        <v>315</v>
      </c>
      <c r="D163" s="92">
        <v>104</v>
      </c>
      <c r="E163" s="93">
        <v>1.64</v>
      </c>
      <c r="F163" s="93">
        <v>1.48</v>
      </c>
      <c r="G163" s="93">
        <v>1.39</v>
      </c>
      <c r="H163" s="94"/>
      <c r="I163" s="95" t="str">
        <f t="shared" si="4"/>
        <v>-</v>
      </c>
      <c r="J163" s="96" t="str">
        <f t="shared" si="5"/>
        <v>-  €</v>
      </c>
    </row>
    <row r="164" spans="2:10" ht="13.8" hidden="1" x14ac:dyDescent="0.2">
      <c r="B164" s="90" t="s">
        <v>316</v>
      </c>
      <c r="C164" s="91" t="s">
        <v>317</v>
      </c>
      <c r="D164" s="92">
        <v>104</v>
      </c>
      <c r="E164" s="93">
        <v>0.76</v>
      </c>
      <c r="F164" s="93">
        <v>0.59</v>
      </c>
      <c r="G164" s="93">
        <v>0.52</v>
      </c>
      <c r="H164" s="94"/>
      <c r="I164" s="95" t="str">
        <f t="shared" si="4"/>
        <v>-</v>
      </c>
      <c r="J164" s="96" t="str">
        <f t="shared" si="5"/>
        <v>-  €</v>
      </c>
    </row>
    <row r="165" spans="2:10" ht="13.8" hidden="1" x14ac:dyDescent="0.2">
      <c r="B165" s="90" t="s">
        <v>318</v>
      </c>
      <c r="C165" s="91" t="s">
        <v>319</v>
      </c>
      <c r="D165" s="92">
        <v>104</v>
      </c>
      <c r="E165" s="93">
        <v>0.76</v>
      </c>
      <c r="F165" s="93">
        <v>0.59</v>
      </c>
      <c r="G165" s="93">
        <v>0.52</v>
      </c>
      <c r="H165" s="94"/>
      <c r="I165" s="95" t="str">
        <f t="shared" si="4"/>
        <v>-</v>
      </c>
      <c r="J165" s="96" t="str">
        <f t="shared" si="5"/>
        <v>-  €</v>
      </c>
    </row>
    <row r="166" spans="2:10" ht="13.8" x14ac:dyDescent="0.2">
      <c r="B166" s="28" t="s">
        <v>320</v>
      </c>
      <c r="C166" s="29" t="s">
        <v>321</v>
      </c>
      <c r="D166" s="30">
        <v>104</v>
      </c>
      <c r="E166" s="31">
        <v>0.76</v>
      </c>
      <c r="F166" s="31">
        <v>0.59</v>
      </c>
      <c r="G166" s="31">
        <v>0.52</v>
      </c>
      <c r="H166" s="32"/>
      <c r="I166" s="33" t="str">
        <f t="shared" si="4"/>
        <v>-</v>
      </c>
      <c r="J166" s="34" t="str">
        <f t="shared" si="5"/>
        <v>-  €</v>
      </c>
    </row>
    <row r="167" spans="2:10" ht="13.8" hidden="1" x14ac:dyDescent="0.2">
      <c r="B167" s="90" t="s">
        <v>322</v>
      </c>
      <c r="C167" s="91" t="s">
        <v>323</v>
      </c>
      <c r="D167" s="92">
        <v>150</v>
      </c>
      <c r="E167" s="93">
        <v>0.74</v>
      </c>
      <c r="F167" s="93">
        <v>0.59</v>
      </c>
      <c r="G167" s="93">
        <v>0.5</v>
      </c>
      <c r="H167" s="94"/>
      <c r="I167" s="95" t="str">
        <f t="shared" si="4"/>
        <v>-</v>
      </c>
      <c r="J167" s="96" t="str">
        <f t="shared" si="5"/>
        <v>-  €</v>
      </c>
    </row>
    <row r="168" spans="2:10" ht="13.8" hidden="1" x14ac:dyDescent="0.2">
      <c r="B168" s="90" t="s">
        <v>324</v>
      </c>
      <c r="C168" s="91" t="s">
        <v>325</v>
      </c>
      <c r="D168" s="92">
        <v>150</v>
      </c>
      <c r="E168" s="93">
        <v>1.7</v>
      </c>
      <c r="F168" s="93">
        <v>1.54</v>
      </c>
      <c r="G168" s="93">
        <v>1.45</v>
      </c>
      <c r="H168" s="94"/>
      <c r="I168" s="95" t="str">
        <f t="shared" si="4"/>
        <v>-</v>
      </c>
      <c r="J168" s="96" t="str">
        <f t="shared" si="5"/>
        <v>-  €</v>
      </c>
    </row>
    <row r="169" spans="2:10" ht="13.8" hidden="1" x14ac:dyDescent="0.2">
      <c r="B169" s="90" t="s">
        <v>326</v>
      </c>
      <c r="C169" s="91" t="s">
        <v>327</v>
      </c>
      <c r="D169" s="92">
        <v>104</v>
      </c>
      <c r="E169" s="93">
        <v>1.52</v>
      </c>
      <c r="F169" s="93">
        <v>1.36</v>
      </c>
      <c r="G169" s="93">
        <v>1.27</v>
      </c>
      <c r="H169" s="94"/>
      <c r="I169" s="95" t="str">
        <f t="shared" si="4"/>
        <v>-</v>
      </c>
      <c r="J169" s="96" t="str">
        <f t="shared" si="5"/>
        <v>-  €</v>
      </c>
    </row>
    <row r="170" spans="2:10" ht="13.8" hidden="1" x14ac:dyDescent="0.2">
      <c r="B170" s="90" t="s">
        <v>328</v>
      </c>
      <c r="C170" s="91" t="s">
        <v>329</v>
      </c>
      <c r="D170" s="92">
        <v>104</v>
      </c>
      <c r="E170" s="93">
        <v>1.52</v>
      </c>
      <c r="F170" s="93">
        <v>1.36</v>
      </c>
      <c r="G170" s="93">
        <v>1.27</v>
      </c>
      <c r="H170" s="94"/>
      <c r="I170" s="95" t="str">
        <f t="shared" si="4"/>
        <v>-</v>
      </c>
      <c r="J170" s="96" t="str">
        <f t="shared" si="5"/>
        <v>-  €</v>
      </c>
    </row>
    <row r="171" spans="2:10" ht="13.8" hidden="1" x14ac:dyDescent="0.2">
      <c r="B171" s="90" t="s">
        <v>330</v>
      </c>
      <c r="C171" s="91" t="s">
        <v>331</v>
      </c>
      <c r="D171" s="92">
        <v>104</v>
      </c>
      <c r="E171" s="93">
        <v>2.5799999999999996</v>
      </c>
      <c r="F171" s="93">
        <v>2.4099999999999997</v>
      </c>
      <c r="G171" s="93">
        <v>2.3199999999999998</v>
      </c>
      <c r="H171" s="94"/>
      <c r="I171" s="95" t="str">
        <f t="shared" si="4"/>
        <v>-</v>
      </c>
      <c r="J171" s="96" t="str">
        <f t="shared" si="5"/>
        <v>-  €</v>
      </c>
    </row>
    <row r="172" spans="2:10" ht="13.8" hidden="1" x14ac:dyDescent="0.2">
      <c r="B172" s="90" t="s">
        <v>332</v>
      </c>
      <c r="C172" s="91" t="s">
        <v>333</v>
      </c>
      <c r="D172" s="92">
        <v>104</v>
      </c>
      <c r="E172" s="93">
        <v>2.3699999999999997</v>
      </c>
      <c r="F172" s="93">
        <v>2.1999999999999997</v>
      </c>
      <c r="G172" s="93">
        <v>2.11</v>
      </c>
      <c r="H172" s="94"/>
      <c r="I172" s="95" t="str">
        <f t="shared" si="4"/>
        <v>-</v>
      </c>
      <c r="J172" s="96" t="str">
        <f t="shared" si="5"/>
        <v>-  €</v>
      </c>
    </row>
    <row r="173" spans="2:10" ht="13.8" hidden="1" x14ac:dyDescent="0.2">
      <c r="B173" s="90" t="s">
        <v>334</v>
      </c>
      <c r="C173" s="91" t="s">
        <v>335</v>
      </c>
      <c r="D173" s="92">
        <v>104</v>
      </c>
      <c r="E173" s="93">
        <v>2.5799999999999996</v>
      </c>
      <c r="F173" s="93">
        <v>2.4099999999999997</v>
      </c>
      <c r="G173" s="93">
        <v>2.3199999999999998</v>
      </c>
      <c r="H173" s="94"/>
      <c r="I173" s="95" t="str">
        <f t="shared" si="4"/>
        <v>-</v>
      </c>
      <c r="J173" s="96" t="str">
        <f t="shared" si="5"/>
        <v>-  €</v>
      </c>
    </row>
    <row r="174" spans="2:10" ht="13.8" hidden="1" x14ac:dyDescent="0.2">
      <c r="B174" s="90" t="s">
        <v>336</v>
      </c>
      <c r="C174" s="91" t="s">
        <v>337</v>
      </c>
      <c r="D174" s="92">
        <v>104</v>
      </c>
      <c r="E174" s="93">
        <v>2.5799999999999996</v>
      </c>
      <c r="F174" s="93">
        <v>2.4099999999999997</v>
      </c>
      <c r="G174" s="93">
        <v>2.3199999999999998</v>
      </c>
      <c r="H174" s="94"/>
      <c r="I174" s="95" t="str">
        <f t="shared" si="4"/>
        <v>-</v>
      </c>
      <c r="J174" s="96" t="str">
        <f t="shared" si="5"/>
        <v>-  €</v>
      </c>
    </row>
    <row r="175" spans="2:10" ht="13.8" hidden="1" x14ac:dyDescent="0.2">
      <c r="B175" s="90" t="s">
        <v>338</v>
      </c>
      <c r="C175" s="91" t="s">
        <v>339</v>
      </c>
      <c r="D175" s="92">
        <v>104</v>
      </c>
      <c r="E175" s="93">
        <v>2.5799999999999996</v>
      </c>
      <c r="F175" s="93">
        <v>2.4099999999999997</v>
      </c>
      <c r="G175" s="93">
        <v>2.3199999999999998</v>
      </c>
      <c r="H175" s="94"/>
      <c r="I175" s="95" t="str">
        <f t="shared" si="4"/>
        <v>-</v>
      </c>
      <c r="J175" s="96" t="str">
        <f t="shared" si="5"/>
        <v>-  €</v>
      </c>
    </row>
    <row r="176" spans="2:10" ht="13.8" x14ac:dyDescent="0.2">
      <c r="B176" s="28" t="s">
        <v>340</v>
      </c>
      <c r="C176" s="29" t="s">
        <v>341</v>
      </c>
      <c r="D176" s="30">
        <v>84</v>
      </c>
      <c r="E176" s="31">
        <v>2.5999999999999996</v>
      </c>
      <c r="F176" s="31">
        <v>2.44</v>
      </c>
      <c r="G176" s="31">
        <v>2.3499999999999996</v>
      </c>
      <c r="H176" s="32"/>
      <c r="I176" s="33" t="str">
        <f t="shared" si="4"/>
        <v>-</v>
      </c>
      <c r="J176" s="34" t="str">
        <f t="shared" si="5"/>
        <v>-  €</v>
      </c>
    </row>
    <row r="177" spans="2:10" ht="13.8" hidden="1" x14ac:dyDescent="0.2">
      <c r="B177" s="90" t="s">
        <v>342</v>
      </c>
      <c r="C177" s="91" t="s">
        <v>343</v>
      </c>
      <c r="D177" s="92">
        <v>104</v>
      </c>
      <c r="E177" s="93">
        <v>1.52</v>
      </c>
      <c r="F177" s="93">
        <v>1.36</v>
      </c>
      <c r="G177" s="93">
        <v>1.27</v>
      </c>
      <c r="H177" s="94"/>
      <c r="I177" s="95" t="str">
        <f t="shared" si="4"/>
        <v>-</v>
      </c>
      <c r="J177" s="96" t="str">
        <f t="shared" si="5"/>
        <v>-  €</v>
      </c>
    </row>
    <row r="178" spans="2:10" ht="13.8" x14ac:dyDescent="0.2">
      <c r="B178" s="28" t="s">
        <v>344</v>
      </c>
      <c r="C178" s="29" t="s">
        <v>345</v>
      </c>
      <c r="D178" s="30">
        <v>104</v>
      </c>
      <c r="E178" s="31">
        <v>0.76</v>
      </c>
      <c r="F178" s="31">
        <v>0.59</v>
      </c>
      <c r="G178" s="31">
        <v>0.52</v>
      </c>
      <c r="H178" s="32"/>
      <c r="I178" s="33" t="str">
        <f t="shared" si="4"/>
        <v>-</v>
      </c>
      <c r="J178" s="34" t="str">
        <f t="shared" si="5"/>
        <v>-  €</v>
      </c>
    </row>
    <row r="179" spans="2:10" ht="13.8" x14ac:dyDescent="0.2">
      <c r="B179" s="28" t="s">
        <v>346</v>
      </c>
      <c r="C179" s="29" t="s">
        <v>347</v>
      </c>
      <c r="D179" s="30">
        <v>150</v>
      </c>
      <c r="E179" s="31">
        <v>0.72</v>
      </c>
      <c r="F179" s="31">
        <v>0.56000000000000005</v>
      </c>
      <c r="G179" s="31">
        <v>0.48</v>
      </c>
      <c r="H179" s="32"/>
      <c r="I179" s="33" t="str">
        <f t="shared" si="4"/>
        <v>-</v>
      </c>
      <c r="J179" s="34" t="str">
        <f t="shared" si="5"/>
        <v>-  €</v>
      </c>
    </row>
    <row r="180" spans="2:10" ht="13.8" x14ac:dyDescent="0.2">
      <c r="B180" s="28" t="s">
        <v>348</v>
      </c>
      <c r="C180" s="29" t="s">
        <v>349</v>
      </c>
      <c r="D180" s="30">
        <v>150</v>
      </c>
      <c r="E180" s="31">
        <v>0.72</v>
      </c>
      <c r="F180" s="31">
        <v>0.56000000000000005</v>
      </c>
      <c r="G180" s="31">
        <v>0.48</v>
      </c>
      <c r="H180" s="32"/>
      <c r="I180" s="33" t="str">
        <f t="shared" si="4"/>
        <v>-</v>
      </c>
      <c r="J180" s="34" t="str">
        <f t="shared" si="5"/>
        <v>-  €</v>
      </c>
    </row>
    <row r="181" spans="2:10" ht="13.8" x14ac:dyDescent="0.2">
      <c r="B181" s="28" t="s">
        <v>350</v>
      </c>
      <c r="C181" s="29" t="s">
        <v>351</v>
      </c>
      <c r="D181" s="30">
        <v>150</v>
      </c>
      <c r="E181" s="31">
        <v>0.72</v>
      </c>
      <c r="F181" s="31">
        <v>0.56000000000000005</v>
      </c>
      <c r="G181" s="31">
        <v>0.48</v>
      </c>
      <c r="H181" s="32"/>
      <c r="I181" s="33" t="str">
        <f t="shared" si="4"/>
        <v>-</v>
      </c>
      <c r="J181" s="34" t="str">
        <f t="shared" si="5"/>
        <v>-  €</v>
      </c>
    </row>
    <row r="182" spans="2:10" ht="13.8" x14ac:dyDescent="0.2">
      <c r="B182" s="28" t="s">
        <v>352</v>
      </c>
      <c r="C182" s="29" t="s">
        <v>353</v>
      </c>
      <c r="D182" s="30">
        <v>150</v>
      </c>
      <c r="E182" s="31">
        <v>0.72</v>
      </c>
      <c r="F182" s="31">
        <v>0.56000000000000005</v>
      </c>
      <c r="G182" s="31">
        <v>0.48</v>
      </c>
      <c r="H182" s="32"/>
      <c r="I182" s="33" t="str">
        <f t="shared" si="4"/>
        <v>-</v>
      </c>
      <c r="J182" s="34" t="str">
        <f t="shared" si="5"/>
        <v>-  €</v>
      </c>
    </row>
    <row r="183" spans="2:10" ht="13.8" x14ac:dyDescent="0.2">
      <c r="B183" s="28" t="s">
        <v>354</v>
      </c>
      <c r="C183" s="29" t="s">
        <v>355</v>
      </c>
      <c r="D183" s="30">
        <v>104</v>
      </c>
      <c r="E183" s="31">
        <v>0.77</v>
      </c>
      <c r="F183" s="31">
        <v>0.62</v>
      </c>
      <c r="G183" s="31">
        <v>0.53</v>
      </c>
      <c r="H183" s="32"/>
      <c r="I183" s="33" t="str">
        <f t="shared" si="4"/>
        <v>-</v>
      </c>
      <c r="J183" s="34" t="str">
        <f t="shared" si="5"/>
        <v>-  €</v>
      </c>
    </row>
    <row r="184" spans="2:10" ht="13.8" x14ac:dyDescent="0.2">
      <c r="B184" s="28" t="s">
        <v>356</v>
      </c>
      <c r="C184" s="29" t="s">
        <v>357</v>
      </c>
      <c r="D184" s="30">
        <v>104</v>
      </c>
      <c r="E184" s="31">
        <v>0.76</v>
      </c>
      <c r="F184" s="31">
        <v>0.59</v>
      </c>
      <c r="G184" s="31">
        <v>0.52</v>
      </c>
      <c r="H184" s="32"/>
      <c r="I184" s="33" t="str">
        <f t="shared" si="4"/>
        <v>-</v>
      </c>
      <c r="J184" s="34" t="str">
        <f t="shared" si="5"/>
        <v>-  €</v>
      </c>
    </row>
    <row r="185" spans="2:10" ht="13.8" x14ac:dyDescent="0.2">
      <c r="B185" s="28" t="s">
        <v>358</v>
      </c>
      <c r="C185" s="29" t="s">
        <v>359</v>
      </c>
      <c r="D185" s="30">
        <v>104</v>
      </c>
      <c r="E185" s="31">
        <v>1.73</v>
      </c>
      <c r="F185" s="31">
        <v>1.57</v>
      </c>
      <c r="G185" s="31">
        <v>1.48</v>
      </c>
      <c r="H185" s="32"/>
      <c r="I185" s="33" t="str">
        <f t="shared" si="4"/>
        <v>-</v>
      </c>
      <c r="J185" s="34" t="str">
        <f t="shared" si="5"/>
        <v>-  €</v>
      </c>
    </row>
    <row r="186" spans="2:10" ht="13.8" x14ac:dyDescent="0.2">
      <c r="B186" s="28" t="s">
        <v>360</v>
      </c>
      <c r="C186" s="29" t="s">
        <v>361</v>
      </c>
      <c r="D186" s="30">
        <v>150</v>
      </c>
      <c r="E186" s="31">
        <v>1.91</v>
      </c>
      <c r="F186" s="31">
        <v>1.75</v>
      </c>
      <c r="G186" s="31">
        <v>1.66</v>
      </c>
      <c r="H186" s="32"/>
      <c r="I186" s="33" t="str">
        <f t="shared" si="4"/>
        <v>-</v>
      </c>
      <c r="J186" s="34" t="str">
        <f t="shared" si="5"/>
        <v>-  €</v>
      </c>
    </row>
    <row r="187" spans="2:10" ht="13.8" hidden="1" x14ac:dyDescent="0.2">
      <c r="B187" s="90" t="s">
        <v>362</v>
      </c>
      <c r="C187" s="91" t="s">
        <v>363</v>
      </c>
      <c r="D187" s="92">
        <v>104</v>
      </c>
      <c r="E187" s="93">
        <v>0.76</v>
      </c>
      <c r="F187" s="93">
        <v>0.59</v>
      </c>
      <c r="G187" s="93">
        <v>0.52</v>
      </c>
      <c r="H187" s="94"/>
      <c r="I187" s="95" t="str">
        <f t="shared" si="4"/>
        <v>-</v>
      </c>
      <c r="J187" s="96" t="str">
        <f t="shared" si="5"/>
        <v>-  €</v>
      </c>
    </row>
    <row r="188" spans="2:10" ht="13.8" hidden="1" x14ac:dyDescent="0.2">
      <c r="B188" s="90" t="s">
        <v>364</v>
      </c>
      <c r="C188" s="91" t="s">
        <v>365</v>
      </c>
      <c r="D188" s="92">
        <v>104</v>
      </c>
      <c r="E188" s="93">
        <v>1.69</v>
      </c>
      <c r="F188" s="93">
        <v>1.52</v>
      </c>
      <c r="G188" s="93">
        <v>1.43</v>
      </c>
      <c r="H188" s="94"/>
      <c r="I188" s="95" t="str">
        <f t="shared" si="4"/>
        <v>-</v>
      </c>
      <c r="J188" s="96" t="str">
        <f t="shared" si="5"/>
        <v>-  €</v>
      </c>
    </row>
    <row r="189" spans="2:10" ht="13.8" hidden="1" x14ac:dyDescent="0.2">
      <c r="B189" s="90" t="s">
        <v>366</v>
      </c>
      <c r="C189" s="91" t="s">
        <v>367</v>
      </c>
      <c r="D189" s="92">
        <v>104</v>
      </c>
      <c r="E189" s="93">
        <v>0.76</v>
      </c>
      <c r="F189" s="93">
        <v>0.59</v>
      </c>
      <c r="G189" s="93">
        <v>0.52</v>
      </c>
      <c r="H189" s="94"/>
      <c r="I189" s="95" t="str">
        <f t="shared" si="4"/>
        <v>-</v>
      </c>
      <c r="J189" s="96" t="str">
        <f t="shared" si="5"/>
        <v>-  €</v>
      </c>
    </row>
    <row r="190" spans="2:10" ht="13.8" x14ac:dyDescent="0.2">
      <c r="B190" s="28" t="s">
        <v>368</v>
      </c>
      <c r="C190" s="29" t="s">
        <v>369</v>
      </c>
      <c r="D190" s="30">
        <v>104</v>
      </c>
      <c r="E190" s="31">
        <v>0.76</v>
      </c>
      <c r="F190" s="31">
        <v>0.59</v>
      </c>
      <c r="G190" s="31">
        <v>0.52</v>
      </c>
      <c r="H190" s="32"/>
      <c r="I190" s="33" t="str">
        <f t="shared" si="4"/>
        <v>-</v>
      </c>
      <c r="J190" s="34" t="str">
        <f t="shared" si="5"/>
        <v>-  €</v>
      </c>
    </row>
    <row r="191" spans="2:10" ht="13.8" hidden="1" x14ac:dyDescent="0.2">
      <c r="B191" s="90" t="s">
        <v>370</v>
      </c>
      <c r="C191" s="91" t="s">
        <v>371</v>
      </c>
      <c r="D191" s="92">
        <v>104</v>
      </c>
      <c r="E191" s="93">
        <v>1.69</v>
      </c>
      <c r="F191" s="93">
        <v>1.52</v>
      </c>
      <c r="G191" s="93">
        <v>1.43</v>
      </c>
      <c r="H191" s="94"/>
      <c r="I191" s="95" t="str">
        <f t="shared" si="4"/>
        <v>-</v>
      </c>
      <c r="J191" s="96" t="str">
        <f t="shared" si="5"/>
        <v>-  €</v>
      </c>
    </row>
    <row r="192" spans="2:10" ht="13.8" hidden="1" x14ac:dyDescent="0.2">
      <c r="B192" s="90" t="s">
        <v>372</v>
      </c>
      <c r="C192" s="91" t="s">
        <v>373</v>
      </c>
      <c r="D192" s="92">
        <v>150</v>
      </c>
      <c r="E192" s="93">
        <v>1.66</v>
      </c>
      <c r="F192" s="93">
        <v>1.49</v>
      </c>
      <c r="G192" s="93">
        <v>1.4</v>
      </c>
      <c r="H192" s="94"/>
      <c r="I192" s="95" t="str">
        <f t="shared" si="4"/>
        <v>-</v>
      </c>
      <c r="J192" s="96" t="str">
        <f t="shared" si="5"/>
        <v>-  €</v>
      </c>
    </row>
    <row r="193" spans="2:10" ht="13.8" x14ac:dyDescent="0.2">
      <c r="B193" s="28" t="s">
        <v>374</v>
      </c>
      <c r="C193" s="29" t="s">
        <v>375</v>
      </c>
      <c r="D193" s="30">
        <v>104</v>
      </c>
      <c r="E193" s="31">
        <v>0.76</v>
      </c>
      <c r="F193" s="31">
        <v>0.59</v>
      </c>
      <c r="G193" s="31">
        <v>0.52</v>
      </c>
      <c r="H193" s="32"/>
      <c r="I193" s="33" t="str">
        <f t="shared" si="4"/>
        <v>-</v>
      </c>
      <c r="J193" s="34" t="str">
        <f t="shared" si="5"/>
        <v>-  €</v>
      </c>
    </row>
    <row r="194" spans="2:10" ht="13.8" hidden="1" x14ac:dyDescent="0.2">
      <c r="B194" s="90" t="s">
        <v>376</v>
      </c>
      <c r="C194" s="91" t="s">
        <v>377</v>
      </c>
      <c r="D194" s="92">
        <v>104</v>
      </c>
      <c r="E194" s="93">
        <v>0.76</v>
      </c>
      <c r="F194" s="93">
        <v>0.59</v>
      </c>
      <c r="G194" s="93">
        <v>0.52</v>
      </c>
      <c r="H194" s="94"/>
      <c r="I194" s="95" t="str">
        <f t="shared" si="4"/>
        <v>-</v>
      </c>
      <c r="J194" s="96" t="str">
        <f t="shared" si="5"/>
        <v>-  €</v>
      </c>
    </row>
    <row r="195" spans="2:10" ht="13.8" x14ac:dyDescent="0.2">
      <c r="B195" s="28" t="s">
        <v>378</v>
      </c>
      <c r="C195" s="29" t="s">
        <v>379</v>
      </c>
      <c r="D195" s="30">
        <v>150</v>
      </c>
      <c r="E195" s="31">
        <v>0.72</v>
      </c>
      <c r="F195" s="31">
        <v>0.56000000000000005</v>
      </c>
      <c r="G195" s="31">
        <v>0.48</v>
      </c>
      <c r="H195" s="32"/>
      <c r="I195" s="33" t="str">
        <f t="shared" si="4"/>
        <v>-</v>
      </c>
      <c r="J195" s="34" t="str">
        <f t="shared" si="5"/>
        <v>-  €</v>
      </c>
    </row>
    <row r="196" spans="2:10" ht="13.8" x14ac:dyDescent="0.2">
      <c r="B196" s="28" t="s">
        <v>380</v>
      </c>
      <c r="C196" s="29" t="s">
        <v>381</v>
      </c>
      <c r="D196" s="30">
        <v>104</v>
      </c>
      <c r="E196" s="31">
        <v>0.76</v>
      </c>
      <c r="F196" s="31">
        <v>0.59</v>
      </c>
      <c r="G196" s="31">
        <v>0.52</v>
      </c>
      <c r="H196" s="32"/>
      <c r="I196" s="33" t="str">
        <f t="shared" si="4"/>
        <v>-</v>
      </c>
      <c r="J196" s="34" t="str">
        <f t="shared" si="5"/>
        <v>-  €</v>
      </c>
    </row>
    <row r="197" spans="2:10" ht="13.8" x14ac:dyDescent="0.2">
      <c r="B197" s="28" t="s">
        <v>382</v>
      </c>
      <c r="C197" s="29" t="s">
        <v>383</v>
      </c>
      <c r="D197" s="30">
        <v>150</v>
      </c>
      <c r="E197" s="31">
        <v>1.7</v>
      </c>
      <c r="F197" s="31">
        <v>1.54</v>
      </c>
      <c r="G197" s="31">
        <v>1.45</v>
      </c>
      <c r="H197" s="32"/>
      <c r="I197" s="33" t="str">
        <f t="shared" si="4"/>
        <v>-</v>
      </c>
      <c r="J197" s="34" t="str">
        <f t="shared" si="5"/>
        <v>-  €</v>
      </c>
    </row>
    <row r="198" spans="2:10" ht="13.8" hidden="1" x14ac:dyDescent="0.2">
      <c r="B198" s="90" t="s">
        <v>384</v>
      </c>
      <c r="C198" s="91" t="s">
        <v>385</v>
      </c>
      <c r="D198" s="92">
        <v>104</v>
      </c>
      <c r="E198" s="93">
        <v>0.76</v>
      </c>
      <c r="F198" s="93">
        <v>0.59</v>
      </c>
      <c r="G198" s="93">
        <v>0.52</v>
      </c>
      <c r="H198" s="94"/>
      <c r="I198" s="95" t="str">
        <f t="shared" si="4"/>
        <v>-</v>
      </c>
      <c r="J198" s="96" t="str">
        <f t="shared" si="5"/>
        <v>-  €</v>
      </c>
    </row>
    <row r="199" spans="2:10" ht="13.8" hidden="1" x14ac:dyDescent="0.2">
      <c r="B199" s="90" t="s">
        <v>386</v>
      </c>
      <c r="C199" s="91" t="s">
        <v>387</v>
      </c>
      <c r="D199" s="92">
        <v>104</v>
      </c>
      <c r="E199" s="93">
        <v>2.0499999999999998</v>
      </c>
      <c r="F199" s="93">
        <v>1.8800000000000001</v>
      </c>
      <c r="G199" s="93">
        <v>1.79</v>
      </c>
      <c r="H199" s="94"/>
      <c r="I199" s="95" t="str">
        <f t="shared" si="4"/>
        <v>-</v>
      </c>
      <c r="J199" s="96" t="str">
        <f t="shared" si="5"/>
        <v>-  €</v>
      </c>
    </row>
    <row r="200" spans="2:10" ht="13.8" x14ac:dyDescent="0.2">
      <c r="B200" s="28" t="s">
        <v>388</v>
      </c>
      <c r="C200" s="29" t="s">
        <v>389</v>
      </c>
      <c r="D200" s="30">
        <v>150</v>
      </c>
      <c r="E200" s="31">
        <v>0.72</v>
      </c>
      <c r="F200" s="31">
        <v>0.56000000000000005</v>
      </c>
      <c r="G200" s="31">
        <v>0.48</v>
      </c>
      <c r="H200" s="32"/>
      <c r="I200" s="33" t="str">
        <f t="shared" si="4"/>
        <v>-</v>
      </c>
      <c r="J200" s="34" t="str">
        <f t="shared" si="5"/>
        <v>-  €</v>
      </c>
    </row>
    <row r="201" spans="2:10" ht="13.8" x14ac:dyDescent="0.2">
      <c r="B201" s="28" t="s">
        <v>390</v>
      </c>
      <c r="C201" s="29" t="s">
        <v>391</v>
      </c>
      <c r="D201" s="30">
        <v>104</v>
      </c>
      <c r="E201" s="31">
        <v>0.76</v>
      </c>
      <c r="F201" s="31">
        <v>0.59</v>
      </c>
      <c r="G201" s="31">
        <v>0.52</v>
      </c>
      <c r="H201" s="32"/>
      <c r="I201" s="33" t="str">
        <f t="shared" si="4"/>
        <v>-</v>
      </c>
      <c r="J201" s="34" t="str">
        <f t="shared" si="5"/>
        <v>-  €</v>
      </c>
    </row>
    <row r="202" spans="2:10" ht="13.8" x14ac:dyDescent="0.2">
      <c r="B202" s="28" t="s">
        <v>392</v>
      </c>
      <c r="C202" s="29" t="s">
        <v>393</v>
      </c>
      <c r="D202" s="30">
        <v>104</v>
      </c>
      <c r="E202" s="31">
        <v>0.76</v>
      </c>
      <c r="F202" s="31">
        <v>0.59</v>
      </c>
      <c r="G202" s="31">
        <v>0.52</v>
      </c>
      <c r="H202" s="32"/>
      <c r="I202" s="33" t="str">
        <f t="shared" si="4"/>
        <v>-</v>
      </c>
      <c r="J202" s="34" t="str">
        <f t="shared" si="5"/>
        <v>-  €</v>
      </c>
    </row>
    <row r="203" spans="2:10" ht="13.8" x14ac:dyDescent="0.2">
      <c r="B203" s="28" t="s">
        <v>394</v>
      </c>
      <c r="C203" s="29" t="s">
        <v>395</v>
      </c>
      <c r="D203" s="30">
        <v>104</v>
      </c>
      <c r="E203" s="31">
        <v>0.76</v>
      </c>
      <c r="F203" s="31">
        <v>0.59</v>
      </c>
      <c r="G203" s="31">
        <v>0.52</v>
      </c>
      <c r="H203" s="32"/>
      <c r="I203" s="33" t="str">
        <f t="shared" si="4"/>
        <v>-</v>
      </c>
      <c r="J203" s="34" t="str">
        <f t="shared" si="5"/>
        <v>-  €</v>
      </c>
    </row>
    <row r="204" spans="2:10" ht="13.8" hidden="1" x14ac:dyDescent="0.2">
      <c r="B204" s="90" t="s">
        <v>396</v>
      </c>
      <c r="C204" s="91" t="s">
        <v>397</v>
      </c>
      <c r="D204" s="92">
        <v>104</v>
      </c>
      <c r="E204" s="93">
        <v>0.89</v>
      </c>
      <c r="F204" s="93">
        <v>0.73</v>
      </c>
      <c r="G204" s="93">
        <v>0.64</v>
      </c>
      <c r="H204" s="94"/>
      <c r="I204" s="95" t="str">
        <f t="shared" si="4"/>
        <v>-</v>
      </c>
      <c r="J204" s="96" t="str">
        <f t="shared" si="5"/>
        <v>-  €</v>
      </c>
    </row>
    <row r="205" spans="2:10" ht="13.8" x14ac:dyDescent="0.2">
      <c r="B205" s="28" t="s">
        <v>398</v>
      </c>
      <c r="C205" s="29" t="s">
        <v>399</v>
      </c>
      <c r="D205" s="30">
        <v>104</v>
      </c>
      <c r="E205" s="31">
        <v>1.73</v>
      </c>
      <c r="F205" s="31">
        <v>1.57</v>
      </c>
      <c r="G205" s="31">
        <v>1.48</v>
      </c>
      <c r="H205" s="32"/>
      <c r="I205" s="33" t="str">
        <f t="shared" si="4"/>
        <v>-</v>
      </c>
      <c r="J205" s="34" t="str">
        <f t="shared" si="5"/>
        <v>-  €</v>
      </c>
    </row>
    <row r="206" spans="2:10" ht="13.8" x14ac:dyDescent="0.2">
      <c r="B206" s="28" t="s">
        <v>400</v>
      </c>
      <c r="C206" s="29" t="s">
        <v>401</v>
      </c>
      <c r="D206" s="30">
        <v>104</v>
      </c>
      <c r="E206" s="31">
        <v>0.76</v>
      </c>
      <c r="F206" s="31">
        <v>0.59</v>
      </c>
      <c r="G206" s="31">
        <v>0.52</v>
      </c>
      <c r="H206" s="32"/>
      <c r="I206" s="33" t="str">
        <f t="shared" si="4"/>
        <v>-</v>
      </c>
      <c r="J206" s="34" t="str">
        <f t="shared" si="5"/>
        <v>-  €</v>
      </c>
    </row>
    <row r="207" spans="2:10" ht="13.8" x14ac:dyDescent="0.2">
      <c r="B207" s="28" t="s">
        <v>402</v>
      </c>
      <c r="C207" s="29" t="s">
        <v>403</v>
      </c>
      <c r="D207" s="30">
        <v>104</v>
      </c>
      <c r="E207" s="31">
        <v>0.76</v>
      </c>
      <c r="F207" s="31">
        <v>0.59</v>
      </c>
      <c r="G207" s="31">
        <v>0.52</v>
      </c>
      <c r="H207" s="32"/>
      <c r="I207" s="33" t="str">
        <f t="shared" si="4"/>
        <v>-</v>
      </c>
      <c r="J207" s="34" t="str">
        <f t="shared" si="5"/>
        <v>-  €</v>
      </c>
    </row>
    <row r="208" spans="2:10" ht="13.8" x14ac:dyDescent="0.2">
      <c r="B208" s="28" t="s">
        <v>404</v>
      </c>
      <c r="C208" s="29" t="s">
        <v>405</v>
      </c>
      <c r="D208" s="30">
        <v>104</v>
      </c>
      <c r="E208" s="31">
        <v>0.76</v>
      </c>
      <c r="F208" s="31">
        <v>0.59</v>
      </c>
      <c r="G208" s="31">
        <v>0.52</v>
      </c>
      <c r="H208" s="32"/>
      <c r="I208" s="33" t="str">
        <f t="shared" si="4"/>
        <v>-</v>
      </c>
      <c r="J208" s="34" t="str">
        <f t="shared" si="5"/>
        <v>-  €</v>
      </c>
    </row>
    <row r="209" spans="2:10" ht="13.8" x14ac:dyDescent="0.2">
      <c r="B209" s="28" t="s">
        <v>406</v>
      </c>
      <c r="C209" s="29" t="s">
        <v>407</v>
      </c>
      <c r="D209" s="30">
        <v>150</v>
      </c>
      <c r="E209" s="31">
        <v>1.7</v>
      </c>
      <c r="F209" s="31">
        <v>1.54</v>
      </c>
      <c r="G209" s="31">
        <v>1.45</v>
      </c>
      <c r="H209" s="32"/>
      <c r="I209" s="33" t="str">
        <f t="shared" si="4"/>
        <v>-</v>
      </c>
      <c r="J209" s="34" t="str">
        <f t="shared" si="5"/>
        <v>-  €</v>
      </c>
    </row>
    <row r="210" spans="2:10" ht="13.8" x14ac:dyDescent="0.2">
      <c r="B210" s="28" t="s">
        <v>408</v>
      </c>
      <c r="C210" s="29" t="s">
        <v>409</v>
      </c>
      <c r="D210" s="30">
        <v>150</v>
      </c>
      <c r="E210" s="31">
        <v>0.72</v>
      </c>
      <c r="F210" s="31">
        <v>0.56000000000000005</v>
      </c>
      <c r="G210" s="31">
        <v>0.48</v>
      </c>
      <c r="H210" s="32"/>
      <c r="I210" s="33" t="str">
        <f t="shared" si="4"/>
        <v>-</v>
      </c>
      <c r="J210" s="34" t="str">
        <f t="shared" si="5"/>
        <v>-  €</v>
      </c>
    </row>
    <row r="211" spans="2:10" ht="13.8" x14ac:dyDescent="0.2">
      <c r="B211" s="28" t="s">
        <v>410</v>
      </c>
      <c r="C211" s="29" t="s">
        <v>411</v>
      </c>
      <c r="D211" s="30">
        <v>104</v>
      </c>
      <c r="E211" s="31">
        <v>0.76</v>
      </c>
      <c r="F211" s="31">
        <v>0.59</v>
      </c>
      <c r="G211" s="31">
        <v>0.52</v>
      </c>
      <c r="H211" s="32"/>
      <c r="I211" s="33" t="str">
        <f t="shared" si="4"/>
        <v>-</v>
      </c>
      <c r="J211" s="34" t="str">
        <f t="shared" si="5"/>
        <v>-  €</v>
      </c>
    </row>
    <row r="212" spans="2:10" ht="13.8" x14ac:dyDescent="0.2">
      <c r="B212" s="28" t="s">
        <v>412</v>
      </c>
      <c r="C212" s="29" t="s">
        <v>413</v>
      </c>
      <c r="D212" s="30">
        <v>104</v>
      </c>
      <c r="E212" s="31">
        <v>0.76</v>
      </c>
      <c r="F212" s="31">
        <v>0.59</v>
      </c>
      <c r="G212" s="31">
        <v>0.52</v>
      </c>
      <c r="H212" s="32"/>
      <c r="I212" s="33" t="str">
        <f t="shared" si="4"/>
        <v>-</v>
      </c>
      <c r="J212" s="34" t="str">
        <f t="shared" si="5"/>
        <v>-  €</v>
      </c>
    </row>
    <row r="213" spans="2:10" ht="13.8" x14ac:dyDescent="0.2">
      <c r="B213" s="28" t="s">
        <v>414</v>
      </c>
      <c r="C213" s="29" t="s">
        <v>415</v>
      </c>
      <c r="D213" s="30">
        <v>104</v>
      </c>
      <c r="E213" s="31">
        <v>0.76</v>
      </c>
      <c r="F213" s="31">
        <v>0.59</v>
      </c>
      <c r="G213" s="31">
        <v>0.52</v>
      </c>
      <c r="H213" s="32"/>
      <c r="I213" s="33" t="str">
        <f t="shared" si="4"/>
        <v>-</v>
      </c>
      <c r="J213" s="34" t="str">
        <f t="shared" si="5"/>
        <v>-  €</v>
      </c>
    </row>
    <row r="214" spans="2:10" ht="13.8" x14ac:dyDescent="0.2">
      <c r="B214" s="28" t="s">
        <v>416</v>
      </c>
      <c r="C214" s="29" t="s">
        <v>417</v>
      </c>
      <c r="D214" s="30">
        <v>150</v>
      </c>
      <c r="E214" s="31">
        <v>0.72</v>
      </c>
      <c r="F214" s="31">
        <v>0.56000000000000005</v>
      </c>
      <c r="G214" s="31">
        <v>0.48</v>
      </c>
      <c r="H214" s="32"/>
      <c r="I214" s="33" t="str">
        <f t="shared" ref="I214:I277" si="6">IF(H214*D214=0,"-",H214*D214)</f>
        <v>-</v>
      </c>
      <c r="J214" s="34" t="str">
        <f t="shared" ref="J214:J277" si="7">IF(H214="","-  €",IF(I214&gt;=1000,G214*I214,IF(I214&gt;=500,F214*I214,E214*I214)))</f>
        <v>-  €</v>
      </c>
    </row>
    <row r="215" spans="2:10" ht="13.8" x14ac:dyDescent="0.2">
      <c r="B215" s="28" t="s">
        <v>418</v>
      </c>
      <c r="C215" s="29" t="s">
        <v>419</v>
      </c>
      <c r="D215" s="30">
        <v>104</v>
      </c>
      <c r="E215" s="31">
        <v>0.76</v>
      </c>
      <c r="F215" s="31">
        <v>0.59</v>
      </c>
      <c r="G215" s="31">
        <v>0.52</v>
      </c>
      <c r="H215" s="32"/>
      <c r="I215" s="33" t="str">
        <f t="shared" si="6"/>
        <v>-</v>
      </c>
      <c r="J215" s="34" t="str">
        <f t="shared" si="7"/>
        <v>-  €</v>
      </c>
    </row>
    <row r="216" spans="2:10" ht="13.8" x14ac:dyDescent="0.2">
      <c r="B216" s="28" t="s">
        <v>420</v>
      </c>
      <c r="C216" s="29" t="s">
        <v>421</v>
      </c>
      <c r="D216" s="30">
        <v>104</v>
      </c>
      <c r="E216" s="31">
        <v>0.76</v>
      </c>
      <c r="F216" s="31">
        <v>0.59</v>
      </c>
      <c r="G216" s="31">
        <v>0.52</v>
      </c>
      <c r="H216" s="32"/>
      <c r="I216" s="33" t="str">
        <f t="shared" si="6"/>
        <v>-</v>
      </c>
      <c r="J216" s="34" t="str">
        <f t="shared" si="7"/>
        <v>-  €</v>
      </c>
    </row>
    <row r="217" spans="2:10" ht="13.8" x14ac:dyDescent="0.2">
      <c r="B217" s="28" t="s">
        <v>422</v>
      </c>
      <c r="C217" s="29" t="s">
        <v>423</v>
      </c>
      <c r="D217" s="30">
        <v>150</v>
      </c>
      <c r="E217" s="31">
        <v>0.72</v>
      </c>
      <c r="F217" s="31">
        <v>0.56000000000000005</v>
      </c>
      <c r="G217" s="31">
        <v>0.48</v>
      </c>
      <c r="H217" s="32"/>
      <c r="I217" s="33" t="str">
        <f t="shared" si="6"/>
        <v>-</v>
      </c>
      <c r="J217" s="34" t="str">
        <f t="shared" si="7"/>
        <v>-  €</v>
      </c>
    </row>
    <row r="218" spans="2:10" ht="13.8" x14ac:dyDescent="0.2">
      <c r="B218" s="28" t="s">
        <v>424</v>
      </c>
      <c r="C218" s="29" t="s">
        <v>425</v>
      </c>
      <c r="D218" s="30">
        <v>104</v>
      </c>
      <c r="E218" s="31">
        <v>1.95</v>
      </c>
      <c r="F218" s="31">
        <v>1.78</v>
      </c>
      <c r="G218" s="31">
        <v>1.69</v>
      </c>
      <c r="H218" s="32"/>
      <c r="I218" s="33" t="str">
        <f t="shared" si="6"/>
        <v>-</v>
      </c>
      <c r="J218" s="34" t="str">
        <f t="shared" si="7"/>
        <v>-  €</v>
      </c>
    </row>
    <row r="219" spans="2:10" ht="13.8" hidden="1" x14ac:dyDescent="0.2">
      <c r="B219" s="90" t="s">
        <v>426</v>
      </c>
      <c r="C219" s="91" t="s">
        <v>427</v>
      </c>
      <c r="D219" s="92">
        <v>150</v>
      </c>
      <c r="E219" s="93">
        <v>1.91</v>
      </c>
      <c r="F219" s="93">
        <v>1.75</v>
      </c>
      <c r="G219" s="93">
        <v>1.66</v>
      </c>
      <c r="H219" s="94"/>
      <c r="I219" s="95" t="str">
        <f t="shared" si="6"/>
        <v>-</v>
      </c>
      <c r="J219" s="96" t="str">
        <f t="shared" si="7"/>
        <v>-  €</v>
      </c>
    </row>
    <row r="220" spans="2:10" ht="13.8" hidden="1" x14ac:dyDescent="0.2">
      <c r="B220" s="90" t="s">
        <v>428</v>
      </c>
      <c r="C220" s="91" t="s">
        <v>429</v>
      </c>
      <c r="D220" s="92">
        <v>150</v>
      </c>
      <c r="E220" s="93">
        <v>0.92</v>
      </c>
      <c r="F220" s="93">
        <v>0.75</v>
      </c>
      <c r="G220" s="93">
        <v>0.66</v>
      </c>
      <c r="H220" s="94"/>
      <c r="I220" s="95" t="str">
        <f t="shared" si="6"/>
        <v>-</v>
      </c>
      <c r="J220" s="96" t="str">
        <f t="shared" si="7"/>
        <v>-  €</v>
      </c>
    </row>
    <row r="221" spans="2:10" ht="13.8" x14ac:dyDescent="0.2">
      <c r="B221" s="28" t="s">
        <v>430</v>
      </c>
      <c r="C221" s="29" t="s">
        <v>431</v>
      </c>
      <c r="D221" s="30">
        <v>150</v>
      </c>
      <c r="E221" s="31">
        <v>0.92</v>
      </c>
      <c r="F221" s="31">
        <v>0.75</v>
      </c>
      <c r="G221" s="31">
        <v>0.66</v>
      </c>
      <c r="H221" s="32"/>
      <c r="I221" s="33" t="str">
        <f t="shared" si="6"/>
        <v>-</v>
      </c>
      <c r="J221" s="34" t="str">
        <f t="shared" si="7"/>
        <v>-  €</v>
      </c>
    </row>
    <row r="222" spans="2:10" ht="13.8" x14ac:dyDescent="0.2">
      <c r="B222" s="28" t="s">
        <v>432</v>
      </c>
      <c r="C222" s="29" t="s">
        <v>433</v>
      </c>
      <c r="D222" s="30">
        <v>150</v>
      </c>
      <c r="E222" s="31">
        <v>1.87</v>
      </c>
      <c r="F222" s="31">
        <v>1.7</v>
      </c>
      <c r="G222" s="31">
        <v>1.61</v>
      </c>
      <c r="H222" s="32"/>
      <c r="I222" s="33" t="str">
        <f t="shared" si="6"/>
        <v>-</v>
      </c>
      <c r="J222" s="34" t="str">
        <f t="shared" si="7"/>
        <v>-  €</v>
      </c>
    </row>
    <row r="223" spans="2:10" ht="13.8" x14ac:dyDescent="0.2">
      <c r="B223" s="28" t="s">
        <v>434</v>
      </c>
      <c r="C223" s="29" t="s">
        <v>435</v>
      </c>
      <c r="D223" s="30">
        <v>150</v>
      </c>
      <c r="E223" s="31">
        <v>1.87</v>
      </c>
      <c r="F223" s="31">
        <v>1.7</v>
      </c>
      <c r="G223" s="31">
        <v>1.61</v>
      </c>
      <c r="H223" s="32"/>
      <c r="I223" s="33" t="str">
        <f t="shared" si="6"/>
        <v>-</v>
      </c>
      <c r="J223" s="34" t="str">
        <f t="shared" si="7"/>
        <v>-  €</v>
      </c>
    </row>
    <row r="224" spans="2:10" ht="13.8" x14ac:dyDescent="0.2">
      <c r="B224" s="28" t="s">
        <v>436</v>
      </c>
      <c r="C224" s="29" t="s">
        <v>437</v>
      </c>
      <c r="D224" s="30">
        <v>150</v>
      </c>
      <c r="E224" s="31">
        <v>0.92</v>
      </c>
      <c r="F224" s="31">
        <v>0.75</v>
      </c>
      <c r="G224" s="31">
        <v>0.66</v>
      </c>
      <c r="H224" s="32"/>
      <c r="I224" s="33" t="str">
        <f t="shared" si="6"/>
        <v>-</v>
      </c>
      <c r="J224" s="34" t="str">
        <f t="shared" si="7"/>
        <v>-  €</v>
      </c>
    </row>
    <row r="225" spans="2:10" ht="13.8" hidden="1" x14ac:dyDescent="0.2">
      <c r="B225" s="90" t="s">
        <v>438</v>
      </c>
      <c r="C225" s="91" t="s">
        <v>439</v>
      </c>
      <c r="D225" s="92">
        <v>150</v>
      </c>
      <c r="E225" s="93">
        <v>2.1399999999999997</v>
      </c>
      <c r="F225" s="93">
        <v>1.97</v>
      </c>
      <c r="G225" s="93">
        <v>1.8800000000000001</v>
      </c>
      <c r="H225" s="94"/>
      <c r="I225" s="95" t="str">
        <f t="shared" si="6"/>
        <v>-</v>
      </c>
      <c r="J225" s="96" t="str">
        <f t="shared" si="7"/>
        <v>-  €</v>
      </c>
    </row>
    <row r="226" spans="2:10" ht="13.8" hidden="1" x14ac:dyDescent="0.2">
      <c r="B226" s="90" t="s">
        <v>440</v>
      </c>
      <c r="C226" s="91" t="s">
        <v>441</v>
      </c>
      <c r="D226" s="92">
        <v>144</v>
      </c>
      <c r="E226" s="93">
        <v>2.1399999999999997</v>
      </c>
      <c r="F226" s="93">
        <v>1.97</v>
      </c>
      <c r="G226" s="93">
        <v>1.8800000000000001</v>
      </c>
      <c r="H226" s="94"/>
      <c r="I226" s="95" t="str">
        <f t="shared" si="6"/>
        <v>-</v>
      </c>
      <c r="J226" s="96" t="str">
        <f t="shared" si="7"/>
        <v>-  €</v>
      </c>
    </row>
    <row r="227" spans="2:10" ht="13.8" x14ac:dyDescent="0.2">
      <c r="B227" s="28" t="s">
        <v>442</v>
      </c>
      <c r="C227" s="29" t="s">
        <v>443</v>
      </c>
      <c r="D227" s="30">
        <v>150</v>
      </c>
      <c r="E227" s="31">
        <v>2.1399999999999997</v>
      </c>
      <c r="F227" s="31">
        <v>1.97</v>
      </c>
      <c r="G227" s="31">
        <v>1.8800000000000001</v>
      </c>
      <c r="H227" s="32"/>
      <c r="I227" s="33" t="str">
        <f t="shared" si="6"/>
        <v>-</v>
      </c>
      <c r="J227" s="34" t="str">
        <f t="shared" si="7"/>
        <v>-  €</v>
      </c>
    </row>
    <row r="228" spans="2:10" ht="13.8" hidden="1" x14ac:dyDescent="0.2">
      <c r="B228" s="90" t="s">
        <v>444</v>
      </c>
      <c r="C228" s="91" t="s">
        <v>445</v>
      </c>
      <c r="D228" s="92">
        <v>150</v>
      </c>
      <c r="E228" s="93">
        <v>0.92</v>
      </c>
      <c r="F228" s="93">
        <v>0.75</v>
      </c>
      <c r="G228" s="93">
        <v>0.66</v>
      </c>
      <c r="H228" s="94"/>
      <c r="I228" s="95" t="str">
        <f t="shared" si="6"/>
        <v>-</v>
      </c>
      <c r="J228" s="96" t="str">
        <f t="shared" si="7"/>
        <v>-  €</v>
      </c>
    </row>
    <row r="229" spans="2:10" ht="13.8" x14ac:dyDescent="0.2">
      <c r="B229" s="28" t="s">
        <v>446</v>
      </c>
      <c r="C229" s="29" t="s">
        <v>447</v>
      </c>
      <c r="D229" s="30">
        <v>150</v>
      </c>
      <c r="E229" s="31">
        <v>1.87</v>
      </c>
      <c r="F229" s="31">
        <v>1.7</v>
      </c>
      <c r="G229" s="31">
        <v>1.61</v>
      </c>
      <c r="H229" s="32"/>
      <c r="I229" s="33" t="str">
        <f t="shared" si="6"/>
        <v>-</v>
      </c>
      <c r="J229" s="34" t="str">
        <f t="shared" si="7"/>
        <v>-  €</v>
      </c>
    </row>
    <row r="230" spans="2:10" ht="13.8" hidden="1" x14ac:dyDescent="0.2">
      <c r="B230" s="90" t="s">
        <v>448</v>
      </c>
      <c r="C230" s="91" t="s">
        <v>449</v>
      </c>
      <c r="D230" s="92">
        <v>150</v>
      </c>
      <c r="E230" s="93">
        <v>1.87</v>
      </c>
      <c r="F230" s="93">
        <v>1.7</v>
      </c>
      <c r="G230" s="93">
        <v>1.61</v>
      </c>
      <c r="H230" s="94"/>
      <c r="I230" s="95" t="str">
        <f t="shared" si="6"/>
        <v>-</v>
      </c>
      <c r="J230" s="96" t="str">
        <f t="shared" si="7"/>
        <v>-  €</v>
      </c>
    </row>
    <row r="231" spans="2:10" ht="13.8" x14ac:dyDescent="0.2">
      <c r="B231" s="28" t="s">
        <v>450</v>
      </c>
      <c r="C231" s="29" t="s">
        <v>451</v>
      </c>
      <c r="D231" s="30">
        <v>150</v>
      </c>
      <c r="E231" s="31">
        <v>0.92</v>
      </c>
      <c r="F231" s="31">
        <v>0.75</v>
      </c>
      <c r="G231" s="31">
        <v>0.66</v>
      </c>
      <c r="H231" s="32"/>
      <c r="I231" s="33" t="str">
        <f t="shared" si="6"/>
        <v>-</v>
      </c>
      <c r="J231" s="34" t="str">
        <f t="shared" si="7"/>
        <v>-  €</v>
      </c>
    </row>
    <row r="232" spans="2:10" ht="13.8" hidden="1" x14ac:dyDescent="0.2">
      <c r="B232" s="90" t="s">
        <v>452</v>
      </c>
      <c r="C232" s="91" t="s">
        <v>453</v>
      </c>
      <c r="D232" s="92">
        <v>150</v>
      </c>
      <c r="E232" s="93">
        <v>0.92</v>
      </c>
      <c r="F232" s="93">
        <v>0.75</v>
      </c>
      <c r="G232" s="93">
        <v>0.66</v>
      </c>
      <c r="H232" s="94"/>
      <c r="I232" s="95" t="str">
        <f t="shared" si="6"/>
        <v>-</v>
      </c>
      <c r="J232" s="96" t="str">
        <f t="shared" si="7"/>
        <v>-  €</v>
      </c>
    </row>
    <row r="233" spans="2:10" ht="13.8" x14ac:dyDescent="0.2">
      <c r="B233" s="28" t="s">
        <v>454</v>
      </c>
      <c r="C233" s="29" t="s">
        <v>455</v>
      </c>
      <c r="D233" s="30">
        <v>150</v>
      </c>
      <c r="E233" s="31">
        <v>0.92</v>
      </c>
      <c r="F233" s="31">
        <v>0.75</v>
      </c>
      <c r="G233" s="31">
        <v>0.66</v>
      </c>
      <c r="H233" s="32"/>
      <c r="I233" s="33" t="str">
        <f t="shared" si="6"/>
        <v>-</v>
      </c>
      <c r="J233" s="34" t="str">
        <f t="shared" si="7"/>
        <v>-  €</v>
      </c>
    </row>
    <row r="234" spans="2:10" ht="13.8" hidden="1" x14ac:dyDescent="0.2">
      <c r="B234" s="90" t="s">
        <v>456</v>
      </c>
      <c r="C234" s="91" t="s">
        <v>457</v>
      </c>
      <c r="D234" s="92">
        <v>150</v>
      </c>
      <c r="E234" s="93">
        <v>0.92</v>
      </c>
      <c r="F234" s="93">
        <v>0.75</v>
      </c>
      <c r="G234" s="93">
        <v>0.66</v>
      </c>
      <c r="H234" s="94"/>
      <c r="I234" s="95" t="str">
        <f t="shared" si="6"/>
        <v>-</v>
      </c>
      <c r="J234" s="96" t="str">
        <f t="shared" si="7"/>
        <v>-  €</v>
      </c>
    </row>
    <row r="235" spans="2:10" ht="13.8" hidden="1" x14ac:dyDescent="0.2">
      <c r="B235" s="90" t="s">
        <v>458</v>
      </c>
      <c r="C235" s="91" t="s">
        <v>459</v>
      </c>
      <c r="D235" s="92">
        <v>150</v>
      </c>
      <c r="E235" s="93">
        <v>0.92</v>
      </c>
      <c r="F235" s="93">
        <v>0.75</v>
      </c>
      <c r="G235" s="93">
        <v>0.66</v>
      </c>
      <c r="H235" s="94"/>
      <c r="I235" s="95" t="str">
        <f t="shared" si="6"/>
        <v>-</v>
      </c>
      <c r="J235" s="96" t="str">
        <f t="shared" si="7"/>
        <v>-  €</v>
      </c>
    </row>
    <row r="236" spans="2:10" ht="13.8" x14ac:dyDescent="0.2">
      <c r="B236" s="28" t="s">
        <v>460</v>
      </c>
      <c r="C236" s="29" t="s">
        <v>461</v>
      </c>
      <c r="D236" s="30">
        <v>150</v>
      </c>
      <c r="E236" s="31">
        <v>0.92</v>
      </c>
      <c r="F236" s="31">
        <v>0.75</v>
      </c>
      <c r="G236" s="31">
        <v>0.66</v>
      </c>
      <c r="H236" s="32"/>
      <c r="I236" s="33" t="str">
        <f t="shared" si="6"/>
        <v>-</v>
      </c>
      <c r="J236" s="34" t="str">
        <f t="shared" si="7"/>
        <v>-  €</v>
      </c>
    </row>
    <row r="237" spans="2:10" ht="13.8" hidden="1" x14ac:dyDescent="0.2">
      <c r="B237" s="90" t="s">
        <v>462</v>
      </c>
      <c r="C237" s="91" t="s">
        <v>463</v>
      </c>
      <c r="D237" s="92">
        <v>150</v>
      </c>
      <c r="E237" s="93">
        <v>0.92</v>
      </c>
      <c r="F237" s="93">
        <v>0.75</v>
      </c>
      <c r="G237" s="93">
        <v>0.66</v>
      </c>
      <c r="H237" s="94"/>
      <c r="I237" s="95" t="str">
        <f t="shared" si="6"/>
        <v>-</v>
      </c>
      <c r="J237" s="96" t="str">
        <f t="shared" si="7"/>
        <v>-  €</v>
      </c>
    </row>
    <row r="238" spans="2:10" ht="13.8" hidden="1" x14ac:dyDescent="0.2">
      <c r="B238" s="90" t="s">
        <v>2051</v>
      </c>
      <c r="C238" s="91" t="s">
        <v>2052</v>
      </c>
      <c r="D238" s="92">
        <v>150</v>
      </c>
      <c r="E238" s="98">
        <v>1.31</v>
      </c>
      <c r="F238" s="98">
        <v>1.19</v>
      </c>
      <c r="G238" s="98">
        <v>1.1200000000000001</v>
      </c>
      <c r="H238" s="94"/>
      <c r="I238" s="95"/>
      <c r="J238" s="96"/>
    </row>
    <row r="239" spans="2:10" ht="13.8" hidden="1" x14ac:dyDescent="0.2">
      <c r="B239" s="90" t="s">
        <v>2053</v>
      </c>
      <c r="C239" s="91" t="s">
        <v>2054</v>
      </c>
      <c r="D239" s="92">
        <v>150</v>
      </c>
      <c r="E239" s="98">
        <v>0.62</v>
      </c>
      <c r="F239" s="98">
        <v>0.5</v>
      </c>
      <c r="G239" s="98">
        <v>0.43</v>
      </c>
      <c r="H239" s="94"/>
      <c r="I239" s="95"/>
      <c r="J239" s="96"/>
    </row>
    <row r="240" spans="2:10" ht="13.8" x14ac:dyDescent="0.2">
      <c r="B240" s="28" t="s">
        <v>464</v>
      </c>
      <c r="C240" s="29" t="s">
        <v>465</v>
      </c>
      <c r="D240" s="30">
        <v>150</v>
      </c>
      <c r="E240" s="31">
        <v>0.92</v>
      </c>
      <c r="F240" s="31">
        <v>0.75</v>
      </c>
      <c r="G240" s="31">
        <v>0.66</v>
      </c>
      <c r="H240" s="32"/>
      <c r="I240" s="33" t="str">
        <f t="shared" si="6"/>
        <v>-</v>
      </c>
      <c r="J240" s="34" t="str">
        <f t="shared" si="7"/>
        <v>-  €</v>
      </c>
    </row>
    <row r="241" spans="2:10" ht="13.8" hidden="1" x14ac:dyDescent="0.2">
      <c r="B241" s="90" t="s">
        <v>466</v>
      </c>
      <c r="C241" s="91" t="s">
        <v>467</v>
      </c>
      <c r="D241" s="92">
        <v>150</v>
      </c>
      <c r="E241" s="93">
        <v>0.92</v>
      </c>
      <c r="F241" s="93">
        <v>0.75</v>
      </c>
      <c r="G241" s="93">
        <v>0.66</v>
      </c>
      <c r="H241" s="94"/>
      <c r="I241" s="95" t="str">
        <f t="shared" si="6"/>
        <v>-</v>
      </c>
      <c r="J241" s="96" t="str">
        <f t="shared" si="7"/>
        <v>-  €</v>
      </c>
    </row>
    <row r="242" spans="2:10" ht="13.8" hidden="1" x14ac:dyDescent="0.2">
      <c r="B242" s="90" t="s">
        <v>468</v>
      </c>
      <c r="C242" s="91" t="s">
        <v>469</v>
      </c>
      <c r="D242" s="92">
        <v>144</v>
      </c>
      <c r="E242" s="93">
        <v>0.92</v>
      </c>
      <c r="F242" s="93">
        <v>0.76</v>
      </c>
      <c r="G242" s="93">
        <v>0.67</v>
      </c>
      <c r="H242" s="94"/>
      <c r="I242" s="95" t="str">
        <f t="shared" si="6"/>
        <v>-</v>
      </c>
      <c r="J242" s="96" t="str">
        <f t="shared" si="7"/>
        <v>-  €</v>
      </c>
    </row>
    <row r="243" spans="2:10" ht="13.8" x14ac:dyDescent="0.2">
      <c r="B243" s="28" t="s">
        <v>470</v>
      </c>
      <c r="C243" s="29" t="s">
        <v>471</v>
      </c>
      <c r="D243" s="30">
        <v>150</v>
      </c>
      <c r="E243" s="31">
        <v>0.92</v>
      </c>
      <c r="F243" s="31">
        <v>0.75</v>
      </c>
      <c r="G243" s="31">
        <v>0.66</v>
      </c>
      <c r="H243" s="32"/>
      <c r="I243" s="33" t="str">
        <f t="shared" si="6"/>
        <v>-</v>
      </c>
      <c r="J243" s="34" t="str">
        <f t="shared" si="7"/>
        <v>-  €</v>
      </c>
    </row>
    <row r="244" spans="2:10" ht="13.8" x14ac:dyDescent="0.2">
      <c r="B244" s="28" t="s">
        <v>472</v>
      </c>
      <c r="C244" s="29" t="s">
        <v>473</v>
      </c>
      <c r="D244" s="30">
        <v>150</v>
      </c>
      <c r="E244" s="31">
        <v>1.87</v>
      </c>
      <c r="F244" s="31">
        <v>1.7</v>
      </c>
      <c r="G244" s="31">
        <v>1.61</v>
      </c>
      <c r="H244" s="32"/>
      <c r="I244" s="33" t="str">
        <f t="shared" si="6"/>
        <v>-</v>
      </c>
      <c r="J244" s="34" t="str">
        <f t="shared" si="7"/>
        <v>-  €</v>
      </c>
    </row>
    <row r="245" spans="2:10" ht="13.8" hidden="1" x14ac:dyDescent="0.2">
      <c r="B245" s="90" t="s">
        <v>474</v>
      </c>
      <c r="C245" s="91" t="s">
        <v>475</v>
      </c>
      <c r="D245" s="92">
        <v>144</v>
      </c>
      <c r="E245" s="93">
        <v>1.87</v>
      </c>
      <c r="F245" s="93">
        <v>1.7</v>
      </c>
      <c r="G245" s="93">
        <v>1.61</v>
      </c>
      <c r="H245" s="94"/>
      <c r="I245" s="95" t="str">
        <f t="shared" si="6"/>
        <v>-</v>
      </c>
      <c r="J245" s="96" t="str">
        <f t="shared" si="7"/>
        <v>-  €</v>
      </c>
    </row>
    <row r="246" spans="2:10" ht="13.8" x14ac:dyDescent="0.2">
      <c r="B246" s="28" t="s">
        <v>476</v>
      </c>
      <c r="C246" s="29" t="s">
        <v>477</v>
      </c>
      <c r="D246" s="30">
        <v>150</v>
      </c>
      <c r="E246" s="31">
        <v>0.92</v>
      </c>
      <c r="F246" s="31">
        <v>0.75</v>
      </c>
      <c r="G246" s="31">
        <v>0.66</v>
      </c>
      <c r="H246" s="32"/>
      <c r="I246" s="33" t="str">
        <f t="shared" si="6"/>
        <v>-</v>
      </c>
      <c r="J246" s="34" t="str">
        <f t="shared" si="7"/>
        <v>-  €</v>
      </c>
    </row>
    <row r="247" spans="2:10" ht="13.8" hidden="1" x14ac:dyDescent="0.2">
      <c r="B247" s="90" t="s">
        <v>478</v>
      </c>
      <c r="C247" s="91" t="s">
        <v>479</v>
      </c>
      <c r="D247" s="92">
        <v>150</v>
      </c>
      <c r="E247" s="93">
        <v>0.92</v>
      </c>
      <c r="F247" s="93">
        <v>0.75</v>
      </c>
      <c r="G247" s="93">
        <v>0.66</v>
      </c>
      <c r="H247" s="94"/>
      <c r="I247" s="95" t="str">
        <f t="shared" si="6"/>
        <v>-</v>
      </c>
      <c r="J247" s="96" t="str">
        <f t="shared" si="7"/>
        <v>-  €</v>
      </c>
    </row>
    <row r="248" spans="2:10" ht="13.8" x14ac:dyDescent="0.2">
      <c r="B248" s="28" t="s">
        <v>480</v>
      </c>
      <c r="C248" s="29" t="s">
        <v>481</v>
      </c>
      <c r="D248" s="30">
        <v>66</v>
      </c>
      <c r="E248" s="31">
        <v>1.49</v>
      </c>
      <c r="F248" s="31">
        <v>1.32</v>
      </c>
      <c r="G248" s="31">
        <v>1.23</v>
      </c>
      <c r="H248" s="32"/>
      <c r="I248" s="33" t="str">
        <f t="shared" si="6"/>
        <v>-</v>
      </c>
      <c r="J248" s="34" t="str">
        <f t="shared" si="7"/>
        <v>-  €</v>
      </c>
    </row>
    <row r="249" spans="2:10" ht="13.8" x14ac:dyDescent="0.2">
      <c r="B249" s="28" t="s">
        <v>482</v>
      </c>
      <c r="C249" s="29" t="s">
        <v>483</v>
      </c>
      <c r="D249" s="30">
        <v>104</v>
      </c>
      <c r="E249" s="31">
        <v>1.06</v>
      </c>
      <c r="F249" s="31">
        <v>0.89</v>
      </c>
      <c r="G249" s="31">
        <v>0.8</v>
      </c>
      <c r="H249" s="32"/>
      <c r="I249" s="33" t="str">
        <f t="shared" si="6"/>
        <v>-</v>
      </c>
      <c r="J249" s="34" t="str">
        <f t="shared" si="7"/>
        <v>-  €</v>
      </c>
    </row>
    <row r="250" spans="2:10" ht="13.8" x14ac:dyDescent="0.2">
      <c r="B250" s="28" t="s">
        <v>484</v>
      </c>
      <c r="C250" s="29" t="s">
        <v>485</v>
      </c>
      <c r="D250" s="30">
        <v>104</v>
      </c>
      <c r="E250" s="31">
        <v>2.1599999999999997</v>
      </c>
      <c r="F250" s="31">
        <v>1.99</v>
      </c>
      <c r="G250" s="31">
        <v>1.9</v>
      </c>
      <c r="H250" s="32"/>
      <c r="I250" s="33" t="str">
        <f t="shared" si="6"/>
        <v>-</v>
      </c>
      <c r="J250" s="34" t="str">
        <f t="shared" si="7"/>
        <v>-  €</v>
      </c>
    </row>
    <row r="251" spans="2:10" ht="13.8" x14ac:dyDescent="0.2">
      <c r="B251" s="28" t="s">
        <v>486</v>
      </c>
      <c r="C251" s="29" t="s">
        <v>487</v>
      </c>
      <c r="D251" s="30">
        <v>104</v>
      </c>
      <c r="E251" s="31">
        <v>2.1599999999999997</v>
      </c>
      <c r="F251" s="31">
        <v>1.99</v>
      </c>
      <c r="G251" s="31">
        <v>1.9</v>
      </c>
      <c r="H251" s="32"/>
      <c r="I251" s="33" t="str">
        <f t="shared" si="6"/>
        <v>-</v>
      </c>
      <c r="J251" s="34" t="str">
        <f t="shared" si="7"/>
        <v>-  €</v>
      </c>
    </row>
    <row r="252" spans="2:10" ht="13.8" x14ac:dyDescent="0.2">
      <c r="B252" s="28" t="s">
        <v>488</v>
      </c>
      <c r="C252" s="29" t="s">
        <v>489</v>
      </c>
      <c r="D252" s="30">
        <v>104</v>
      </c>
      <c r="E252" s="31">
        <v>1.1599999999999999</v>
      </c>
      <c r="F252" s="31">
        <v>1</v>
      </c>
      <c r="G252" s="31">
        <v>0.91</v>
      </c>
      <c r="H252" s="32"/>
      <c r="I252" s="33" t="str">
        <f t="shared" si="6"/>
        <v>-</v>
      </c>
      <c r="J252" s="34" t="str">
        <f t="shared" si="7"/>
        <v>-  €</v>
      </c>
    </row>
    <row r="253" spans="2:10" ht="13.8" x14ac:dyDescent="0.2">
      <c r="B253" s="28" t="s">
        <v>490</v>
      </c>
      <c r="C253" s="29" t="s">
        <v>491</v>
      </c>
      <c r="D253" s="30">
        <v>104</v>
      </c>
      <c r="E253" s="31">
        <v>0.94000000000000006</v>
      </c>
      <c r="F253" s="31">
        <v>0.77</v>
      </c>
      <c r="G253" s="31">
        <v>0.68</v>
      </c>
      <c r="H253" s="32"/>
      <c r="I253" s="33" t="str">
        <f t="shared" si="6"/>
        <v>-</v>
      </c>
      <c r="J253" s="34" t="str">
        <f t="shared" si="7"/>
        <v>-  €</v>
      </c>
    </row>
    <row r="254" spans="2:10" ht="13.8" hidden="1" x14ac:dyDescent="0.2">
      <c r="B254" s="90" t="s">
        <v>492</v>
      </c>
      <c r="C254" s="91" t="s">
        <v>493</v>
      </c>
      <c r="D254" s="92">
        <v>104</v>
      </c>
      <c r="E254" s="93">
        <v>0.94000000000000006</v>
      </c>
      <c r="F254" s="93">
        <v>0.77</v>
      </c>
      <c r="G254" s="93">
        <v>0.68</v>
      </c>
      <c r="H254" s="94"/>
      <c r="I254" s="95" t="str">
        <f t="shared" si="6"/>
        <v>-</v>
      </c>
      <c r="J254" s="96" t="str">
        <f t="shared" si="7"/>
        <v>-  €</v>
      </c>
    </row>
    <row r="255" spans="2:10" ht="13.8" x14ac:dyDescent="0.2">
      <c r="B255" s="28" t="s">
        <v>494</v>
      </c>
      <c r="C255" s="29" t="s">
        <v>495</v>
      </c>
      <c r="D255" s="30">
        <v>104</v>
      </c>
      <c r="E255" s="31">
        <v>0.94000000000000006</v>
      </c>
      <c r="F255" s="31">
        <v>0.77</v>
      </c>
      <c r="G255" s="31">
        <v>0.68</v>
      </c>
      <c r="H255" s="32"/>
      <c r="I255" s="33" t="str">
        <f t="shared" si="6"/>
        <v>-</v>
      </c>
      <c r="J255" s="34" t="str">
        <f t="shared" si="7"/>
        <v>-  €</v>
      </c>
    </row>
    <row r="256" spans="2:10" ht="13.8" hidden="1" x14ac:dyDescent="0.2">
      <c r="B256" s="90" t="s">
        <v>496</v>
      </c>
      <c r="C256" s="91" t="s">
        <v>497</v>
      </c>
      <c r="D256" s="92">
        <v>104</v>
      </c>
      <c r="E256" s="93">
        <v>0.94000000000000006</v>
      </c>
      <c r="F256" s="93">
        <v>0.77</v>
      </c>
      <c r="G256" s="93">
        <v>0.68</v>
      </c>
      <c r="H256" s="94"/>
      <c r="I256" s="95" t="str">
        <f t="shared" si="6"/>
        <v>-</v>
      </c>
      <c r="J256" s="96" t="str">
        <f t="shared" si="7"/>
        <v>-  €</v>
      </c>
    </row>
    <row r="257" spans="2:10" ht="13.8" hidden="1" x14ac:dyDescent="0.2">
      <c r="B257" s="90" t="s">
        <v>2055</v>
      </c>
      <c r="C257" s="97" t="s">
        <v>2056</v>
      </c>
      <c r="D257" s="92">
        <v>104</v>
      </c>
      <c r="E257" s="98">
        <v>0.61</v>
      </c>
      <c r="F257" s="98">
        <v>0.49</v>
      </c>
      <c r="G257" s="98">
        <v>0.42</v>
      </c>
      <c r="H257" s="94"/>
      <c r="I257" s="95"/>
      <c r="J257" s="96"/>
    </row>
    <row r="258" spans="2:10" ht="13.8" x14ac:dyDescent="0.2">
      <c r="B258" s="28" t="s">
        <v>498</v>
      </c>
      <c r="C258" s="29" t="s">
        <v>499</v>
      </c>
      <c r="D258" s="30">
        <v>104</v>
      </c>
      <c r="E258" s="31">
        <v>0.94000000000000006</v>
      </c>
      <c r="F258" s="31">
        <v>0.77</v>
      </c>
      <c r="G258" s="31">
        <v>0.68</v>
      </c>
      <c r="H258" s="32"/>
      <c r="I258" s="33" t="str">
        <f t="shared" si="6"/>
        <v>-</v>
      </c>
      <c r="J258" s="34" t="str">
        <f t="shared" si="7"/>
        <v>-  €</v>
      </c>
    </row>
    <row r="259" spans="2:10" ht="13.8" x14ac:dyDescent="0.2">
      <c r="B259" s="28" t="s">
        <v>500</v>
      </c>
      <c r="C259" s="29" t="s">
        <v>501</v>
      </c>
      <c r="D259" s="30">
        <v>104</v>
      </c>
      <c r="E259" s="31">
        <v>0.94000000000000006</v>
      </c>
      <c r="F259" s="31">
        <v>0.77</v>
      </c>
      <c r="G259" s="31">
        <v>0.68</v>
      </c>
      <c r="H259" s="32"/>
      <c r="I259" s="33" t="str">
        <f t="shared" si="6"/>
        <v>-</v>
      </c>
      <c r="J259" s="34" t="str">
        <f t="shared" si="7"/>
        <v>-  €</v>
      </c>
    </row>
    <row r="260" spans="2:10" ht="13.8" x14ac:dyDescent="0.2">
      <c r="B260" s="28" t="s">
        <v>502</v>
      </c>
      <c r="C260" s="29" t="s">
        <v>503</v>
      </c>
      <c r="D260" s="30">
        <v>104</v>
      </c>
      <c r="E260" s="31">
        <v>0.94000000000000006</v>
      </c>
      <c r="F260" s="31">
        <v>0.77</v>
      </c>
      <c r="G260" s="31">
        <v>0.68</v>
      </c>
      <c r="H260" s="32"/>
      <c r="I260" s="33" t="str">
        <f t="shared" si="6"/>
        <v>-</v>
      </c>
      <c r="J260" s="34" t="str">
        <f t="shared" si="7"/>
        <v>-  €</v>
      </c>
    </row>
    <row r="261" spans="2:10" ht="13.8" hidden="1" x14ac:dyDescent="0.2">
      <c r="B261" s="90" t="s">
        <v>504</v>
      </c>
      <c r="C261" s="91" t="s">
        <v>505</v>
      </c>
      <c r="D261" s="92">
        <v>104</v>
      </c>
      <c r="E261" s="93">
        <v>0.94000000000000006</v>
      </c>
      <c r="F261" s="93">
        <v>0.77</v>
      </c>
      <c r="G261" s="93">
        <v>0.68</v>
      </c>
      <c r="H261" s="94"/>
      <c r="I261" s="95" t="str">
        <f t="shared" si="6"/>
        <v>-</v>
      </c>
      <c r="J261" s="96" t="str">
        <f t="shared" si="7"/>
        <v>-  €</v>
      </c>
    </row>
    <row r="262" spans="2:10" ht="13.8" x14ac:dyDescent="0.2">
      <c r="B262" s="28" t="s">
        <v>506</v>
      </c>
      <c r="C262" s="29" t="s">
        <v>507</v>
      </c>
      <c r="D262" s="30">
        <v>104</v>
      </c>
      <c r="E262" s="31">
        <v>0.94000000000000006</v>
      </c>
      <c r="F262" s="31">
        <v>0.77</v>
      </c>
      <c r="G262" s="31">
        <v>0.68</v>
      </c>
      <c r="H262" s="32"/>
      <c r="I262" s="33" t="str">
        <f t="shared" si="6"/>
        <v>-</v>
      </c>
      <c r="J262" s="34" t="str">
        <f t="shared" si="7"/>
        <v>-  €</v>
      </c>
    </row>
    <row r="263" spans="2:10" ht="13.8" hidden="1" x14ac:dyDescent="0.2">
      <c r="B263" s="90" t="s">
        <v>508</v>
      </c>
      <c r="C263" s="91" t="s">
        <v>509</v>
      </c>
      <c r="D263" s="92">
        <v>104</v>
      </c>
      <c r="E263" s="93">
        <v>0.94000000000000006</v>
      </c>
      <c r="F263" s="93">
        <v>0.77</v>
      </c>
      <c r="G263" s="93">
        <v>0.68</v>
      </c>
      <c r="H263" s="94"/>
      <c r="I263" s="95" t="str">
        <f t="shared" si="6"/>
        <v>-</v>
      </c>
      <c r="J263" s="96" t="str">
        <f t="shared" si="7"/>
        <v>-  €</v>
      </c>
    </row>
    <row r="264" spans="2:10" ht="13.8" x14ac:dyDescent="0.2">
      <c r="B264" s="28" t="s">
        <v>510</v>
      </c>
      <c r="C264" s="29" t="s">
        <v>511</v>
      </c>
      <c r="D264" s="30">
        <v>104</v>
      </c>
      <c r="E264" s="31">
        <v>0.94000000000000006</v>
      </c>
      <c r="F264" s="31">
        <v>0.77</v>
      </c>
      <c r="G264" s="31">
        <v>0.68</v>
      </c>
      <c r="H264" s="32"/>
      <c r="I264" s="33" t="str">
        <f t="shared" si="6"/>
        <v>-</v>
      </c>
      <c r="J264" s="34" t="str">
        <f t="shared" si="7"/>
        <v>-  €</v>
      </c>
    </row>
    <row r="265" spans="2:10" ht="13.8" x14ac:dyDescent="0.2">
      <c r="B265" s="28" t="s">
        <v>512</v>
      </c>
      <c r="C265" s="29" t="s">
        <v>513</v>
      </c>
      <c r="D265" s="30">
        <v>104</v>
      </c>
      <c r="E265" s="31">
        <v>0.94000000000000006</v>
      </c>
      <c r="F265" s="31">
        <v>0.77</v>
      </c>
      <c r="G265" s="31">
        <v>0.68</v>
      </c>
      <c r="H265" s="32"/>
      <c r="I265" s="33" t="str">
        <f t="shared" si="6"/>
        <v>-</v>
      </c>
      <c r="J265" s="34" t="str">
        <f t="shared" si="7"/>
        <v>-  €</v>
      </c>
    </row>
    <row r="266" spans="2:10" ht="13.8" hidden="1" x14ac:dyDescent="0.2">
      <c r="B266" s="90" t="s">
        <v>514</v>
      </c>
      <c r="C266" s="91" t="s">
        <v>515</v>
      </c>
      <c r="D266" s="92">
        <v>104</v>
      </c>
      <c r="E266" s="93">
        <v>0.94000000000000006</v>
      </c>
      <c r="F266" s="93">
        <v>0.77</v>
      </c>
      <c r="G266" s="93">
        <v>0.68</v>
      </c>
      <c r="H266" s="94"/>
      <c r="I266" s="95" t="str">
        <f t="shared" si="6"/>
        <v>-</v>
      </c>
      <c r="J266" s="96" t="str">
        <f t="shared" si="7"/>
        <v>-  €</v>
      </c>
    </row>
    <row r="267" spans="2:10" ht="13.8" x14ac:dyDescent="0.2">
      <c r="B267" s="28" t="s">
        <v>516</v>
      </c>
      <c r="C267" s="29" t="s">
        <v>517</v>
      </c>
      <c r="D267" s="30">
        <v>104</v>
      </c>
      <c r="E267" s="31">
        <v>0.94000000000000006</v>
      </c>
      <c r="F267" s="31">
        <v>0.77</v>
      </c>
      <c r="G267" s="31">
        <v>0.68</v>
      </c>
      <c r="H267" s="32"/>
      <c r="I267" s="33" t="str">
        <f t="shared" si="6"/>
        <v>-</v>
      </c>
      <c r="J267" s="34" t="str">
        <f t="shared" si="7"/>
        <v>-  €</v>
      </c>
    </row>
    <row r="268" spans="2:10" ht="13.8" hidden="1" x14ac:dyDescent="0.2">
      <c r="B268" s="90" t="s">
        <v>518</v>
      </c>
      <c r="C268" s="91" t="s">
        <v>519</v>
      </c>
      <c r="D268" s="92">
        <v>104</v>
      </c>
      <c r="E268" s="93">
        <v>0.94000000000000006</v>
      </c>
      <c r="F268" s="93">
        <v>0.77</v>
      </c>
      <c r="G268" s="93">
        <v>0.68</v>
      </c>
      <c r="H268" s="94"/>
      <c r="I268" s="95" t="str">
        <f t="shared" si="6"/>
        <v>-</v>
      </c>
      <c r="J268" s="96" t="str">
        <f t="shared" si="7"/>
        <v>-  €</v>
      </c>
    </row>
    <row r="269" spans="2:10" ht="13.8" hidden="1" x14ac:dyDescent="0.2">
      <c r="B269" s="90" t="s">
        <v>520</v>
      </c>
      <c r="C269" s="91" t="s">
        <v>521</v>
      </c>
      <c r="D269" s="92">
        <v>104</v>
      </c>
      <c r="E269" s="93">
        <v>0.94000000000000006</v>
      </c>
      <c r="F269" s="93">
        <v>0.77</v>
      </c>
      <c r="G269" s="93">
        <v>0.68</v>
      </c>
      <c r="H269" s="94"/>
      <c r="I269" s="95" t="str">
        <f t="shared" si="6"/>
        <v>-</v>
      </c>
      <c r="J269" s="96" t="str">
        <f t="shared" si="7"/>
        <v>-  €</v>
      </c>
    </row>
    <row r="270" spans="2:10" ht="13.8" hidden="1" x14ac:dyDescent="0.2">
      <c r="B270" s="90" t="s">
        <v>522</v>
      </c>
      <c r="C270" s="91" t="s">
        <v>523</v>
      </c>
      <c r="D270" s="92">
        <v>104</v>
      </c>
      <c r="E270" s="93">
        <v>0.94000000000000006</v>
      </c>
      <c r="F270" s="93">
        <v>0.77</v>
      </c>
      <c r="G270" s="93">
        <v>0.68</v>
      </c>
      <c r="H270" s="94"/>
      <c r="I270" s="95" t="str">
        <f t="shared" si="6"/>
        <v>-</v>
      </c>
      <c r="J270" s="96" t="str">
        <f t="shared" si="7"/>
        <v>-  €</v>
      </c>
    </row>
    <row r="271" spans="2:10" ht="13.8" x14ac:dyDescent="0.2">
      <c r="B271" s="28" t="s">
        <v>524</v>
      </c>
      <c r="C271" s="29" t="s">
        <v>525</v>
      </c>
      <c r="D271" s="30">
        <v>104</v>
      </c>
      <c r="E271" s="31">
        <v>0.94000000000000006</v>
      </c>
      <c r="F271" s="31">
        <v>0.77</v>
      </c>
      <c r="G271" s="31">
        <v>0.68</v>
      </c>
      <c r="H271" s="32"/>
      <c r="I271" s="33" t="str">
        <f t="shared" si="6"/>
        <v>-</v>
      </c>
      <c r="J271" s="34" t="str">
        <f t="shared" si="7"/>
        <v>-  €</v>
      </c>
    </row>
    <row r="272" spans="2:10" ht="13.8" hidden="1" x14ac:dyDescent="0.2">
      <c r="B272" s="90" t="s">
        <v>526</v>
      </c>
      <c r="C272" s="91" t="s">
        <v>527</v>
      </c>
      <c r="D272" s="92">
        <v>104</v>
      </c>
      <c r="E272" s="93">
        <v>0.94000000000000006</v>
      </c>
      <c r="F272" s="93">
        <v>0.77</v>
      </c>
      <c r="G272" s="93">
        <v>0.68</v>
      </c>
      <c r="H272" s="94"/>
      <c r="I272" s="95" t="str">
        <f t="shared" si="6"/>
        <v>-</v>
      </c>
      <c r="J272" s="96" t="str">
        <f t="shared" si="7"/>
        <v>-  €</v>
      </c>
    </row>
    <row r="273" spans="2:10" ht="13.8" x14ac:dyDescent="0.2">
      <c r="B273" s="28" t="s">
        <v>528</v>
      </c>
      <c r="C273" s="29" t="s">
        <v>529</v>
      </c>
      <c r="D273" s="30">
        <v>104</v>
      </c>
      <c r="E273" s="31">
        <v>2.1599999999999997</v>
      </c>
      <c r="F273" s="31">
        <v>1.99</v>
      </c>
      <c r="G273" s="31">
        <v>1.9</v>
      </c>
      <c r="H273" s="32"/>
      <c r="I273" s="33" t="str">
        <f t="shared" si="6"/>
        <v>-</v>
      </c>
      <c r="J273" s="34" t="str">
        <f t="shared" si="7"/>
        <v>-  €</v>
      </c>
    </row>
    <row r="274" spans="2:10" ht="13.8" x14ac:dyDescent="0.2">
      <c r="B274" s="28" t="s">
        <v>530</v>
      </c>
      <c r="C274" s="29" t="s">
        <v>531</v>
      </c>
      <c r="D274" s="30">
        <v>104</v>
      </c>
      <c r="E274" s="31">
        <v>0.94000000000000006</v>
      </c>
      <c r="F274" s="31">
        <v>0.77</v>
      </c>
      <c r="G274" s="31">
        <v>0.68</v>
      </c>
      <c r="H274" s="32"/>
      <c r="I274" s="33" t="str">
        <f t="shared" si="6"/>
        <v>-</v>
      </c>
      <c r="J274" s="34" t="str">
        <f t="shared" si="7"/>
        <v>-  €</v>
      </c>
    </row>
    <row r="275" spans="2:10" ht="13.8" x14ac:dyDescent="0.2">
      <c r="B275" s="28" t="s">
        <v>532</v>
      </c>
      <c r="C275" s="29" t="s">
        <v>533</v>
      </c>
      <c r="D275" s="30">
        <v>104</v>
      </c>
      <c r="E275" s="31">
        <v>0.94000000000000006</v>
      </c>
      <c r="F275" s="31">
        <v>0.77</v>
      </c>
      <c r="G275" s="31">
        <v>0.68</v>
      </c>
      <c r="H275" s="32"/>
      <c r="I275" s="33" t="str">
        <f t="shared" si="6"/>
        <v>-</v>
      </c>
      <c r="J275" s="34" t="str">
        <f t="shared" si="7"/>
        <v>-  €</v>
      </c>
    </row>
    <row r="276" spans="2:10" ht="13.8" hidden="1" x14ac:dyDescent="0.2">
      <c r="B276" s="90" t="s">
        <v>534</v>
      </c>
      <c r="C276" s="91" t="s">
        <v>535</v>
      </c>
      <c r="D276" s="92">
        <v>104</v>
      </c>
      <c r="E276" s="93">
        <v>1.06</v>
      </c>
      <c r="F276" s="93">
        <v>0.89</v>
      </c>
      <c r="G276" s="93">
        <v>0.8</v>
      </c>
      <c r="H276" s="94"/>
      <c r="I276" s="95" t="str">
        <f t="shared" si="6"/>
        <v>-</v>
      </c>
      <c r="J276" s="96" t="str">
        <f t="shared" si="7"/>
        <v>-  €</v>
      </c>
    </row>
    <row r="277" spans="2:10" ht="13.8" x14ac:dyDescent="0.2">
      <c r="B277" s="28" t="s">
        <v>536</v>
      </c>
      <c r="C277" s="29" t="s">
        <v>537</v>
      </c>
      <c r="D277" s="30">
        <v>104</v>
      </c>
      <c r="E277" s="31">
        <v>0.94000000000000006</v>
      </c>
      <c r="F277" s="31">
        <v>0.77</v>
      </c>
      <c r="G277" s="31">
        <v>0.68</v>
      </c>
      <c r="H277" s="32"/>
      <c r="I277" s="33" t="str">
        <f t="shared" si="6"/>
        <v>-</v>
      </c>
      <c r="J277" s="34" t="str">
        <f t="shared" si="7"/>
        <v>-  €</v>
      </c>
    </row>
    <row r="278" spans="2:10" ht="13.8" x14ac:dyDescent="0.2">
      <c r="B278" s="28" t="s">
        <v>538</v>
      </c>
      <c r="C278" s="29" t="s">
        <v>539</v>
      </c>
      <c r="D278" s="30">
        <v>104</v>
      </c>
      <c r="E278" s="31">
        <v>0.94000000000000006</v>
      </c>
      <c r="F278" s="31">
        <v>0.77</v>
      </c>
      <c r="G278" s="31">
        <v>0.68</v>
      </c>
      <c r="H278" s="32"/>
      <c r="I278" s="33" t="str">
        <f t="shared" ref="I278:I341" si="8">IF(H278*D278=0,"-",H278*D278)</f>
        <v>-</v>
      </c>
      <c r="J278" s="34" t="str">
        <f t="shared" ref="J278:J341" si="9">IF(H278="","-  €",IF(I278&gt;=1000,G278*I278,IF(I278&gt;=500,F278*I278,E278*I278)))</f>
        <v>-  €</v>
      </c>
    </row>
    <row r="279" spans="2:10" ht="13.8" x14ac:dyDescent="0.2">
      <c r="B279" s="28" t="s">
        <v>540</v>
      </c>
      <c r="C279" s="29" t="s">
        <v>541</v>
      </c>
      <c r="D279" s="30">
        <v>104</v>
      </c>
      <c r="E279" s="31">
        <v>0.94000000000000006</v>
      </c>
      <c r="F279" s="31">
        <v>0.77</v>
      </c>
      <c r="G279" s="31">
        <v>0.68</v>
      </c>
      <c r="H279" s="32"/>
      <c r="I279" s="33" t="str">
        <f t="shared" si="8"/>
        <v>-</v>
      </c>
      <c r="J279" s="34" t="str">
        <f t="shared" si="9"/>
        <v>-  €</v>
      </c>
    </row>
    <row r="280" spans="2:10" ht="13.8" x14ac:dyDescent="0.2">
      <c r="B280" s="28" t="s">
        <v>542</v>
      </c>
      <c r="C280" s="29" t="s">
        <v>543</v>
      </c>
      <c r="D280" s="30">
        <v>104</v>
      </c>
      <c r="E280" s="31">
        <v>2.1599999999999997</v>
      </c>
      <c r="F280" s="31">
        <v>1.99</v>
      </c>
      <c r="G280" s="31">
        <v>1.9</v>
      </c>
      <c r="H280" s="32"/>
      <c r="I280" s="33" t="str">
        <f t="shared" si="8"/>
        <v>-</v>
      </c>
      <c r="J280" s="34" t="str">
        <f t="shared" si="9"/>
        <v>-  €</v>
      </c>
    </row>
    <row r="281" spans="2:10" ht="13.8" x14ac:dyDescent="0.2">
      <c r="B281" s="28" t="s">
        <v>544</v>
      </c>
      <c r="C281" s="29" t="s">
        <v>545</v>
      </c>
      <c r="D281" s="30">
        <v>104</v>
      </c>
      <c r="E281" s="31">
        <v>0.94000000000000006</v>
      </c>
      <c r="F281" s="31">
        <v>0.77</v>
      </c>
      <c r="G281" s="31">
        <v>0.68</v>
      </c>
      <c r="H281" s="32"/>
      <c r="I281" s="33" t="str">
        <f t="shared" si="8"/>
        <v>-</v>
      </c>
      <c r="J281" s="34" t="str">
        <f t="shared" si="9"/>
        <v>-  €</v>
      </c>
    </row>
    <row r="282" spans="2:10" ht="13.8" x14ac:dyDescent="0.2">
      <c r="B282" s="28" t="s">
        <v>546</v>
      </c>
      <c r="C282" s="29" t="s">
        <v>547</v>
      </c>
      <c r="D282" s="30">
        <v>104</v>
      </c>
      <c r="E282" s="31">
        <v>0.94000000000000006</v>
      </c>
      <c r="F282" s="31">
        <v>0.77</v>
      </c>
      <c r="G282" s="31">
        <v>0.68</v>
      </c>
      <c r="H282" s="32"/>
      <c r="I282" s="33" t="str">
        <f t="shared" si="8"/>
        <v>-</v>
      </c>
      <c r="J282" s="34" t="str">
        <f t="shared" si="9"/>
        <v>-  €</v>
      </c>
    </row>
    <row r="283" spans="2:10" ht="13.8" hidden="1" x14ac:dyDescent="0.2">
      <c r="B283" s="90" t="s">
        <v>548</v>
      </c>
      <c r="C283" s="91" t="s">
        <v>549</v>
      </c>
      <c r="D283" s="92">
        <v>104</v>
      </c>
      <c r="E283" s="93">
        <v>0.94000000000000006</v>
      </c>
      <c r="F283" s="93">
        <v>0.77</v>
      </c>
      <c r="G283" s="93">
        <v>0.68</v>
      </c>
      <c r="H283" s="94"/>
      <c r="I283" s="95" t="str">
        <f t="shared" si="8"/>
        <v>-</v>
      </c>
      <c r="J283" s="96" t="str">
        <f t="shared" si="9"/>
        <v>-  €</v>
      </c>
    </row>
    <row r="284" spans="2:10" ht="13.8" x14ac:dyDescent="0.2">
      <c r="B284" s="28" t="s">
        <v>550</v>
      </c>
      <c r="C284" s="29" t="s">
        <v>551</v>
      </c>
      <c r="D284" s="30">
        <v>104</v>
      </c>
      <c r="E284" s="31">
        <v>0.94000000000000006</v>
      </c>
      <c r="F284" s="31">
        <v>0.77</v>
      </c>
      <c r="G284" s="31">
        <v>0.68</v>
      </c>
      <c r="H284" s="32"/>
      <c r="I284" s="33" t="str">
        <f t="shared" si="8"/>
        <v>-</v>
      </c>
      <c r="J284" s="34" t="str">
        <f t="shared" si="9"/>
        <v>-  €</v>
      </c>
    </row>
    <row r="285" spans="2:10" ht="13.8" x14ac:dyDescent="0.2">
      <c r="B285" s="28" t="s">
        <v>552</v>
      </c>
      <c r="C285" s="29" t="s">
        <v>553</v>
      </c>
      <c r="D285" s="30">
        <v>104</v>
      </c>
      <c r="E285" s="31">
        <v>2.1599999999999997</v>
      </c>
      <c r="F285" s="31">
        <v>1.99</v>
      </c>
      <c r="G285" s="31">
        <v>1.9</v>
      </c>
      <c r="H285" s="32"/>
      <c r="I285" s="33" t="str">
        <f t="shared" si="8"/>
        <v>-</v>
      </c>
      <c r="J285" s="34" t="str">
        <f t="shared" si="9"/>
        <v>-  €</v>
      </c>
    </row>
    <row r="286" spans="2:10" ht="13.8" hidden="1" x14ac:dyDescent="0.2">
      <c r="B286" s="90" t="s">
        <v>554</v>
      </c>
      <c r="C286" s="91" t="s">
        <v>555</v>
      </c>
      <c r="D286" s="92">
        <v>104</v>
      </c>
      <c r="E286" s="93">
        <v>0.94000000000000006</v>
      </c>
      <c r="F286" s="93">
        <v>0.77</v>
      </c>
      <c r="G286" s="93">
        <v>0.68</v>
      </c>
      <c r="H286" s="94"/>
      <c r="I286" s="95" t="str">
        <f t="shared" si="8"/>
        <v>-</v>
      </c>
      <c r="J286" s="96" t="str">
        <f t="shared" si="9"/>
        <v>-  €</v>
      </c>
    </row>
    <row r="287" spans="2:10" ht="13.8" x14ac:dyDescent="0.2">
      <c r="B287" s="28" t="s">
        <v>556</v>
      </c>
      <c r="C287" s="29" t="s">
        <v>557</v>
      </c>
      <c r="D287" s="30">
        <v>104</v>
      </c>
      <c r="E287" s="31">
        <v>0.94000000000000006</v>
      </c>
      <c r="F287" s="31">
        <v>0.77</v>
      </c>
      <c r="G287" s="31">
        <v>0.68</v>
      </c>
      <c r="H287" s="32"/>
      <c r="I287" s="33" t="str">
        <f t="shared" si="8"/>
        <v>-</v>
      </c>
      <c r="J287" s="34" t="str">
        <f t="shared" si="9"/>
        <v>-  €</v>
      </c>
    </row>
    <row r="288" spans="2:10" ht="13.8" hidden="1" x14ac:dyDescent="0.2">
      <c r="B288" s="90" t="s">
        <v>558</v>
      </c>
      <c r="C288" s="91" t="s">
        <v>559</v>
      </c>
      <c r="D288" s="92">
        <v>104</v>
      </c>
      <c r="E288" s="93">
        <v>0.94000000000000006</v>
      </c>
      <c r="F288" s="93">
        <v>0.77</v>
      </c>
      <c r="G288" s="93">
        <v>0.68</v>
      </c>
      <c r="H288" s="94"/>
      <c r="I288" s="95" t="str">
        <f t="shared" si="8"/>
        <v>-</v>
      </c>
      <c r="J288" s="96" t="str">
        <f t="shared" si="9"/>
        <v>-  €</v>
      </c>
    </row>
    <row r="289" spans="2:10" ht="13.8" hidden="1" x14ac:dyDescent="0.2">
      <c r="B289" s="90" t="s">
        <v>560</v>
      </c>
      <c r="C289" s="91" t="s">
        <v>561</v>
      </c>
      <c r="D289" s="92">
        <v>104</v>
      </c>
      <c r="E289" s="93">
        <v>0.94000000000000006</v>
      </c>
      <c r="F289" s="93">
        <v>0.77</v>
      </c>
      <c r="G289" s="93">
        <v>0.68</v>
      </c>
      <c r="H289" s="94"/>
      <c r="I289" s="95" t="str">
        <f t="shared" si="8"/>
        <v>-</v>
      </c>
      <c r="J289" s="96" t="str">
        <f t="shared" si="9"/>
        <v>-  €</v>
      </c>
    </row>
    <row r="290" spans="2:10" ht="13.8" hidden="1" x14ac:dyDescent="0.2">
      <c r="B290" s="90" t="s">
        <v>562</v>
      </c>
      <c r="C290" s="91" t="s">
        <v>563</v>
      </c>
      <c r="D290" s="92">
        <v>104</v>
      </c>
      <c r="E290" s="93">
        <v>0.94000000000000006</v>
      </c>
      <c r="F290" s="93">
        <v>0.77</v>
      </c>
      <c r="G290" s="93">
        <v>0.68</v>
      </c>
      <c r="H290" s="94"/>
      <c r="I290" s="95" t="str">
        <f t="shared" si="8"/>
        <v>-</v>
      </c>
      <c r="J290" s="96" t="str">
        <f t="shared" si="9"/>
        <v>-  €</v>
      </c>
    </row>
    <row r="291" spans="2:10" ht="13.8" hidden="1" x14ac:dyDescent="0.2">
      <c r="B291" s="90" t="s">
        <v>564</v>
      </c>
      <c r="C291" s="91" t="s">
        <v>565</v>
      </c>
      <c r="D291" s="92">
        <v>104</v>
      </c>
      <c r="E291" s="93">
        <v>0.94000000000000006</v>
      </c>
      <c r="F291" s="93">
        <v>0.77</v>
      </c>
      <c r="G291" s="93">
        <v>0.68</v>
      </c>
      <c r="H291" s="94"/>
      <c r="I291" s="95" t="str">
        <f t="shared" si="8"/>
        <v>-</v>
      </c>
      <c r="J291" s="96" t="str">
        <f t="shared" si="9"/>
        <v>-  €</v>
      </c>
    </row>
    <row r="292" spans="2:10" ht="13.8" x14ac:dyDescent="0.2">
      <c r="B292" s="28" t="s">
        <v>566</v>
      </c>
      <c r="C292" s="29" t="s">
        <v>567</v>
      </c>
      <c r="D292" s="30">
        <v>104</v>
      </c>
      <c r="E292" s="31">
        <v>0.94000000000000006</v>
      </c>
      <c r="F292" s="31">
        <v>0.77</v>
      </c>
      <c r="G292" s="31">
        <v>0.68</v>
      </c>
      <c r="H292" s="32"/>
      <c r="I292" s="33" t="str">
        <f t="shared" si="8"/>
        <v>-</v>
      </c>
      <c r="J292" s="34" t="str">
        <f t="shared" si="9"/>
        <v>-  €</v>
      </c>
    </row>
    <row r="293" spans="2:10" ht="13.8" x14ac:dyDescent="0.2">
      <c r="B293" s="28" t="s">
        <v>568</v>
      </c>
      <c r="C293" s="29" t="s">
        <v>569</v>
      </c>
      <c r="D293" s="30">
        <v>104</v>
      </c>
      <c r="E293" s="31">
        <v>0.94000000000000006</v>
      </c>
      <c r="F293" s="31">
        <v>0.77</v>
      </c>
      <c r="G293" s="31">
        <v>0.68</v>
      </c>
      <c r="H293" s="32"/>
      <c r="I293" s="33" t="str">
        <f t="shared" si="8"/>
        <v>-</v>
      </c>
      <c r="J293" s="34" t="str">
        <f t="shared" si="9"/>
        <v>-  €</v>
      </c>
    </row>
    <row r="294" spans="2:10" ht="13.8" hidden="1" x14ac:dyDescent="0.2">
      <c r="B294" s="90" t="s">
        <v>570</v>
      </c>
      <c r="C294" s="91" t="s">
        <v>571</v>
      </c>
      <c r="D294" s="92">
        <v>104</v>
      </c>
      <c r="E294" s="93">
        <v>0.94000000000000006</v>
      </c>
      <c r="F294" s="93">
        <v>0.77</v>
      </c>
      <c r="G294" s="93">
        <v>0.68</v>
      </c>
      <c r="H294" s="94"/>
      <c r="I294" s="95" t="str">
        <f t="shared" si="8"/>
        <v>-</v>
      </c>
      <c r="J294" s="96" t="str">
        <f t="shared" si="9"/>
        <v>-  €</v>
      </c>
    </row>
    <row r="295" spans="2:10" ht="13.8" x14ac:dyDescent="0.2">
      <c r="B295" s="28" t="s">
        <v>572</v>
      </c>
      <c r="C295" s="29" t="s">
        <v>573</v>
      </c>
      <c r="D295" s="30">
        <v>104</v>
      </c>
      <c r="E295" s="31">
        <v>2.1599999999999997</v>
      </c>
      <c r="F295" s="31">
        <v>1.99</v>
      </c>
      <c r="G295" s="31">
        <v>1.9</v>
      </c>
      <c r="H295" s="32"/>
      <c r="I295" s="33" t="str">
        <f t="shared" si="8"/>
        <v>-</v>
      </c>
      <c r="J295" s="34" t="str">
        <f t="shared" si="9"/>
        <v>-  €</v>
      </c>
    </row>
    <row r="296" spans="2:10" ht="13.8" hidden="1" x14ac:dyDescent="0.2">
      <c r="B296" s="90" t="s">
        <v>574</v>
      </c>
      <c r="C296" s="91" t="s">
        <v>575</v>
      </c>
      <c r="D296" s="92">
        <v>104</v>
      </c>
      <c r="E296" s="93">
        <v>1.21</v>
      </c>
      <c r="F296" s="93">
        <v>1.04</v>
      </c>
      <c r="G296" s="93">
        <v>0.95</v>
      </c>
      <c r="H296" s="94"/>
      <c r="I296" s="95" t="str">
        <f t="shared" si="8"/>
        <v>-</v>
      </c>
      <c r="J296" s="96" t="str">
        <f t="shared" si="9"/>
        <v>-  €</v>
      </c>
    </row>
    <row r="297" spans="2:10" ht="13.8" hidden="1" x14ac:dyDescent="0.2">
      <c r="B297" s="90" t="s">
        <v>576</v>
      </c>
      <c r="C297" s="91" t="s">
        <v>577</v>
      </c>
      <c r="D297" s="92">
        <v>104</v>
      </c>
      <c r="E297" s="93">
        <v>0.94000000000000006</v>
      </c>
      <c r="F297" s="93">
        <v>0.77</v>
      </c>
      <c r="G297" s="93">
        <v>0.68</v>
      </c>
      <c r="H297" s="94"/>
      <c r="I297" s="95" t="str">
        <f t="shared" si="8"/>
        <v>-</v>
      </c>
      <c r="J297" s="96" t="str">
        <f t="shared" si="9"/>
        <v>-  €</v>
      </c>
    </row>
    <row r="298" spans="2:10" ht="13.8" x14ac:dyDescent="0.2">
      <c r="B298" s="28" t="s">
        <v>578</v>
      </c>
      <c r="C298" s="29" t="s">
        <v>579</v>
      </c>
      <c r="D298" s="30">
        <v>104</v>
      </c>
      <c r="E298" s="31">
        <v>0.94000000000000006</v>
      </c>
      <c r="F298" s="31">
        <v>0.77</v>
      </c>
      <c r="G298" s="31">
        <v>0.68</v>
      </c>
      <c r="H298" s="32"/>
      <c r="I298" s="33" t="str">
        <f t="shared" si="8"/>
        <v>-</v>
      </c>
      <c r="J298" s="34" t="str">
        <f t="shared" si="9"/>
        <v>-  €</v>
      </c>
    </row>
    <row r="299" spans="2:10" ht="13.8" x14ac:dyDescent="0.2">
      <c r="B299" s="28" t="s">
        <v>580</v>
      </c>
      <c r="C299" s="29" t="s">
        <v>581</v>
      </c>
      <c r="D299" s="30">
        <v>104</v>
      </c>
      <c r="E299" s="31">
        <v>2.1599999999999997</v>
      </c>
      <c r="F299" s="31">
        <v>1.99</v>
      </c>
      <c r="G299" s="31">
        <v>1.9</v>
      </c>
      <c r="H299" s="32"/>
      <c r="I299" s="33" t="str">
        <f t="shared" si="8"/>
        <v>-</v>
      </c>
      <c r="J299" s="34" t="str">
        <f t="shared" si="9"/>
        <v>-  €</v>
      </c>
    </row>
    <row r="300" spans="2:10" ht="13.8" x14ac:dyDescent="0.2">
      <c r="B300" s="28" t="s">
        <v>582</v>
      </c>
      <c r="C300" s="29" t="s">
        <v>583</v>
      </c>
      <c r="D300" s="30">
        <v>104</v>
      </c>
      <c r="E300" s="31">
        <v>0.94000000000000006</v>
      </c>
      <c r="F300" s="31">
        <v>0.77</v>
      </c>
      <c r="G300" s="31">
        <v>0.68</v>
      </c>
      <c r="H300" s="32"/>
      <c r="I300" s="33" t="str">
        <f t="shared" si="8"/>
        <v>-</v>
      </c>
      <c r="J300" s="34" t="str">
        <f t="shared" si="9"/>
        <v>-  €</v>
      </c>
    </row>
    <row r="301" spans="2:10" ht="13.8" x14ac:dyDescent="0.2">
      <c r="B301" s="28" t="s">
        <v>584</v>
      </c>
      <c r="C301" s="29" t="s">
        <v>585</v>
      </c>
      <c r="D301" s="30">
        <v>104</v>
      </c>
      <c r="E301" s="31">
        <v>2.1599999999999997</v>
      </c>
      <c r="F301" s="31">
        <v>1.99</v>
      </c>
      <c r="G301" s="31">
        <v>1.9</v>
      </c>
      <c r="H301" s="32"/>
      <c r="I301" s="33" t="str">
        <f t="shared" si="8"/>
        <v>-</v>
      </c>
      <c r="J301" s="34" t="str">
        <f t="shared" si="9"/>
        <v>-  €</v>
      </c>
    </row>
    <row r="302" spans="2:10" ht="13.8" x14ac:dyDescent="0.2">
      <c r="B302" s="28" t="s">
        <v>586</v>
      </c>
      <c r="C302" s="29" t="s">
        <v>587</v>
      </c>
      <c r="D302" s="30">
        <v>104</v>
      </c>
      <c r="E302" s="31">
        <v>2.1599999999999997</v>
      </c>
      <c r="F302" s="31">
        <v>1.99</v>
      </c>
      <c r="G302" s="31">
        <v>1.9</v>
      </c>
      <c r="H302" s="32"/>
      <c r="I302" s="33" t="str">
        <f t="shared" si="8"/>
        <v>-</v>
      </c>
      <c r="J302" s="34" t="str">
        <f t="shared" si="9"/>
        <v>-  €</v>
      </c>
    </row>
    <row r="303" spans="2:10" ht="13.8" x14ac:dyDescent="0.2">
      <c r="B303" s="28" t="s">
        <v>588</v>
      </c>
      <c r="C303" s="29" t="s">
        <v>589</v>
      </c>
      <c r="D303" s="30">
        <v>104</v>
      </c>
      <c r="E303" s="31">
        <v>2.3699999999999997</v>
      </c>
      <c r="F303" s="31">
        <v>2.1999999999999997</v>
      </c>
      <c r="G303" s="31">
        <v>2.11</v>
      </c>
      <c r="H303" s="32"/>
      <c r="I303" s="33" t="str">
        <f t="shared" si="8"/>
        <v>-</v>
      </c>
      <c r="J303" s="34" t="str">
        <f t="shared" si="9"/>
        <v>-  €</v>
      </c>
    </row>
    <row r="304" spans="2:10" ht="13.8" x14ac:dyDescent="0.2">
      <c r="B304" s="28" t="s">
        <v>590</v>
      </c>
      <c r="C304" s="29" t="s">
        <v>591</v>
      </c>
      <c r="D304" s="30">
        <v>104</v>
      </c>
      <c r="E304" s="31">
        <v>2.1599999999999997</v>
      </c>
      <c r="F304" s="31">
        <v>1.99</v>
      </c>
      <c r="G304" s="31">
        <v>1.9</v>
      </c>
      <c r="H304" s="32"/>
      <c r="I304" s="33" t="str">
        <f t="shared" si="8"/>
        <v>-</v>
      </c>
      <c r="J304" s="34" t="str">
        <f t="shared" si="9"/>
        <v>-  €</v>
      </c>
    </row>
    <row r="305" spans="2:10" ht="13.8" x14ac:dyDescent="0.2">
      <c r="B305" s="28" t="s">
        <v>592</v>
      </c>
      <c r="C305" s="29" t="s">
        <v>593</v>
      </c>
      <c r="D305" s="30">
        <v>104</v>
      </c>
      <c r="E305" s="31">
        <v>2.1599999999999997</v>
      </c>
      <c r="F305" s="31">
        <v>1.99</v>
      </c>
      <c r="G305" s="31">
        <v>1.9</v>
      </c>
      <c r="H305" s="32"/>
      <c r="I305" s="33" t="str">
        <f t="shared" si="8"/>
        <v>-</v>
      </c>
      <c r="J305" s="34" t="str">
        <f t="shared" si="9"/>
        <v>-  €</v>
      </c>
    </row>
    <row r="306" spans="2:10" ht="13.8" hidden="1" x14ac:dyDescent="0.2">
      <c r="B306" s="90" t="s">
        <v>594</v>
      </c>
      <c r="C306" s="91" t="s">
        <v>595</v>
      </c>
      <c r="D306" s="92">
        <v>104</v>
      </c>
      <c r="E306" s="93">
        <v>2.1599999999999997</v>
      </c>
      <c r="F306" s="93">
        <v>1.99</v>
      </c>
      <c r="G306" s="93">
        <v>1.9</v>
      </c>
      <c r="H306" s="94"/>
      <c r="I306" s="95" t="str">
        <f t="shared" si="8"/>
        <v>-</v>
      </c>
      <c r="J306" s="96" t="str">
        <f t="shared" si="9"/>
        <v>-  €</v>
      </c>
    </row>
    <row r="307" spans="2:10" ht="13.8" x14ac:dyDescent="0.2">
      <c r="B307" s="28" t="s">
        <v>596</v>
      </c>
      <c r="C307" s="29" t="s">
        <v>597</v>
      </c>
      <c r="D307" s="30">
        <v>104</v>
      </c>
      <c r="E307" s="31">
        <v>0.94000000000000006</v>
      </c>
      <c r="F307" s="31">
        <v>0.77</v>
      </c>
      <c r="G307" s="31">
        <v>0.68</v>
      </c>
      <c r="H307" s="32"/>
      <c r="I307" s="33" t="str">
        <f t="shared" si="8"/>
        <v>-</v>
      </c>
      <c r="J307" s="34" t="str">
        <f t="shared" si="9"/>
        <v>-  €</v>
      </c>
    </row>
    <row r="308" spans="2:10" ht="13.8" x14ac:dyDescent="0.2">
      <c r="B308" s="28" t="s">
        <v>598</v>
      </c>
      <c r="C308" s="29" t="s">
        <v>599</v>
      </c>
      <c r="D308" s="30">
        <v>104</v>
      </c>
      <c r="E308" s="31">
        <v>2.1599999999999997</v>
      </c>
      <c r="F308" s="31">
        <v>1.99</v>
      </c>
      <c r="G308" s="31">
        <v>1.9</v>
      </c>
      <c r="H308" s="32"/>
      <c r="I308" s="33" t="str">
        <f t="shared" si="8"/>
        <v>-</v>
      </c>
      <c r="J308" s="34" t="str">
        <f t="shared" si="9"/>
        <v>-  €</v>
      </c>
    </row>
    <row r="309" spans="2:10" ht="13.8" x14ac:dyDescent="0.2">
      <c r="B309" s="28" t="s">
        <v>600</v>
      </c>
      <c r="C309" s="29" t="s">
        <v>601</v>
      </c>
      <c r="D309" s="30">
        <v>104</v>
      </c>
      <c r="E309" s="31">
        <v>2.1599999999999997</v>
      </c>
      <c r="F309" s="31">
        <v>1.99</v>
      </c>
      <c r="G309" s="31">
        <v>1.9</v>
      </c>
      <c r="H309" s="32"/>
      <c r="I309" s="33" t="str">
        <f t="shared" si="8"/>
        <v>-</v>
      </c>
      <c r="J309" s="34" t="str">
        <f t="shared" si="9"/>
        <v>-  €</v>
      </c>
    </row>
    <row r="310" spans="2:10" ht="13.8" x14ac:dyDescent="0.2">
      <c r="B310" s="28" t="s">
        <v>602</v>
      </c>
      <c r="C310" s="29" t="s">
        <v>603</v>
      </c>
      <c r="D310" s="30">
        <v>104</v>
      </c>
      <c r="E310" s="31">
        <v>2.3699999999999997</v>
      </c>
      <c r="F310" s="31">
        <v>2.1999999999999997</v>
      </c>
      <c r="G310" s="31">
        <v>2.11</v>
      </c>
      <c r="H310" s="32"/>
      <c r="I310" s="33" t="str">
        <f t="shared" si="8"/>
        <v>-</v>
      </c>
      <c r="J310" s="34" t="str">
        <f t="shared" si="9"/>
        <v>-  €</v>
      </c>
    </row>
    <row r="311" spans="2:10" ht="13.8" x14ac:dyDescent="0.2">
      <c r="B311" s="28" t="s">
        <v>604</v>
      </c>
      <c r="C311" s="29" t="s">
        <v>605</v>
      </c>
      <c r="D311" s="30">
        <v>104</v>
      </c>
      <c r="E311" s="31">
        <v>2.3699999999999997</v>
      </c>
      <c r="F311" s="31">
        <v>2.1999999999999997</v>
      </c>
      <c r="G311" s="31">
        <v>2.11</v>
      </c>
      <c r="H311" s="32"/>
      <c r="I311" s="33" t="str">
        <f t="shared" si="8"/>
        <v>-</v>
      </c>
      <c r="J311" s="34" t="str">
        <f t="shared" si="9"/>
        <v>-  €</v>
      </c>
    </row>
    <row r="312" spans="2:10" ht="13.8" x14ac:dyDescent="0.2">
      <c r="B312" s="28" t="s">
        <v>606</v>
      </c>
      <c r="C312" s="29" t="s">
        <v>607</v>
      </c>
      <c r="D312" s="30">
        <v>104</v>
      </c>
      <c r="E312" s="31">
        <v>2.1599999999999997</v>
      </c>
      <c r="F312" s="31">
        <v>1.99</v>
      </c>
      <c r="G312" s="31">
        <v>1.9</v>
      </c>
      <c r="H312" s="32"/>
      <c r="I312" s="33" t="str">
        <f t="shared" si="8"/>
        <v>-</v>
      </c>
      <c r="J312" s="34" t="str">
        <f t="shared" si="9"/>
        <v>-  €</v>
      </c>
    </row>
    <row r="313" spans="2:10" ht="13.8" x14ac:dyDescent="0.2">
      <c r="B313" s="28" t="s">
        <v>608</v>
      </c>
      <c r="C313" s="29" t="s">
        <v>609</v>
      </c>
      <c r="D313" s="30">
        <v>104</v>
      </c>
      <c r="E313" s="31">
        <v>2.2599999999999998</v>
      </c>
      <c r="F313" s="31">
        <v>2.0999999999999996</v>
      </c>
      <c r="G313" s="31">
        <v>2.0099999999999998</v>
      </c>
      <c r="H313" s="32"/>
      <c r="I313" s="33" t="str">
        <f t="shared" si="8"/>
        <v>-</v>
      </c>
      <c r="J313" s="34" t="str">
        <f t="shared" si="9"/>
        <v>-  €</v>
      </c>
    </row>
    <row r="314" spans="2:10" ht="13.8" x14ac:dyDescent="0.2">
      <c r="B314" s="28" t="s">
        <v>610</v>
      </c>
      <c r="C314" s="29" t="s">
        <v>611</v>
      </c>
      <c r="D314" s="30">
        <v>104</v>
      </c>
      <c r="E314" s="31">
        <v>0.94000000000000006</v>
      </c>
      <c r="F314" s="31">
        <v>0.77</v>
      </c>
      <c r="G314" s="31">
        <v>0.68</v>
      </c>
      <c r="H314" s="32"/>
      <c r="I314" s="33" t="str">
        <f t="shared" si="8"/>
        <v>-</v>
      </c>
      <c r="J314" s="34" t="str">
        <f t="shared" si="9"/>
        <v>-  €</v>
      </c>
    </row>
    <row r="315" spans="2:10" ht="13.8" hidden="1" x14ac:dyDescent="0.2">
      <c r="B315" s="90" t="s">
        <v>612</v>
      </c>
      <c r="C315" s="91" t="s">
        <v>613</v>
      </c>
      <c r="D315" s="92">
        <v>84</v>
      </c>
      <c r="E315" s="93">
        <v>0.96</v>
      </c>
      <c r="F315" s="93">
        <v>0.8</v>
      </c>
      <c r="G315" s="93">
        <v>0.71</v>
      </c>
      <c r="H315" s="94"/>
      <c r="I315" s="95" t="str">
        <f t="shared" si="8"/>
        <v>-</v>
      </c>
      <c r="J315" s="96" t="str">
        <f t="shared" si="9"/>
        <v>-  €</v>
      </c>
    </row>
    <row r="316" spans="2:10" ht="13.8" x14ac:dyDescent="0.2">
      <c r="B316" s="28" t="s">
        <v>614</v>
      </c>
      <c r="C316" s="29" t="s">
        <v>615</v>
      </c>
      <c r="D316" s="30">
        <v>104</v>
      </c>
      <c r="E316" s="31">
        <v>2.2599999999999998</v>
      </c>
      <c r="F316" s="31">
        <v>2.0999999999999996</v>
      </c>
      <c r="G316" s="31">
        <v>2.0099999999999998</v>
      </c>
      <c r="H316" s="32"/>
      <c r="I316" s="33" t="str">
        <f t="shared" si="8"/>
        <v>-</v>
      </c>
      <c r="J316" s="34" t="str">
        <f t="shared" si="9"/>
        <v>-  €</v>
      </c>
    </row>
    <row r="317" spans="2:10" ht="13.8" x14ac:dyDescent="0.2">
      <c r="B317" s="28" t="s">
        <v>616</v>
      </c>
      <c r="C317" s="29" t="s">
        <v>617</v>
      </c>
      <c r="D317" s="30">
        <v>104</v>
      </c>
      <c r="E317" s="31">
        <v>0.94000000000000006</v>
      </c>
      <c r="F317" s="31">
        <v>0.77</v>
      </c>
      <c r="G317" s="31">
        <v>0.68</v>
      </c>
      <c r="H317" s="32"/>
      <c r="I317" s="33" t="str">
        <f t="shared" si="8"/>
        <v>-</v>
      </c>
      <c r="J317" s="34" t="str">
        <f t="shared" si="9"/>
        <v>-  €</v>
      </c>
    </row>
    <row r="318" spans="2:10" ht="13.8" x14ac:dyDescent="0.2">
      <c r="B318" s="28" t="s">
        <v>618</v>
      </c>
      <c r="C318" s="29" t="s">
        <v>619</v>
      </c>
      <c r="D318" s="30">
        <v>104</v>
      </c>
      <c r="E318" s="31">
        <v>2.1599999999999997</v>
      </c>
      <c r="F318" s="31">
        <v>1.99</v>
      </c>
      <c r="G318" s="31">
        <v>1.9</v>
      </c>
      <c r="H318" s="32"/>
      <c r="I318" s="33" t="str">
        <f t="shared" si="8"/>
        <v>-</v>
      </c>
      <c r="J318" s="34" t="str">
        <f t="shared" si="9"/>
        <v>-  €</v>
      </c>
    </row>
    <row r="319" spans="2:10" ht="13.8" x14ac:dyDescent="0.2">
      <c r="B319" s="28" t="s">
        <v>620</v>
      </c>
      <c r="C319" s="29" t="s">
        <v>621</v>
      </c>
      <c r="D319" s="30">
        <v>104</v>
      </c>
      <c r="E319" s="31">
        <v>2.1599999999999997</v>
      </c>
      <c r="F319" s="31">
        <v>1.99</v>
      </c>
      <c r="G319" s="31">
        <v>1.9</v>
      </c>
      <c r="H319" s="32"/>
      <c r="I319" s="33" t="str">
        <f t="shared" si="8"/>
        <v>-</v>
      </c>
      <c r="J319" s="34" t="str">
        <f t="shared" si="9"/>
        <v>-  €</v>
      </c>
    </row>
    <row r="320" spans="2:10" ht="13.8" x14ac:dyDescent="0.2">
      <c r="B320" s="28" t="s">
        <v>622</v>
      </c>
      <c r="C320" s="29" t="s">
        <v>623</v>
      </c>
      <c r="D320" s="30">
        <v>104</v>
      </c>
      <c r="E320" s="31">
        <v>2.2599999999999998</v>
      </c>
      <c r="F320" s="31">
        <v>2.0999999999999996</v>
      </c>
      <c r="G320" s="31">
        <v>2.0099999999999998</v>
      </c>
      <c r="H320" s="32"/>
      <c r="I320" s="33" t="str">
        <f t="shared" si="8"/>
        <v>-</v>
      </c>
      <c r="J320" s="34" t="str">
        <f t="shared" si="9"/>
        <v>-  €</v>
      </c>
    </row>
    <row r="321" spans="2:10" ht="13.8" hidden="1" x14ac:dyDescent="0.2">
      <c r="B321" s="90" t="s">
        <v>624</v>
      </c>
      <c r="C321" s="91" t="s">
        <v>625</v>
      </c>
      <c r="D321" s="92">
        <v>104</v>
      </c>
      <c r="E321" s="93">
        <v>2.6799999999999997</v>
      </c>
      <c r="F321" s="93">
        <v>2.5199999999999996</v>
      </c>
      <c r="G321" s="93">
        <v>2.4299999999999997</v>
      </c>
      <c r="H321" s="94"/>
      <c r="I321" s="95" t="str">
        <f t="shared" si="8"/>
        <v>-</v>
      </c>
      <c r="J321" s="96" t="str">
        <f t="shared" si="9"/>
        <v>-  €</v>
      </c>
    </row>
    <row r="322" spans="2:10" ht="13.8" x14ac:dyDescent="0.2">
      <c r="B322" s="28" t="s">
        <v>626</v>
      </c>
      <c r="C322" s="29" t="s">
        <v>627</v>
      </c>
      <c r="D322" s="30">
        <v>104</v>
      </c>
      <c r="E322" s="31">
        <v>2.2599999999999998</v>
      </c>
      <c r="F322" s="31">
        <v>2.0999999999999996</v>
      </c>
      <c r="G322" s="31">
        <v>2.0099999999999998</v>
      </c>
      <c r="H322" s="32"/>
      <c r="I322" s="33" t="str">
        <f t="shared" si="8"/>
        <v>-</v>
      </c>
      <c r="J322" s="34" t="str">
        <f t="shared" si="9"/>
        <v>-  €</v>
      </c>
    </row>
    <row r="323" spans="2:10" ht="13.8" x14ac:dyDescent="0.2">
      <c r="B323" s="28" t="s">
        <v>628</v>
      </c>
      <c r="C323" s="29" t="s">
        <v>629</v>
      </c>
      <c r="D323" s="30">
        <v>104</v>
      </c>
      <c r="E323" s="31">
        <v>2.2599999999999998</v>
      </c>
      <c r="F323" s="31">
        <v>2.0999999999999996</v>
      </c>
      <c r="G323" s="31">
        <v>2.0099999999999998</v>
      </c>
      <c r="H323" s="32"/>
      <c r="I323" s="33" t="str">
        <f t="shared" si="8"/>
        <v>-</v>
      </c>
      <c r="J323" s="34" t="str">
        <f t="shared" si="9"/>
        <v>-  €</v>
      </c>
    </row>
    <row r="324" spans="2:10" ht="13.8" x14ac:dyDescent="0.2">
      <c r="B324" s="28" t="s">
        <v>630</v>
      </c>
      <c r="C324" s="29" t="s">
        <v>631</v>
      </c>
      <c r="D324" s="30">
        <v>104</v>
      </c>
      <c r="E324" s="31">
        <v>2.1599999999999997</v>
      </c>
      <c r="F324" s="31">
        <v>1.99</v>
      </c>
      <c r="G324" s="31">
        <v>1.9</v>
      </c>
      <c r="H324" s="32"/>
      <c r="I324" s="33" t="str">
        <f t="shared" si="8"/>
        <v>-</v>
      </c>
      <c r="J324" s="34" t="str">
        <f t="shared" si="9"/>
        <v>-  €</v>
      </c>
    </row>
    <row r="325" spans="2:10" ht="13.8" x14ac:dyDescent="0.2">
      <c r="B325" s="28" t="s">
        <v>632</v>
      </c>
      <c r="C325" s="29" t="s">
        <v>633</v>
      </c>
      <c r="D325" s="30">
        <v>104</v>
      </c>
      <c r="E325" s="31">
        <v>0.94000000000000006</v>
      </c>
      <c r="F325" s="31">
        <v>0.77</v>
      </c>
      <c r="G325" s="31">
        <v>0.68</v>
      </c>
      <c r="H325" s="32"/>
      <c r="I325" s="33" t="str">
        <f t="shared" si="8"/>
        <v>-</v>
      </c>
      <c r="J325" s="34" t="str">
        <f t="shared" si="9"/>
        <v>-  €</v>
      </c>
    </row>
    <row r="326" spans="2:10" ht="13.8" x14ac:dyDescent="0.2">
      <c r="B326" s="28" t="s">
        <v>634</v>
      </c>
      <c r="C326" s="29" t="s">
        <v>635</v>
      </c>
      <c r="D326" s="30">
        <v>104</v>
      </c>
      <c r="E326" s="31">
        <v>0.94000000000000006</v>
      </c>
      <c r="F326" s="31">
        <v>0.77</v>
      </c>
      <c r="G326" s="31">
        <v>0.68</v>
      </c>
      <c r="H326" s="32"/>
      <c r="I326" s="33" t="str">
        <f t="shared" si="8"/>
        <v>-</v>
      </c>
      <c r="J326" s="34" t="str">
        <f t="shared" si="9"/>
        <v>-  €</v>
      </c>
    </row>
    <row r="327" spans="2:10" ht="13.8" x14ac:dyDescent="0.2">
      <c r="B327" s="28" t="s">
        <v>636</v>
      </c>
      <c r="C327" s="29" t="s">
        <v>637</v>
      </c>
      <c r="D327" s="30">
        <v>104</v>
      </c>
      <c r="E327" s="31">
        <v>0.94000000000000006</v>
      </c>
      <c r="F327" s="31">
        <v>0.77</v>
      </c>
      <c r="G327" s="31">
        <v>0.68</v>
      </c>
      <c r="H327" s="32"/>
      <c r="I327" s="33" t="str">
        <f t="shared" si="8"/>
        <v>-</v>
      </c>
      <c r="J327" s="34" t="str">
        <f t="shared" si="9"/>
        <v>-  €</v>
      </c>
    </row>
    <row r="328" spans="2:10" ht="13.8" x14ac:dyDescent="0.2">
      <c r="B328" s="28" t="s">
        <v>638</v>
      </c>
      <c r="C328" s="29" t="s">
        <v>639</v>
      </c>
      <c r="D328" s="30">
        <v>104</v>
      </c>
      <c r="E328" s="31">
        <v>0.94000000000000006</v>
      </c>
      <c r="F328" s="31">
        <v>0.77</v>
      </c>
      <c r="G328" s="31">
        <v>0.68</v>
      </c>
      <c r="H328" s="32"/>
      <c r="I328" s="33" t="str">
        <f t="shared" si="8"/>
        <v>-</v>
      </c>
      <c r="J328" s="34" t="str">
        <f t="shared" si="9"/>
        <v>-  €</v>
      </c>
    </row>
    <row r="329" spans="2:10" ht="13.8" x14ac:dyDescent="0.2">
      <c r="B329" s="28" t="s">
        <v>640</v>
      </c>
      <c r="C329" s="29" t="s">
        <v>641</v>
      </c>
      <c r="D329" s="30">
        <v>104</v>
      </c>
      <c r="E329" s="31">
        <v>2.1599999999999997</v>
      </c>
      <c r="F329" s="31">
        <v>1.99</v>
      </c>
      <c r="G329" s="31">
        <v>1.9</v>
      </c>
      <c r="H329" s="32"/>
      <c r="I329" s="33" t="str">
        <f t="shared" si="8"/>
        <v>-</v>
      </c>
      <c r="J329" s="34" t="str">
        <f t="shared" si="9"/>
        <v>-  €</v>
      </c>
    </row>
    <row r="330" spans="2:10" ht="13.8" x14ac:dyDescent="0.2">
      <c r="B330" s="28" t="s">
        <v>642</v>
      </c>
      <c r="C330" s="29" t="s">
        <v>643</v>
      </c>
      <c r="D330" s="30">
        <v>104</v>
      </c>
      <c r="E330" s="31">
        <v>2.1599999999999997</v>
      </c>
      <c r="F330" s="31">
        <v>1.99</v>
      </c>
      <c r="G330" s="31">
        <v>1.9</v>
      </c>
      <c r="H330" s="32"/>
      <c r="I330" s="33" t="str">
        <f t="shared" si="8"/>
        <v>-</v>
      </c>
      <c r="J330" s="34" t="str">
        <f t="shared" si="9"/>
        <v>-  €</v>
      </c>
    </row>
    <row r="331" spans="2:10" ht="13.8" x14ac:dyDescent="0.2">
      <c r="B331" s="28" t="s">
        <v>644</v>
      </c>
      <c r="C331" s="29" t="s">
        <v>645</v>
      </c>
      <c r="D331" s="30">
        <v>104</v>
      </c>
      <c r="E331" s="31">
        <v>2.1599999999999997</v>
      </c>
      <c r="F331" s="31">
        <v>1.99</v>
      </c>
      <c r="G331" s="31">
        <v>1.9</v>
      </c>
      <c r="H331" s="32"/>
      <c r="I331" s="33" t="str">
        <f t="shared" si="8"/>
        <v>-</v>
      </c>
      <c r="J331" s="34" t="str">
        <f t="shared" si="9"/>
        <v>-  €</v>
      </c>
    </row>
    <row r="332" spans="2:10" ht="13.8" x14ac:dyDescent="0.2">
      <c r="B332" s="28" t="s">
        <v>646</v>
      </c>
      <c r="C332" s="29" t="s">
        <v>647</v>
      </c>
      <c r="D332" s="30">
        <v>104</v>
      </c>
      <c r="E332" s="31">
        <v>0.94000000000000006</v>
      </c>
      <c r="F332" s="31">
        <v>0.77</v>
      </c>
      <c r="G332" s="31">
        <v>0.68</v>
      </c>
      <c r="H332" s="32"/>
      <c r="I332" s="33" t="str">
        <f t="shared" si="8"/>
        <v>-</v>
      </c>
      <c r="J332" s="34" t="str">
        <f t="shared" si="9"/>
        <v>-  €</v>
      </c>
    </row>
    <row r="333" spans="2:10" ht="13.8" x14ac:dyDescent="0.2">
      <c r="B333" s="28" t="s">
        <v>648</v>
      </c>
      <c r="C333" s="29" t="s">
        <v>649</v>
      </c>
      <c r="D333" s="30">
        <v>104</v>
      </c>
      <c r="E333" s="31">
        <v>2.1599999999999997</v>
      </c>
      <c r="F333" s="31">
        <v>1.99</v>
      </c>
      <c r="G333" s="31">
        <v>1.9</v>
      </c>
      <c r="H333" s="32"/>
      <c r="I333" s="33" t="str">
        <f t="shared" si="8"/>
        <v>-</v>
      </c>
      <c r="J333" s="34" t="str">
        <f t="shared" si="9"/>
        <v>-  €</v>
      </c>
    </row>
    <row r="334" spans="2:10" ht="13.8" x14ac:dyDescent="0.2">
      <c r="B334" s="28" t="s">
        <v>650</v>
      </c>
      <c r="C334" s="29" t="s">
        <v>651</v>
      </c>
      <c r="D334" s="30">
        <v>104</v>
      </c>
      <c r="E334" s="31">
        <v>2.1599999999999997</v>
      </c>
      <c r="F334" s="31">
        <v>1.99</v>
      </c>
      <c r="G334" s="31">
        <v>1.9</v>
      </c>
      <c r="H334" s="32"/>
      <c r="I334" s="33" t="str">
        <f t="shared" si="8"/>
        <v>-</v>
      </c>
      <c r="J334" s="34" t="str">
        <f t="shared" si="9"/>
        <v>-  €</v>
      </c>
    </row>
    <row r="335" spans="2:10" ht="13.8" x14ac:dyDescent="0.2">
      <c r="B335" s="28" t="s">
        <v>652</v>
      </c>
      <c r="C335" s="29" t="s">
        <v>653</v>
      </c>
      <c r="D335" s="30">
        <v>104</v>
      </c>
      <c r="E335" s="31">
        <v>0.94000000000000006</v>
      </c>
      <c r="F335" s="31">
        <v>0.77</v>
      </c>
      <c r="G335" s="31">
        <v>0.68</v>
      </c>
      <c r="H335" s="32"/>
      <c r="I335" s="33" t="str">
        <f t="shared" si="8"/>
        <v>-</v>
      </c>
      <c r="J335" s="34" t="str">
        <f t="shared" si="9"/>
        <v>-  €</v>
      </c>
    </row>
    <row r="336" spans="2:10" ht="13.8" x14ac:dyDescent="0.2">
      <c r="B336" s="28" t="s">
        <v>654</v>
      </c>
      <c r="C336" s="29" t="s">
        <v>655</v>
      </c>
      <c r="D336" s="30">
        <v>104</v>
      </c>
      <c r="E336" s="31">
        <v>0.94000000000000006</v>
      </c>
      <c r="F336" s="31">
        <v>0.77</v>
      </c>
      <c r="G336" s="31">
        <v>0.68</v>
      </c>
      <c r="H336" s="32"/>
      <c r="I336" s="33" t="str">
        <f t="shared" si="8"/>
        <v>-</v>
      </c>
      <c r="J336" s="34" t="str">
        <f t="shared" si="9"/>
        <v>-  €</v>
      </c>
    </row>
    <row r="337" spans="2:10" ht="13.8" x14ac:dyDescent="0.2">
      <c r="B337" s="28" t="s">
        <v>656</v>
      </c>
      <c r="C337" s="29" t="s">
        <v>657</v>
      </c>
      <c r="D337" s="30">
        <v>104</v>
      </c>
      <c r="E337" s="31">
        <v>2.1599999999999997</v>
      </c>
      <c r="F337" s="31">
        <v>1.99</v>
      </c>
      <c r="G337" s="31">
        <v>1.9</v>
      </c>
      <c r="H337" s="32"/>
      <c r="I337" s="33" t="str">
        <f t="shared" si="8"/>
        <v>-</v>
      </c>
      <c r="J337" s="34" t="str">
        <f t="shared" si="9"/>
        <v>-  €</v>
      </c>
    </row>
    <row r="338" spans="2:10" ht="13.8" x14ac:dyDescent="0.2">
      <c r="B338" s="28" t="s">
        <v>658</v>
      </c>
      <c r="C338" s="29" t="s">
        <v>659</v>
      </c>
      <c r="D338" s="30">
        <v>104</v>
      </c>
      <c r="E338" s="31">
        <v>0.94000000000000006</v>
      </c>
      <c r="F338" s="31">
        <v>0.77</v>
      </c>
      <c r="G338" s="31">
        <v>0.68</v>
      </c>
      <c r="H338" s="32"/>
      <c r="I338" s="33" t="str">
        <f t="shared" si="8"/>
        <v>-</v>
      </c>
      <c r="J338" s="34" t="str">
        <f t="shared" si="9"/>
        <v>-  €</v>
      </c>
    </row>
    <row r="339" spans="2:10" ht="13.8" x14ac:dyDescent="0.2">
      <c r="B339" s="28" t="s">
        <v>660</v>
      </c>
      <c r="C339" s="29" t="s">
        <v>661</v>
      </c>
      <c r="D339" s="30">
        <v>104</v>
      </c>
      <c r="E339" s="31">
        <v>2.1599999999999997</v>
      </c>
      <c r="F339" s="31">
        <v>1.99</v>
      </c>
      <c r="G339" s="31">
        <v>1.9</v>
      </c>
      <c r="H339" s="32"/>
      <c r="I339" s="33" t="str">
        <f t="shared" si="8"/>
        <v>-</v>
      </c>
      <c r="J339" s="34" t="str">
        <f t="shared" si="9"/>
        <v>-  €</v>
      </c>
    </row>
    <row r="340" spans="2:10" ht="13.8" x14ac:dyDescent="0.2">
      <c r="B340" s="28" t="s">
        <v>662</v>
      </c>
      <c r="C340" s="29" t="s">
        <v>663</v>
      </c>
      <c r="D340" s="30">
        <v>104</v>
      </c>
      <c r="E340" s="31">
        <v>0.94000000000000006</v>
      </c>
      <c r="F340" s="31">
        <v>0.77</v>
      </c>
      <c r="G340" s="31">
        <v>0.68</v>
      </c>
      <c r="H340" s="32"/>
      <c r="I340" s="33" t="str">
        <f t="shared" si="8"/>
        <v>-</v>
      </c>
      <c r="J340" s="34" t="str">
        <f t="shared" si="9"/>
        <v>-  €</v>
      </c>
    </row>
    <row r="341" spans="2:10" ht="13.8" hidden="1" x14ac:dyDescent="0.2">
      <c r="B341" s="90" t="s">
        <v>664</v>
      </c>
      <c r="C341" s="91" t="s">
        <v>665</v>
      </c>
      <c r="D341" s="92">
        <v>104</v>
      </c>
      <c r="E341" s="93">
        <v>0.94000000000000006</v>
      </c>
      <c r="F341" s="93">
        <v>0.77</v>
      </c>
      <c r="G341" s="93">
        <v>0.68</v>
      </c>
      <c r="H341" s="94"/>
      <c r="I341" s="95" t="str">
        <f t="shared" si="8"/>
        <v>-</v>
      </c>
      <c r="J341" s="96" t="str">
        <f t="shared" si="9"/>
        <v>-  €</v>
      </c>
    </row>
    <row r="342" spans="2:10" ht="13.8" x14ac:dyDescent="0.2">
      <c r="B342" s="28" t="s">
        <v>666</v>
      </c>
      <c r="C342" s="29" t="s">
        <v>667</v>
      </c>
      <c r="D342" s="30">
        <v>104</v>
      </c>
      <c r="E342" s="31">
        <v>0.94000000000000006</v>
      </c>
      <c r="F342" s="31">
        <v>0.77</v>
      </c>
      <c r="G342" s="31">
        <v>0.68</v>
      </c>
      <c r="H342" s="32"/>
      <c r="I342" s="33" t="str">
        <f t="shared" ref="I342:I405" si="10">IF(H342*D342=0,"-",H342*D342)</f>
        <v>-</v>
      </c>
      <c r="J342" s="34" t="str">
        <f t="shared" ref="J342:J405" si="11">IF(H342="","-  €",IF(I342&gt;=1000,G342*I342,IF(I342&gt;=500,F342*I342,E342*I342)))</f>
        <v>-  €</v>
      </c>
    </row>
    <row r="343" spans="2:10" ht="13.8" x14ac:dyDescent="0.2">
      <c r="B343" s="28" t="s">
        <v>668</v>
      </c>
      <c r="C343" s="29" t="s">
        <v>669</v>
      </c>
      <c r="D343" s="30">
        <v>104</v>
      </c>
      <c r="E343" s="31">
        <v>0.94000000000000006</v>
      </c>
      <c r="F343" s="31">
        <v>0.77</v>
      </c>
      <c r="G343" s="31">
        <v>0.68</v>
      </c>
      <c r="H343" s="32"/>
      <c r="I343" s="33" t="str">
        <f t="shared" si="10"/>
        <v>-</v>
      </c>
      <c r="J343" s="34" t="str">
        <f t="shared" si="11"/>
        <v>-  €</v>
      </c>
    </row>
    <row r="344" spans="2:10" ht="13.8" x14ac:dyDescent="0.2">
      <c r="B344" s="28" t="s">
        <v>670</v>
      </c>
      <c r="C344" s="29" t="s">
        <v>671</v>
      </c>
      <c r="D344" s="30">
        <v>104</v>
      </c>
      <c r="E344" s="31">
        <v>2.1599999999999997</v>
      </c>
      <c r="F344" s="31">
        <v>1.99</v>
      </c>
      <c r="G344" s="31">
        <v>1.9</v>
      </c>
      <c r="H344" s="32"/>
      <c r="I344" s="33" t="str">
        <f t="shared" si="10"/>
        <v>-</v>
      </c>
      <c r="J344" s="34" t="str">
        <f t="shared" si="11"/>
        <v>-  €</v>
      </c>
    </row>
    <row r="345" spans="2:10" ht="13.8" hidden="1" x14ac:dyDescent="0.2">
      <c r="B345" s="90" t="s">
        <v>2057</v>
      </c>
      <c r="C345" s="91" t="s">
        <v>2058</v>
      </c>
      <c r="D345" s="92">
        <v>104</v>
      </c>
      <c r="E345" s="98">
        <v>0.88</v>
      </c>
      <c r="F345" s="98">
        <v>0.76</v>
      </c>
      <c r="G345" s="98">
        <v>0.69000000000000006</v>
      </c>
      <c r="H345" s="32"/>
      <c r="I345" s="33"/>
      <c r="J345" s="34"/>
    </row>
    <row r="346" spans="2:10" ht="13.8" hidden="1" x14ac:dyDescent="0.2">
      <c r="B346" s="90" t="s">
        <v>672</v>
      </c>
      <c r="C346" s="91" t="s">
        <v>673</v>
      </c>
      <c r="D346" s="92">
        <v>104</v>
      </c>
      <c r="E346" s="93">
        <v>0.71</v>
      </c>
      <c r="F346" s="93">
        <v>0.56000000000000005</v>
      </c>
      <c r="G346" s="93">
        <v>0.49</v>
      </c>
      <c r="H346" s="94"/>
      <c r="I346" s="95" t="str">
        <f t="shared" si="10"/>
        <v>-</v>
      </c>
      <c r="J346" s="96" t="str">
        <f t="shared" si="11"/>
        <v>-  €</v>
      </c>
    </row>
    <row r="347" spans="2:10" ht="13.8" hidden="1" x14ac:dyDescent="0.2">
      <c r="B347" s="90" t="s">
        <v>674</v>
      </c>
      <c r="C347" s="91" t="s">
        <v>675</v>
      </c>
      <c r="D347" s="92">
        <v>104</v>
      </c>
      <c r="E347" s="93">
        <v>0.71</v>
      </c>
      <c r="F347" s="93">
        <v>0.56000000000000005</v>
      </c>
      <c r="G347" s="93">
        <v>0.49</v>
      </c>
      <c r="H347" s="94"/>
      <c r="I347" s="95" t="str">
        <f t="shared" si="10"/>
        <v>-</v>
      </c>
      <c r="J347" s="96" t="str">
        <f t="shared" si="11"/>
        <v>-  €</v>
      </c>
    </row>
    <row r="348" spans="2:10" ht="13.8" x14ac:dyDescent="0.2">
      <c r="B348" s="28" t="s">
        <v>676</v>
      </c>
      <c r="C348" s="29" t="s">
        <v>677</v>
      </c>
      <c r="D348" s="30">
        <v>104</v>
      </c>
      <c r="E348" s="31">
        <v>0.71</v>
      </c>
      <c r="F348" s="31">
        <v>0.56000000000000005</v>
      </c>
      <c r="G348" s="31">
        <v>0.49</v>
      </c>
      <c r="H348" s="32"/>
      <c r="I348" s="33" t="str">
        <f t="shared" si="10"/>
        <v>-</v>
      </c>
      <c r="J348" s="34" t="str">
        <f t="shared" si="11"/>
        <v>-  €</v>
      </c>
    </row>
    <row r="349" spans="2:10" ht="13.8" x14ac:dyDescent="0.2">
      <c r="B349" s="28" t="s">
        <v>678</v>
      </c>
      <c r="C349" s="29" t="s">
        <v>679</v>
      </c>
      <c r="D349" s="30">
        <v>104</v>
      </c>
      <c r="E349" s="31">
        <v>0.71</v>
      </c>
      <c r="F349" s="31">
        <v>0.56000000000000005</v>
      </c>
      <c r="G349" s="31">
        <v>0.49</v>
      </c>
      <c r="H349" s="32"/>
      <c r="I349" s="33" t="str">
        <f t="shared" si="10"/>
        <v>-</v>
      </c>
      <c r="J349" s="34" t="str">
        <f t="shared" si="11"/>
        <v>-  €</v>
      </c>
    </row>
    <row r="350" spans="2:10" ht="13.8" x14ac:dyDescent="0.2">
      <c r="B350" s="28" t="s">
        <v>680</v>
      </c>
      <c r="C350" s="29" t="s">
        <v>681</v>
      </c>
      <c r="D350" s="30">
        <v>104</v>
      </c>
      <c r="E350" s="31">
        <v>0.71</v>
      </c>
      <c r="F350" s="31">
        <v>0.56000000000000005</v>
      </c>
      <c r="G350" s="31">
        <v>0.49</v>
      </c>
      <c r="H350" s="32"/>
      <c r="I350" s="33" t="str">
        <f t="shared" si="10"/>
        <v>-</v>
      </c>
      <c r="J350" s="34" t="str">
        <f t="shared" si="11"/>
        <v>-  €</v>
      </c>
    </row>
    <row r="351" spans="2:10" ht="13.8" x14ac:dyDescent="0.2">
      <c r="B351" s="28" t="s">
        <v>682</v>
      </c>
      <c r="C351" s="29" t="s">
        <v>683</v>
      </c>
      <c r="D351" s="30">
        <v>150</v>
      </c>
      <c r="E351" s="31">
        <v>0.62</v>
      </c>
      <c r="F351" s="31">
        <v>0.47000000000000003</v>
      </c>
      <c r="G351" s="31">
        <v>0.41000000000000003</v>
      </c>
      <c r="H351" s="32"/>
      <c r="I351" s="33" t="str">
        <f t="shared" si="10"/>
        <v>-</v>
      </c>
      <c r="J351" s="34" t="str">
        <f t="shared" si="11"/>
        <v>-  €</v>
      </c>
    </row>
    <row r="352" spans="2:10" ht="13.8" x14ac:dyDescent="0.2">
      <c r="B352" s="28" t="s">
        <v>684</v>
      </c>
      <c r="C352" s="29" t="s">
        <v>685</v>
      </c>
      <c r="D352" s="30">
        <v>150</v>
      </c>
      <c r="E352" s="31">
        <v>0.62</v>
      </c>
      <c r="F352" s="31">
        <v>0.47000000000000003</v>
      </c>
      <c r="G352" s="31">
        <v>0.41000000000000003</v>
      </c>
      <c r="H352" s="32"/>
      <c r="I352" s="33" t="str">
        <f t="shared" si="10"/>
        <v>-</v>
      </c>
      <c r="J352" s="34" t="str">
        <f t="shared" si="11"/>
        <v>-  €</v>
      </c>
    </row>
    <row r="353" spans="2:10" ht="13.8" x14ac:dyDescent="0.2">
      <c r="B353" s="28" t="s">
        <v>686</v>
      </c>
      <c r="C353" s="29" t="s">
        <v>687</v>
      </c>
      <c r="D353" s="30">
        <v>150</v>
      </c>
      <c r="E353" s="31">
        <v>0.62</v>
      </c>
      <c r="F353" s="31">
        <v>0.47000000000000003</v>
      </c>
      <c r="G353" s="31">
        <v>0.41000000000000003</v>
      </c>
      <c r="H353" s="32"/>
      <c r="I353" s="33" t="str">
        <f t="shared" si="10"/>
        <v>-</v>
      </c>
      <c r="J353" s="34" t="str">
        <f t="shared" si="11"/>
        <v>-  €</v>
      </c>
    </row>
    <row r="354" spans="2:10" ht="13.8" hidden="1" x14ac:dyDescent="0.2">
      <c r="B354" s="90" t="s">
        <v>688</v>
      </c>
      <c r="C354" s="91" t="s">
        <v>689</v>
      </c>
      <c r="D354" s="92">
        <v>104</v>
      </c>
      <c r="E354" s="93">
        <v>0.71</v>
      </c>
      <c r="F354" s="93">
        <v>0.56000000000000005</v>
      </c>
      <c r="G354" s="93">
        <v>0.49</v>
      </c>
      <c r="H354" s="94"/>
      <c r="I354" s="95" t="str">
        <f t="shared" si="10"/>
        <v>-</v>
      </c>
      <c r="J354" s="96" t="str">
        <f t="shared" si="11"/>
        <v>-  €</v>
      </c>
    </row>
    <row r="355" spans="2:10" ht="13.8" x14ac:dyDescent="0.2">
      <c r="B355" s="28" t="s">
        <v>690</v>
      </c>
      <c r="C355" s="29" t="s">
        <v>691</v>
      </c>
      <c r="D355" s="30">
        <v>150</v>
      </c>
      <c r="E355" s="31">
        <v>0.68</v>
      </c>
      <c r="F355" s="31">
        <v>0.53</v>
      </c>
      <c r="G355" s="31">
        <v>0.45</v>
      </c>
      <c r="H355" s="32"/>
      <c r="I355" s="33" t="str">
        <f t="shared" si="10"/>
        <v>-</v>
      </c>
      <c r="J355" s="34" t="str">
        <f t="shared" si="11"/>
        <v>-  €</v>
      </c>
    </row>
    <row r="356" spans="2:10" ht="13.8" hidden="1" x14ac:dyDescent="0.2">
      <c r="B356" s="90" t="s">
        <v>692</v>
      </c>
      <c r="C356" s="91" t="s">
        <v>693</v>
      </c>
      <c r="D356" s="92">
        <v>150</v>
      </c>
      <c r="E356" s="93">
        <v>0.68</v>
      </c>
      <c r="F356" s="93">
        <v>0.53</v>
      </c>
      <c r="G356" s="93">
        <v>0.45</v>
      </c>
      <c r="H356" s="94"/>
      <c r="I356" s="95" t="str">
        <f t="shared" si="10"/>
        <v>-</v>
      </c>
      <c r="J356" s="96" t="str">
        <f t="shared" si="11"/>
        <v>-  €</v>
      </c>
    </row>
    <row r="357" spans="2:10" ht="13.8" x14ac:dyDescent="0.2">
      <c r="B357" s="28" t="s">
        <v>694</v>
      </c>
      <c r="C357" s="29" t="s">
        <v>695</v>
      </c>
      <c r="D357" s="30">
        <v>104</v>
      </c>
      <c r="E357" s="31">
        <v>0.71</v>
      </c>
      <c r="F357" s="31">
        <v>0.56000000000000005</v>
      </c>
      <c r="G357" s="31">
        <v>0.49</v>
      </c>
      <c r="H357" s="32"/>
      <c r="I357" s="33" t="str">
        <f t="shared" si="10"/>
        <v>-</v>
      </c>
      <c r="J357" s="34" t="str">
        <f t="shared" si="11"/>
        <v>-  €</v>
      </c>
    </row>
    <row r="358" spans="2:10" ht="13.8" x14ac:dyDescent="0.2">
      <c r="B358" s="28" t="s">
        <v>696</v>
      </c>
      <c r="C358" s="29" t="s">
        <v>697</v>
      </c>
      <c r="D358" s="30">
        <v>104</v>
      </c>
      <c r="E358" s="31">
        <v>0.71</v>
      </c>
      <c r="F358" s="31">
        <v>0.56000000000000005</v>
      </c>
      <c r="G358" s="31">
        <v>0.49</v>
      </c>
      <c r="H358" s="32"/>
      <c r="I358" s="33" t="str">
        <f t="shared" si="10"/>
        <v>-</v>
      </c>
      <c r="J358" s="34" t="str">
        <f t="shared" si="11"/>
        <v>-  €</v>
      </c>
    </row>
    <row r="359" spans="2:10" ht="13.8" x14ac:dyDescent="0.2">
      <c r="B359" s="28" t="s">
        <v>698</v>
      </c>
      <c r="C359" s="29" t="s">
        <v>699</v>
      </c>
      <c r="D359" s="30">
        <v>104</v>
      </c>
      <c r="E359" s="31">
        <v>0.71</v>
      </c>
      <c r="F359" s="31">
        <v>0.56000000000000005</v>
      </c>
      <c r="G359" s="31">
        <v>0.49</v>
      </c>
      <c r="H359" s="32"/>
      <c r="I359" s="33" t="str">
        <f t="shared" si="10"/>
        <v>-</v>
      </c>
      <c r="J359" s="34" t="str">
        <f t="shared" si="11"/>
        <v>-  €</v>
      </c>
    </row>
    <row r="360" spans="2:10" ht="13.8" x14ac:dyDescent="0.2">
      <c r="B360" s="28" t="s">
        <v>700</v>
      </c>
      <c r="C360" s="29" t="s">
        <v>701</v>
      </c>
      <c r="D360" s="30">
        <v>104</v>
      </c>
      <c r="E360" s="31">
        <v>1.06</v>
      </c>
      <c r="F360" s="31">
        <v>0.89</v>
      </c>
      <c r="G360" s="31">
        <v>0.8</v>
      </c>
      <c r="H360" s="32"/>
      <c r="I360" s="33" t="str">
        <f t="shared" si="10"/>
        <v>-</v>
      </c>
      <c r="J360" s="34" t="str">
        <f t="shared" si="11"/>
        <v>-  €</v>
      </c>
    </row>
    <row r="361" spans="2:10" ht="13.8" x14ac:dyDescent="0.2">
      <c r="B361" s="28" t="s">
        <v>702</v>
      </c>
      <c r="C361" s="29" t="s">
        <v>703</v>
      </c>
      <c r="D361" s="30">
        <v>104</v>
      </c>
      <c r="E361" s="31">
        <v>2.11</v>
      </c>
      <c r="F361" s="31">
        <v>1.95</v>
      </c>
      <c r="G361" s="31">
        <v>1.85</v>
      </c>
      <c r="H361" s="32"/>
      <c r="I361" s="33" t="str">
        <f t="shared" si="10"/>
        <v>-</v>
      </c>
      <c r="J361" s="34" t="str">
        <f t="shared" si="11"/>
        <v>-  €</v>
      </c>
    </row>
    <row r="362" spans="2:10" ht="13.8" x14ac:dyDescent="0.2">
      <c r="B362" s="28" t="s">
        <v>704</v>
      </c>
      <c r="C362" s="29" t="s">
        <v>705</v>
      </c>
      <c r="D362" s="30">
        <v>104</v>
      </c>
      <c r="E362" s="31">
        <v>2.11</v>
      </c>
      <c r="F362" s="31">
        <v>1.95</v>
      </c>
      <c r="G362" s="31">
        <v>1.85</v>
      </c>
      <c r="H362" s="32"/>
      <c r="I362" s="33" t="str">
        <f t="shared" si="10"/>
        <v>-</v>
      </c>
      <c r="J362" s="34" t="str">
        <f t="shared" si="11"/>
        <v>-  €</v>
      </c>
    </row>
    <row r="363" spans="2:10" ht="13.8" x14ac:dyDescent="0.2">
      <c r="B363" s="28" t="s">
        <v>706</v>
      </c>
      <c r="C363" s="29" t="s">
        <v>707</v>
      </c>
      <c r="D363" s="30">
        <v>104</v>
      </c>
      <c r="E363" s="31">
        <v>1.06</v>
      </c>
      <c r="F363" s="31">
        <v>0.89</v>
      </c>
      <c r="G363" s="31">
        <v>0.8</v>
      </c>
      <c r="H363" s="32"/>
      <c r="I363" s="33" t="str">
        <f t="shared" si="10"/>
        <v>-</v>
      </c>
      <c r="J363" s="34" t="str">
        <f t="shared" si="11"/>
        <v>-  €</v>
      </c>
    </row>
    <row r="364" spans="2:10" ht="13.8" x14ac:dyDescent="0.2">
      <c r="B364" s="28" t="s">
        <v>708</v>
      </c>
      <c r="C364" s="29" t="s">
        <v>709</v>
      </c>
      <c r="D364" s="30">
        <v>104</v>
      </c>
      <c r="E364" s="31">
        <v>1.06</v>
      </c>
      <c r="F364" s="31">
        <v>0.89</v>
      </c>
      <c r="G364" s="31">
        <v>0.8</v>
      </c>
      <c r="H364" s="32"/>
      <c r="I364" s="33" t="str">
        <f t="shared" si="10"/>
        <v>-</v>
      </c>
      <c r="J364" s="34" t="str">
        <f t="shared" si="11"/>
        <v>-  €</v>
      </c>
    </row>
    <row r="365" spans="2:10" ht="13.8" x14ac:dyDescent="0.2">
      <c r="B365" s="28" t="s">
        <v>710</v>
      </c>
      <c r="C365" s="29" t="s">
        <v>711</v>
      </c>
      <c r="D365" s="30">
        <v>104</v>
      </c>
      <c r="E365" s="31">
        <v>1.06</v>
      </c>
      <c r="F365" s="31">
        <v>0.89</v>
      </c>
      <c r="G365" s="31">
        <v>0.8</v>
      </c>
      <c r="H365" s="32"/>
      <c r="I365" s="33" t="str">
        <f t="shared" si="10"/>
        <v>-</v>
      </c>
      <c r="J365" s="34" t="str">
        <f t="shared" si="11"/>
        <v>-  €</v>
      </c>
    </row>
    <row r="366" spans="2:10" ht="13.8" x14ac:dyDescent="0.2">
      <c r="B366" s="28" t="s">
        <v>712</v>
      </c>
      <c r="C366" s="29" t="s">
        <v>713</v>
      </c>
      <c r="D366" s="30">
        <v>104</v>
      </c>
      <c r="E366" s="31">
        <v>1.06</v>
      </c>
      <c r="F366" s="31">
        <v>0.89</v>
      </c>
      <c r="G366" s="31">
        <v>0.8</v>
      </c>
      <c r="H366" s="32"/>
      <c r="I366" s="33" t="str">
        <f t="shared" si="10"/>
        <v>-</v>
      </c>
      <c r="J366" s="34" t="str">
        <f t="shared" si="11"/>
        <v>-  €</v>
      </c>
    </row>
    <row r="367" spans="2:10" ht="13.8" hidden="1" x14ac:dyDescent="0.2">
      <c r="B367" s="90" t="s">
        <v>714</v>
      </c>
      <c r="C367" s="91" t="s">
        <v>715</v>
      </c>
      <c r="D367" s="92">
        <v>104</v>
      </c>
      <c r="E367" s="93">
        <v>1.06</v>
      </c>
      <c r="F367" s="93">
        <v>0.89</v>
      </c>
      <c r="G367" s="93">
        <v>0.8</v>
      </c>
      <c r="H367" s="94"/>
      <c r="I367" s="95" t="str">
        <f t="shared" si="10"/>
        <v>-</v>
      </c>
      <c r="J367" s="96" t="str">
        <f t="shared" si="11"/>
        <v>-  €</v>
      </c>
    </row>
    <row r="368" spans="2:10" ht="13.8" x14ac:dyDescent="0.2">
      <c r="B368" s="28" t="s">
        <v>716</v>
      </c>
      <c r="C368" s="29" t="s">
        <v>717</v>
      </c>
      <c r="D368" s="30">
        <v>104</v>
      </c>
      <c r="E368" s="31">
        <v>1.06</v>
      </c>
      <c r="F368" s="31">
        <v>0.89</v>
      </c>
      <c r="G368" s="31">
        <v>0.8</v>
      </c>
      <c r="H368" s="32"/>
      <c r="I368" s="33" t="str">
        <f t="shared" si="10"/>
        <v>-</v>
      </c>
      <c r="J368" s="34" t="str">
        <f t="shared" si="11"/>
        <v>-  €</v>
      </c>
    </row>
    <row r="369" spans="2:10" ht="13.8" hidden="1" x14ac:dyDescent="0.2">
      <c r="B369" s="90" t="s">
        <v>718</v>
      </c>
      <c r="C369" s="91" t="s">
        <v>719</v>
      </c>
      <c r="D369" s="92">
        <v>104</v>
      </c>
      <c r="E369" s="93">
        <v>1.06</v>
      </c>
      <c r="F369" s="93">
        <v>0.89</v>
      </c>
      <c r="G369" s="93">
        <v>0.8</v>
      </c>
      <c r="H369" s="94"/>
      <c r="I369" s="95" t="str">
        <f t="shared" si="10"/>
        <v>-</v>
      </c>
      <c r="J369" s="96" t="str">
        <f t="shared" si="11"/>
        <v>-  €</v>
      </c>
    </row>
    <row r="370" spans="2:10" ht="13.8" x14ac:dyDescent="0.2">
      <c r="B370" s="28" t="s">
        <v>720</v>
      </c>
      <c r="C370" s="29" t="s">
        <v>721</v>
      </c>
      <c r="D370" s="30">
        <v>104</v>
      </c>
      <c r="E370" s="31">
        <v>1.06</v>
      </c>
      <c r="F370" s="31">
        <v>0.89</v>
      </c>
      <c r="G370" s="31">
        <v>0.8</v>
      </c>
      <c r="H370" s="32"/>
      <c r="I370" s="33" t="str">
        <f t="shared" si="10"/>
        <v>-</v>
      </c>
      <c r="J370" s="34" t="str">
        <f t="shared" si="11"/>
        <v>-  €</v>
      </c>
    </row>
    <row r="371" spans="2:10" ht="13.8" hidden="1" x14ac:dyDescent="0.2">
      <c r="B371" s="90" t="s">
        <v>722</v>
      </c>
      <c r="C371" s="91" t="s">
        <v>723</v>
      </c>
      <c r="D371" s="92">
        <v>104</v>
      </c>
      <c r="E371" s="93">
        <v>1.06</v>
      </c>
      <c r="F371" s="93">
        <v>0.89</v>
      </c>
      <c r="G371" s="93">
        <v>0.8</v>
      </c>
      <c r="H371" s="94"/>
      <c r="I371" s="95" t="str">
        <f t="shared" si="10"/>
        <v>-</v>
      </c>
      <c r="J371" s="96" t="str">
        <f t="shared" si="11"/>
        <v>-  €</v>
      </c>
    </row>
    <row r="372" spans="2:10" ht="13.8" hidden="1" x14ac:dyDescent="0.2">
      <c r="B372" s="90" t="s">
        <v>724</v>
      </c>
      <c r="C372" s="91" t="s">
        <v>725</v>
      </c>
      <c r="D372" s="92">
        <v>104</v>
      </c>
      <c r="E372" s="93">
        <v>1.06</v>
      </c>
      <c r="F372" s="93">
        <v>0.89</v>
      </c>
      <c r="G372" s="93">
        <v>0.8</v>
      </c>
      <c r="H372" s="94"/>
      <c r="I372" s="95" t="str">
        <f t="shared" si="10"/>
        <v>-</v>
      </c>
      <c r="J372" s="96" t="str">
        <f t="shared" si="11"/>
        <v>-  €</v>
      </c>
    </row>
    <row r="373" spans="2:10" ht="13.8" hidden="1" x14ac:dyDescent="0.2">
      <c r="B373" s="90" t="s">
        <v>726</v>
      </c>
      <c r="C373" s="91" t="s">
        <v>727</v>
      </c>
      <c r="D373" s="92">
        <v>104</v>
      </c>
      <c r="E373" s="93">
        <v>1.06</v>
      </c>
      <c r="F373" s="93">
        <v>0.89</v>
      </c>
      <c r="G373" s="93">
        <v>0.8</v>
      </c>
      <c r="H373" s="94"/>
      <c r="I373" s="95" t="str">
        <f t="shared" si="10"/>
        <v>-</v>
      </c>
      <c r="J373" s="96" t="str">
        <f t="shared" si="11"/>
        <v>-  €</v>
      </c>
    </row>
    <row r="374" spans="2:10" ht="13.8" x14ac:dyDescent="0.2">
      <c r="B374" s="28" t="s">
        <v>728</v>
      </c>
      <c r="C374" s="29" t="s">
        <v>729</v>
      </c>
      <c r="D374" s="30">
        <v>150</v>
      </c>
      <c r="E374" s="31">
        <v>1.08</v>
      </c>
      <c r="F374" s="31">
        <v>0.92</v>
      </c>
      <c r="G374" s="31">
        <v>0.83</v>
      </c>
      <c r="H374" s="32"/>
      <c r="I374" s="33" t="str">
        <f t="shared" si="10"/>
        <v>-</v>
      </c>
      <c r="J374" s="34" t="str">
        <f t="shared" si="11"/>
        <v>-  €</v>
      </c>
    </row>
    <row r="375" spans="2:10" ht="13.8" x14ac:dyDescent="0.2">
      <c r="B375" s="28" t="s">
        <v>730</v>
      </c>
      <c r="C375" s="29" t="s">
        <v>731</v>
      </c>
      <c r="D375" s="30">
        <v>150</v>
      </c>
      <c r="E375" s="31">
        <v>1.08</v>
      </c>
      <c r="F375" s="31">
        <v>0.92</v>
      </c>
      <c r="G375" s="31">
        <v>0.83</v>
      </c>
      <c r="H375" s="32"/>
      <c r="I375" s="33" t="str">
        <f t="shared" si="10"/>
        <v>-</v>
      </c>
      <c r="J375" s="34" t="str">
        <f t="shared" si="11"/>
        <v>-  €</v>
      </c>
    </row>
    <row r="376" spans="2:10" ht="13.8" x14ac:dyDescent="0.2">
      <c r="B376" s="28" t="s">
        <v>732</v>
      </c>
      <c r="C376" s="29" t="s">
        <v>733</v>
      </c>
      <c r="D376" s="30">
        <v>150</v>
      </c>
      <c r="E376" s="31">
        <v>1.08</v>
      </c>
      <c r="F376" s="31">
        <v>0.92</v>
      </c>
      <c r="G376" s="31">
        <v>0.83</v>
      </c>
      <c r="H376" s="32"/>
      <c r="I376" s="33" t="str">
        <f t="shared" si="10"/>
        <v>-</v>
      </c>
      <c r="J376" s="34" t="str">
        <f t="shared" si="11"/>
        <v>-  €</v>
      </c>
    </row>
    <row r="377" spans="2:10" ht="13.8" x14ac:dyDescent="0.2">
      <c r="B377" s="28" t="s">
        <v>734</v>
      </c>
      <c r="C377" s="29" t="s">
        <v>735</v>
      </c>
      <c r="D377" s="30">
        <v>150</v>
      </c>
      <c r="E377" s="31">
        <v>1.02</v>
      </c>
      <c r="F377" s="31">
        <v>0.86</v>
      </c>
      <c r="G377" s="31">
        <v>0.77</v>
      </c>
      <c r="H377" s="32"/>
      <c r="I377" s="33" t="str">
        <f t="shared" si="10"/>
        <v>-</v>
      </c>
      <c r="J377" s="34" t="str">
        <f t="shared" si="11"/>
        <v>-  €</v>
      </c>
    </row>
    <row r="378" spans="2:10" ht="13.8" x14ac:dyDescent="0.2">
      <c r="B378" s="28" t="s">
        <v>736</v>
      </c>
      <c r="C378" s="29" t="s">
        <v>737</v>
      </c>
      <c r="D378" s="30">
        <v>150</v>
      </c>
      <c r="E378" s="31">
        <v>0.72</v>
      </c>
      <c r="F378" s="31">
        <v>0.56000000000000005</v>
      </c>
      <c r="G378" s="31">
        <v>0.48</v>
      </c>
      <c r="H378" s="32"/>
      <c r="I378" s="33" t="str">
        <f t="shared" si="10"/>
        <v>-</v>
      </c>
      <c r="J378" s="34" t="str">
        <f t="shared" si="11"/>
        <v>-  €</v>
      </c>
    </row>
    <row r="379" spans="2:10" ht="13.8" x14ac:dyDescent="0.2">
      <c r="B379" s="28" t="s">
        <v>738</v>
      </c>
      <c r="C379" s="29" t="s">
        <v>739</v>
      </c>
      <c r="D379" s="30">
        <v>104</v>
      </c>
      <c r="E379" s="31">
        <v>0.76</v>
      </c>
      <c r="F379" s="31">
        <v>0.59</v>
      </c>
      <c r="G379" s="31">
        <v>0.52</v>
      </c>
      <c r="H379" s="32"/>
      <c r="I379" s="33" t="str">
        <f t="shared" si="10"/>
        <v>-</v>
      </c>
      <c r="J379" s="34" t="str">
        <f t="shared" si="11"/>
        <v>-  €</v>
      </c>
    </row>
    <row r="380" spans="2:10" ht="13.8" x14ac:dyDescent="0.2">
      <c r="B380" s="28" t="s">
        <v>740</v>
      </c>
      <c r="C380" s="29" t="s">
        <v>741</v>
      </c>
      <c r="D380" s="30">
        <v>104</v>
      </c>
      <c r="E380" s="31">
        <v>0.76</v>
      </c>
      <c r="F380" s="31">
        <v>0.59</v>
      </c>
      <c r="G380" s="31">
        <v>0.52</v>
      </c>
      <c r="H380" s="32"/>
      <c r="I380" s="33" t="str">
        <f t="shared" si="10"/>
        <v>-</v>
      </c>
      <c r="J380" s="34" t="str">
        <f t="shared" si="11"/>
        <v>-  €</v>
      </c>
    </row>
    <row r="381" spans="2:10" ht="13.8" x14ac:dyDescent="0.2">
      <c r="B381" s="28" t="s">
        <v>742</v>
      </c>
      <c r="C381" s="29" t="s">
        <v>743</v>
      </c>
      <c r="D381" s="30">
        <v>104</v>
      </c>
      <c r="E381" s="31">
        <v>1.6300000000000001</v>
      </c>
      <c r="F381" s="31">
        <v>1.46</v>
      </c>
      <c r="G381" s="31">
        <v>1.37</v>
      </c>
      <c r="H381" s="32"/>
      <c r="I381" s="33" t="str">
        <f t="shared" si="10"/>
        <v>-</v>
      </c>
      <c r="J381" s="34" t="str">
        <f t="shared" si="11"/>
        <v>-  €</v>
      </c>
    </row>
    <row r="382" spans="2:10" ht="13.8" x14ac:dyDescent="0.2">
      <c r="B382" s="28" t="s">
        <v>744</v>
      </c>
      <c r="C382" s="29" t="s">
        <v>745</v>
      </c>
      <c r="D382" s="30">
        <v>104</v>
      </c>
      <c r="E382" s="31">
        <v>1.6300000000000001</v>
      </c>
      <c r="F382" s="31">
        <v>1.46</v>
      </c>
      <c r="G382" s="31">
        <v>1.37</v>
      </c>
      <c r="H382" s="32"/>
      <c r="I382" s="33" t="str">
        <f t="shared" si="10"/>
        <v>-</v>
      </c>
      <c r="J382" s="34" t="str">
        <f t="shared" si="11"/>
        <v>-  €</v>
      </c>
    </row>
    <row r="383" spans="2:10" ht="13.8" hidden="1" x14ac:dyDescent="0.2">
      <c r="B383" s="90" t="s">
        <v>746</v>
      </c>
      <c r="C383" s="91" t="s">
        <v>747</v>
      </c>
      <c r="D383" s="92">
        <v>104</v>
      </c>
      <c r="E383" s="93">
        <v>0.76</v>
      </c>
      <c r="F383" s="93">
        <v>0.59</v>
      </c>
      <c r="G383" s="93">
        <v>0.52</v>
      </c>
      <c r="H383" s="94"/>
      <c r="I383" s="95" t="str">
        <f t="shared" si="10"/>
        <v>-</v>
      </c>
      <c r="J383" s="96" t="str">
        <f t="shared" si="11"/>
        <v>-  €</v>
      </c>
    </row>
    <row r="384" spans="2:10" ht="13.8" x14ac:dyDescent="0.2">
      <c r="B384" s="28" t="s">
        <v>748</v>
      </c>
      <c r="C384" s="29" t="s">
        <v>749</v>
      </c>
      <c r="D384" s="30">
        <v>104</v>
      </c>
      <c r="E384" s="31">
        <v>0.76</v>
      </c>
      <c r="F384" s="31">
        <v>0.59</v>
      </c>
      <c r="G384" s="31">
        <v>0.52</v>
      </c>
      <c r="H384" s="32"/>
      <c r="I384" s="33" t="str">
        <f t="shared" si="10"/>
        <v>-</v>
      </c>
      <c r="J384" s="34" t="str">
        <f t="shared" si="11"/>
        <v>-  €</v>
      </c>
    </row>
    <row r="385" spans="2:10" ht="13.8" x14ac:dyDescent="0.2">
      <c r="B385" s="28" t="s">
        <v>750</v>
      </c>
      <c r="C385" s="29" t="s">
        <v>751</v>
      </c>
      <c r="D385" s="30">
        <v>104</v>
      </c>
      <c r="E385" s="31">
        <v>0.76</v>
      </c>
      <c r="F385" s="31">
        <v>0.59</v>
      </c>
      <c r="G385" s="31">
        <v>0.52</v>
      </c>
      <c r="H385" s="32"/>
      <c r="I385" s="33" t="str">
        <f t="shared" si="10"/>
        <v>-</v>
      </c>
      <c r="J385" s="34" t="str">
        <f t="shared" si="11"/>
        <v>-  €</v>
      </c>
    </row>
    <row r="386" spans="2:10" ht="13.8" hidden="1" x14ac:dyDescent="0.2">
      <c r="B386" s="90" t="s">
        <v>752</v>
      </c>
      <c r="C386" s="91" t="s">
        <v>753</v>
      </c>
      <c r="D386" s="92">
        <v>104</v>
      </c>
      <c r="E386" s="93">
        <v>0.76</v>
      </c>
      <c r="F386" s="93">
        <v>0.59</v>
      </c>
      <c r="G386" s="93">
        <v>0.52</v>
      </c>
      <c r="H386" s="94"/>
      <c r="I386" s="95" t="str">
        <f t="shared" si="10"/>
        <v>-</v>
      </c>
      <c r="J386" s="96" t="str">
        <f t="shared" si="11"/>
        <v>-  €</v>
      </c>
    </row>
    <row r="387" spans="2:10" ht="13.8" x14ac:dyDescent="0.2">
      <c r="B387" s="28" t="s">
        <v>754</v>
      </c>
      <c r="C387" s="29" t="s">
        <v>755</v>
      </c>
      <c r="D387" s="30">
        <v>104</v>
      </c>
      <c r="E387" s="31">
        <v>0.76</v>
      </c>
      <c r="F387" s="31">
        <v>0.59</v>
      </c>
      <c r="G387" s="31">
        <v>0.52</v>
      </c>
      <c r="H387" s="32"/>
      <c r="I387" s="33" t="str">
        <f t="shared" si="10"/>
        <v>-</v>
      </c>
      <c r="J387" s="34" t="str">
        <f t="shared" si="11"/>
        <v>-  €</v>
      </c>
    </row>
    <row r="388" spans="2:10" ht="13.8" x14ac:dyDescent="0.2">
      <c r="B388" s="28" t="s">
        <v>756</v>
      </c>
      <c r="C388" s="29" t="s">
        <v>757</v>
      </c>
      <c r="D388" s="30">
        <v>150</v>
      </c>
      <c r="E388" s="31">
        <v>0.86</v>
      </c>
      <c r="F388" s="31">
        <v>0.69000000000000006</v>
      </c>
      <c r="G388" s="31">
        <v>0.6</v>
      </c>
      <c r="H388" s="32"/>
      <c r="I388" s="33" t="str">
        <f t="shared" si="10"/>
        <v>-</v>
      </c>
      <c r="J388" s="34" t="str">
        <f t="shared" si="11"/>
        <v>-  €</v>
      </c>
    </row>
    <row r="389" spans="2:10" ht="13.8" hidden="1" x14ac:dyDescent="0.2">
      <c r="B389" s="90" t="s">
        <v>758</v>
      </c>
      <c r="C389" s="91" t="s">
        <v>759</v>
      </c>
      <c r="D389" s="92">
        <v>150</v>
      </c>
      <c r="E389" s="93">
        <v>1.17</v>
      </c>
      <c r="F389" s="93">
        <v>1.01</v>
      </c>
      <c r="G389" s="93">
        <v>0.92</v>
      </c>
      <c r="H389" s="94"/>
      <c r="I389" s="95" t="str">
        <f t="shared" si="10"/>
        <v>-</v>
      </c>
      <c r="J389" s="96" t="str">
        <f t="shared" si="11"/>
        <v>-  €</v>
      </c>
    </row>
    <row r="390" spans="2:10" ht="13.8" hidden="1" x14ac:dyDescent="0.2">
      <c r="B390" s="90" t="s">
        <v>2059</v>
      </c>
      <c r="C390" s="91" t="s">
        <v>2060</v>
      </c>
      <c r="D390" s="92">
        <v>150</v>
      </c>
      <c r="E390" s="98">
        <v>0.57000000000000006</v>
      </c>
      <c r="F390" s="98">
        <v>0.45</v>
      </c>
      <c r="G390" s="98">
        <v>0.39</v>
      </c>
      <c r="H390" s="94"/>
      <c r="I390" s="95"/>
      <c r="J390" s="96"/>
    </row>
    <row r="391" spans="2:10" ht="13.8" hidden="1" x14ac:dyDescent="0.2">
      <c r="B391" s="90" t="s">
        <v>2061</v>
      </c>
      <c r="C391" s="91" t="s">
        <v>2062</v>
      </c>
      <c r="D391" s="92">
        <v>150</v>
      </c>
      <c r="E391" s="98">
        <v>0.57000000000000006</v>
      </c>
      <c r="F391" s="98">
        <v>0.45</v>
      </c>
      <c r="G391" s="98">
        <v>0.39</v>
      </c>
      <c r="H391" s="94"/>
      <c r="I391" s="95"/>
      <c r="J391" s="96"/>
    </row>
    <row r="392" spans="2:10" ht="13.8" hidden="1" x14ac:dyDescent="0.2">
      <c r="B392" s="90" t="s">
        <v>760</v>
      </c>
      <c r="C392" s="91" t="s">
        <v>761</v>
      </c>
      <c r="D392" s="92">
        <v>150</v>
      </c>
      <c r="E392" s="93">
        <v>0.66</v>
      </c>
      <c r="F392" s="93">
        <v>0.51</v>
      </c>
      <c r="G392" s="93">
        <v>0.44</v>
      </c>
      <c r="H392" s="94"/>
      <c r="I392" s="95" t="str">
        <f t="shared" si="10"/>
        <v>-</v>
      </c>
      <c r="J392" s="96" t="str">
        <f t="shared" si="11"/>
        <v>-  €</v>
      </c>
    </row>
    <row r="393" spans="2:10" ht="13.8" x14ac:dyDescent="0.2">
      <c r="B393" s="28" t="s">
        <v>762</v>
      </c>
      <c r="C393" s="29" t="s">
        <v>763</v>
      </c>
      <c r="D393" s="30">
        <v>150</v>
      </c>
      <c r="E393" s="31">
        <v>0.59</v>
      </c>
      <c r="F393" s="31">
        <v>0.45</v>
      </c>
      <c r="G393" s="31">
        <v>0.39</v>
      </c>
      <c r="H393" s="32"/>
      <c r="I393" s="33" t="str">
        <f t="shared" si="10"/>
        <v>-</v>
      </c>
      <c r="J393" s="34" t="str">
        <f t="shared" si="11"/>
        <v>-  €</v>
      </c>
    </row>
    <row r="394" spans="2:10" ht="13.8" x14ac:dyDescent="0.2">
      <c r="B394" s="28" t="s">
        <v>764</v>
      </c>
      <c r="C394" s="29" t="s">
        <v>765</v>
      </c>
      <c r="D394" s="30">
        <v>150</v>
      </c>
      <c r="E394" s="31">
        <v>0.59</v>
      </c>
      <c r="F394" s="31">
        <v>0.45</v>
      </c>
      <c r="G394" s="31">
        <v>0.39</v>
      </c>
      <c r="H394" s="32"/>
      <c r="I394" s="33" t="str">
        <f t="shared" si="10"/>
        <v>-</v>
      </c>
      <c r="J394" s="34" t="str">
        <f t="shared" si="11"/>
        <v>-  €</v>
      </c>
    </row>
    <row r="395" spans="2:10" ht="13.8" hidden="1" x14ac:dyDescent="0.2">
      <c r="B395" s="90" t="s">
        <v>766</v>
      </c>
      <c r="C395" s="91" t="s">
        <v>767</v>
      </c>
      <c r="D395" s="92">
        <v>150</v>
      </c>
      <c r="E395" s="93">
        <v>0.68</v>
      </c>
      <c r="F395" s="93">
        <v>0.53</v>
      </c>
      <c r="G395" s="93">
        <v>0.45</v>
      </c>
      <c r="H395" s="94"/>
      <c r="I395" s="95" t="str">
        <f t="shared" si="10"/>
        <v>-</v>
      </c>
      <c r="J395" s="96" t="str">
        <f t="shared" si="11"/>
        <v>-  €</v>
      </c>
    </row>
    <row r="396" spans="2:10" ht="13.8" x14ac:dyDescent="0.2">
      <c r="B396" s="28" t="s">
        <v>768</v>
      </c>
      <c r="C396" s="29" t="s">
        <v>769</v>
      </c>
      <c r="D396" s="30">
        <v>150</v>
      </c>
      <c r="E396" s="31">
        <v>0.59</v>
      </c>
      <c r="F396" s="31">
        <v>0.45</v>
      </c>
      <c r="G396" s="31">
        <v>0.39</v>
      </c>
      <c r="H396" s="32"/>
      <c r="I396" s="33" t="str">
        <f t="shared" si="10"/>
        <v>-</v>
      </c>
      <c r="J396" s="34" t="str">
        <f t="shared" si="11"/>
        <v>-  €</v>
      </c>
    </row>
    <row r="397" spans="2:10" ht="13.8" x14ac:dyDescent="0.2">
      <c r="B397" s="28" t="s">
        <v>770</v>
      </c>
      <c r="C397" s="29" t="s">
        <v>771</v>
      </c>
      <c r="D397" s="30">
        <v>150</v>
      </c>
      <c r="E397" s="31">
        <v>0.59</v>
      </c>
      <c r="F397" s="31">
        <v>0.45</v>
      </c>
      <c r="G397" s="31">
        <v>0.39</v>
      </c>
      <c r="H397" s="32"/>
      <c r="I397" s="33" t="str">
        <f t="shared" si="10"/>
        <v>-</v>
      </c>
      <c r="J397" s="34" t="str">
        <f t="shared" si="11"/>
        <v>-  €</v>
      </c>
    </row>
    <row r="398" spans="2:10" ht="13.8" x14ac:dyDescent="0.2">
      <c r="B398" s="28" t="s">
        <v>772</v>
      </c>
      <c r="C398" s="29" t="s">
        <v>773</v>
      </c>
      <c r="D398" s="30">
        <v>150</v>
      </c>
      <c r="E398" s="31">
        <v>0.59</v>
      </c>
      <c r="F398" s="31">
        <v>0.45</v>
      </c>
      <c r="G398" s="31">
        <v>0.39</v>
      </c>
      <c r="H398" s="32"/>
      <c r="I398" s="33" t="str">
        <f t="shared" si="10"/>
        <v>-</v>
      </c>
      <c r="J398" s="34" t="str">
        <f t="shared" si="11"/>
        <v>-  €</v>
      </c>
    </row>
    <row r="399" spans="2:10" ht="13.8" hidden="1" x14ac:dyDescent="0.2">
      <c r="B399" s="90" t="s">
        <v>774</v>
      </c>
      <c r="C399" s="91" t="s">
        <v>775</v>
      </c>
      <c r="D399" s="92">
        <v>150</v>
      </c>
      <c r="E399" s="93">
        <v>0.66</v>
      </c>
      <c r="F399" s="93">
        <v>0.51</v>
      </c>
      <c r="G399" s="93">
        <v>0.44</v>
      </c>
      <c r="H399" s="94"/>
      <c r="I399" s="95" t="str">
        <f t="shared" si="10"/>
        <v>-</v>
      </c>
      <c r="J399" s="96" t="str">
        <f t="shared" si="11"/>
        <v>-  €</v>
      </c>
    </row>
    <row r="400" spans="2:10" ht="13.8" hidden="1" x14ac:dyDescent="0.2">
      <c r="B400" s="90" t="s">
        <v>776</v>
      </c>
      <c r="C400" s="91" t="s">
        <v>777</v>
      </c>
      <c r="D400" s="92">
        <v>150</v>
      </c>
      <c r="E400" s="93">
        <v>0.66</v>
      </c>
      <c r="F400" s="93">
        <v>0.51</v>
      </c>
      <c r="G400" s="93">
        <v>0.44</v>
      </c>
      <c r="H400" s="94"/>
      <c r="I400" s="95" t="str">
        <f t="shared" si="10"/>
        <v>-</v>
      </c>
      <c r="J400" s="96" t="str">
        <f t="shared" si="11"/>
        <v>-  €</v>
      </c>
    </row>
    <row r="401" spans="2:10" ht="13.8" hidden="1" x14ac:dyDescent="0.2">
      <c r="B401" s="90" t="s">
        <v>778</v>
      </c>
      <c r="C401" s="91" t="s">
        <v>779</v>
      </c>
      <c r="D401" s="92">
        <v>150</v>
      </c>
      <c r="E401" s="93">
        <v>0.68</v>
      </c>
      <c r="F401" s="93">
        <v>0.53</v>
      </c>
      <c r="G401" s="93">
        <v>0.45</v>
      </c>
      <c r="H401" s="94"/>
      <c r="I401" s="95" t="str">
        <f t="shared" si="10"/>
        <v>-</v>
      </c>
      <c r="J401" s="96" t="str">
        <f t="shared" si="11"/>
        <v>-  €</v>
      </c>
    </row>
    <row r="402" spans="2:10" ht="13.8" hidden="1" x14ac:dyDescent="0.2">
      <c r="B402" s="90" t="s">
        <v>780</v>
      </c>
      <c r="C402" s="91" t="s">
        <v>781</v>
      </c>
      <c r="D402" s="92">
        <v>150</v>
      </c>
      <c r="E402" s="93">
        <v>0.68</v>
      </c>
      <c r="F402" s="93">
        <v>0.53</v>
      </c>
      <c r="G402" s="93">
        <v>0.45</v>
      </c>
      <c r="H402" s="94"/>
      <c r="I402" s="95" t="str">
        <f t="shared" si="10"/>
        <v>-</v>
      </c>
      <c r="J402" s="96" t="str">
        <f t="shared" si="11"/>
        <v>-  €</v>
      </c>
    </row>
    <row r="403" spans="2:10" ht="13.8" hidden="1" x14ac:dyDescent="0.2">
      <c r="B403" s="90" t="s">
        <v>782</v>
      </c>
      <c r="C403" s="91" t="s">
        <v>783</v>
      </c>
      <c r="D403" s="92">
        <v>150</v>
      </c>
      <c r="E403" s="93">
        <v>0.68</v>
      </c>
      <c r="F403" s="93">
        <v>0.53</v>
      </c>
      <c r="G403" s="93">
        <v>0.45</v>
      </c>
      <c r="H403" s="94"/>
      <c r="I403" s="95" t="str">
        <f t="shared" si="10"/>
        <v>-</v>
      </c>
      <c r="J403" s="96" t="str">
        <f t="shared" si="11"/>
        <v>-  €</v>
      </c>
    </row>
    <row r="404" spans="2:10" ht="13.8" hidden="1" x14ac:dyDescent="0.2">
      <c r="B404" s="90" t="s">
        <v>784</v>
      </c>
      <c r="C404" s="91" t="s">
        <v>785</v>
      </c>
      <c r="D404" s="92">
        <v>150</v>
      </c>
      <c r="E404" s="93">
        <v>0.68</v>
      </c>
      <c r="F404" s="93">
        <v>0.53</v>
      </c>
      <c r="G404" s="93">
        <v>0.45</v>
      </c>
      <c r="H404" s="94"/>
      <c r="I404" s="95" t="str">
        <f t="shared" si="10"/>
        <v>-</v>
      </c>
      <c r="J404" s="96" t="str">
        <f t="shared" si="11"/>
        <v>-  €</v>
      </c>
    </row>
    <row r="405" spans="2:10" ht="13.8" hidden="1" x14ac:dyDescent="0.2">
      <c r="B405" s="90" t="s">
        <v>786</v>
      </c>
      <c r="C405" s="91" t="s">
        <v>787</v>
      </c>
      <c r="D405" s="92">
        <v>150</v>
      </c>
      <c r="E405" s="93">
        <v>0.68</v>
      </c>
      <c r="F405" s="93">
        <v>0.53</v>
      </c>
      <c r="G405" s="93">
        <v>0.45</v>
      </c>
      <c r="H405" s="94"/>
      <c r="I405" s="95" t="str">
        <f t="shared" si="10"/>
        <v>-</v>
      </c>
      <c r="J405" s="96" t="str">
        <f t="shared" si="11"/>
        <v>-  €</v>
      </c>
    </row>
    <row r="406" spans="2:10" ht="13.8" hidden="1" x14ac:dyDescent="0.2">
      <c r="B406" s="90" t="s">
        <v>788</v>
      </c>
      <c r="C406" s="91" t="s">
        <v>789</v>
      </c>
      <c r="D406" s="92">
        <v>150</v>
      </c>
      <c r="E406" s="93">
        <v>0.68</v>
      </c>
      <c r="F406" s="93">
        <v>0.53</v>
      </c>
      <c r="G406" s="93">
        <v>0.45</v>
      </c>
      <c r="H406" s="94"/>
      <c r="I406" s="95" t="str">
        <f t="shared" ref="I406:I469" si="12">IF(H406*D406=0,"-",H406*D406)</f>
        <v>-</v>
      </c>
      <c r="J406" s="96" t="str">
        <f t="shared" ref="J406:J469" si="13">IF(H406="","-  €",IF(I406&gt;=1000,G406*I406,IF(I406&gt;=500,F406*I406,E406*I406)))</f>
        <v>-  €</v>
      </c>
    </row>
    <row r="407" spans="2:10" ht="13.8" x14ac:dyDescent="0.2">
      <c r="B407" s="28" t="s">
        <v>790</v>
      </c>
      <c r="C407" s="29" t="s">
        <v>791</v>
      </c>
      <c r="D407" s="30">
        <v>150</v>
      </c>
      <c r="E407" s="31">
        <v>0.68</v>
      </c>
      <c r="F407" s="31">
        <v>0.53</v>
      </c>
      <c r="G407" s="31">
        <v>0.45</v>
      </c>
      <c r="H407" s="32"/>
      <c r="I407" s="33" t="str">
        <f t="shared" si="12"/>
        <v>-</v>
      </c>
      <c r="J407" s="34" t="str">
        <f t="shared" si="13"/>
        <v>-  €</v>
      </c>
    </row>
    <row r="408" spans="2:10" ht="13.8" hidden="1" x14ac:dyDescent="0.2">
      <c r="B408" s="90" t="s">
        <v>792</v>
      </c>
      <c r="C408" s="91" t="s">
        <v>793</v>
      </c>
      <c r="D408" s="92">
        <v>150</v>
      </c>
      <c r="E408" s="93">
        <v>0.66</v>
      </c>
      <c r="F408" s="93">
        <v>0.51</v>
      </c>
      <c r="G408" s="93">
        <v>0.44</v>
      </c>
      <c r="H408" s="94"/>
      <c r="I408" s="95" t="str">
        <f t="shared" si="12"/>
        <v>-</v>
      </c>
      <c r="J408" s="96" t="str">
        <f t="shared" si="13"/>
        <v>-  €</v>
      </c>
    </row>
    <row r="409" spans="2:10" ht="13.8" x14ac:dyDescent="0.2">
      <c r="B409" s="28" t="s">
        <v>794</v>
      </c>
      <c r="C409" s="29" t="s">
        <v>795</v>
      </c>
      <c r="D409" s="30">
        <v>150</v>
      </c>
      <c r="E409" s="31">
        <v>0.62</v>
      </c>
      <c r="F409" s="31">
        <v>0.47000000000000003</v>
      </c>
      <c r="G409" s="31">
        <v>0.41000000000000003</v>
      </c>
      <c r="H409" s="32"/>
      <c r="I409" s="33" t="str">
        <f t="shared" si="12"/>
        <v>-</v>
      </c>
      <c r="J409" s="34" t="str">
        <f t="shared" si="13"/>
        <v>-  €</v>
      </c>
    </row>
    <row r="410" spans="2:10" ht="13.8" hidden="1" x14ac:dyDescent="0.2">
      <c r="B410" s="90" t="s">
        <v>796</v>
      </c>
      <c r="C410" s="91" t="s">
        <v>797</v>
      </c>
      <c r="D410" s="92">
        <v>150</v>
      </c>
      <c r="E410" s="93">
        <v>0.68</v>
      </c>
      <c r="F410" s="93">
        <v>0.53</v>
      </c>
      <c r="G410" s="93">
        <v>0.45</v>
      </c>
      <c r="H410" s="94"/>
      <c r="I410" s="95" t="str">
        <f t="shared" si="12"/>
        <v>-</v>
      </c>
      <c r="J410" s="96" t="str">
        <f t="shared" si="13"/>
        <v>-  €</v>
      </c>
    </row>
    <row r="411" spans="2:10" ht="13.8" hidden="1" x14ac:dyDescent="0.2">
      <c r="B411" s="90" t="s">
        <v>798</v>
      </c>
      <c r="C411" s="91" t="s">
        <v>799</v>
      </c>
      <c r="D411" s="92">
        <v>150</v>
      </c>
      <c r="E411" s="93">
        <v>0.86</v>
      </c>
      <c r="F411" s="93">
        <v>0.69000000000000006</v>
      </c>
      <c r="G411" s="93">
        <v>0.6</v>
      </c>
      <c r="H411" s="94"/>
      <c r="I411" s="95" t="str">
        <f t="shared" si="12"/>
        <v>-</v>
      </c>
      <c r="J411" s="96" t="str">
        <f t="shared" si="13"/>
        <v>-  €</v>
      </c>
    </row>
    <row r="412" spans="2:10" ht="13.8" x14ac:dyDescent="0.2">
      <c r="B412" s="28" t="s">
        <v>800</v>
      </c>
      <c r="C412" s="29" t="s">
        <v>801</v>
      </c>
      <c r="D412" s="30">
        <v>150</v>
      </c>
      <c r="E412" s="31">
        <v>0.68</v>
      </c>
      <c r="F412" s="31">
        <v>0.53</v>
      </c>
      <c r="G412" s="31">
        <v>0.45</v>
      </c>
      <c r="H412" s="32"/>
      <c r="I412" s="33" t="str">
        <f t="shared" si="12"/>
        <v>-</v>
      </c>
      <c r="J412" s="34" t="str">
        <f t="shared" si="13"/>
        <v>-  €</v>
      </c>
    </row>
    <row r="413" spans="2:10" ht="13.8" x14ac:dyDescent="0.2">
      <c r="B413" s="28" t="s">
        <v>802</v>
      </c>
      <c r="C413" s="29" t="s">
        <v>803</v>
      </c>
      <c r="D413" s="30">
        <v>150</v>
      </c>
      <c r="E413" s="31">
        <v>0.66</v>
      </c>
      <c r="F413" s="31">
        <v>0.51</v>
      </c>
      <c r="G413" s="31">
        <v>0.44</v>
      </c>
      <c r="H413" s="32"/>
      <c r="I413" s="33" t="str">
        <f t="shared" si="12"/>
        <v>-</v>
      </c>
      <c r="J413" s="34" t="str">
        <f t="shared" si="13"/>
        <v>-  €</v>
      </c>
    </row>
    <row r="414" spans="2:10" ht="13.8" hidden="1" x14ac:dyDescent="0.2">
      <c r="B414" s="90" t="s">
        <v>804</v>
      </c>
      <c r="C414" s="91" t="s">
        <v>805</v>
      </c>
      <c r="D414" s="92">
        <v>104</v>
      </c>
      <c r="E414" s="93">
        <v>1.52</v>
      </c>
      <c r="F414" s="93">
        <v>1.36</v>
      </c>
      <c r="G414" s="93">
        <v>1.27</v>
      </c>
      <c r="H414" s="94"/>
      <c r="I414" s="95" t="str">
        <f t="shared" si="12"/>
        <v>-</v>
      </c>
      <c r="J414" s="96" t="str">
        <f t="shared" si="13"/>
        <v>-  €</v>
      </c>
    </row>
    <row r="415" spans="2:10" ht="13.8" hidden="1" x14ac:dyDescent="0.2">
      <c r="B415" s="90" t="s">
        <v>806</v>
      </c>
      <c r="C415" s="91" t="s">
        <v>807</v>
      </c>
      <c r="D415" s="92">
        <v>104</v>
      </c>
      <c r="E415" s="93">
        <v>1.1499999999999999</v>
      </c>
      <c r="F415" s="93">
        <v>0.98</v>
      </c>
      <c r="G415" s="93">
        <v>0.89</v>
      </c>
      <c r="H415" s="94"/>
      <c r="I415" s="95" t="str">
        <f t="shared" si="12"/>
        <v>-</v>
      </c>
      <c r="J415" s="96" t="str">
        <f t="shared" si="13"/>
        <v>-  €</v>
      </c>
    </row>
    <row r="416" spans="2:10" ht="13.8" x14ac:dyDescent="0.2">
      <c r="B416" s="28" t="s">
        <v>808</v>
      </c>
      <c r="C416" s="29" t="s">
        <v>809</v>
      </c>
      <c r="D416" s="30">
        <v>104</v>
      </c>
      <c r="E416" s="31">
        <v>1.06</v>
      </c>
      <c r="F416" s="31">
        <v>0.89</v>
      </c>
      <c r="G416" s="31">
        <v>0.8</v>
      </c>
      <c r="H416" s="32"/>
      <c r="I416" s="33" t="str">
        <f t="shared" si="12"/>
        <v>-</v>
      </c>
      <c r="J416" s="34" t="str">
        <f t="shared" si="13"/>
        <v>-  €</v>
      </c>
    </row>
    <row r="417" spans="2:10" ht="13.8" hidden="1" x14ac:dyDescent="0.2">
      <c r="B417" s="90" t="s">
        <v>810</v>
      </c>
      <c r="C417" s="91" t="s">
        <v>811</v>
      </c>
      <c r="D417" s="92">
        <v>104</v>
      </c>
      <c r="E417" s="93">
        <v>1.06</v>
      </c>
      <c r="F417" s="93">
        <v>0.89</v>
      </c>
      <c r="G417" s="93">
        <v>0.8</v>
      </c>
      <c r="H417" s="94"/>
      <c r="I417" s="95" t="str">
        <f t="shared" si="12"/>
        <v>-</v>
      </c>
      <c r="J417" s="96" t="str">
        <f t="shared" si="13"/>
        <v>-  €</v>
      </c>
    </row>
    <row r="418" spans="2:10" ht="13.8" hidden="1" x14ac:dyDescent="0.2">
      <c r="B418" s="90" t="s">
        <v>812</v>
      </c>
      <c r="C418" s="91" t="s">
        <v>813</v>
      </c>
      <c r="D418" s="92">
        <v>104</v>
      </c>
      <c r="E418" s="93">
        <v>1.52</v>
      </c>
      <c r="F418" s="93">
        <v>1.36</v>
      </c>
      <c r="G418" s="93">
        <v>1.27</v>
      </c>
      <c r="H418" s="94"/>
      <c r="I418" s="95" t="str">
        <f t="shared" si="12"/>
        <v>-</v>
      </c>
      <c r="J418" s="96" t="str">
        <f t="shared" si="13"/>
        <v>-  €</v>
      </c>
    </row>
    <row r="419" spans="2:10" ht="13.8" x14ac:dyDescent="0.2">
      <c r="B419" s="28" t="s">
        <v>814</v>
      </c>
      <c r="C419" s="29" t="s">
        <v>815</v>
      </c>
      <c r="D419" s="30">
        <v>66</v>
      </c>
      <c r="E419" s="31">
        <v>1.59</v>
      </c>
      <c r="F419" s="31">
        <v>1.43</v>
      </c>
      <c r="G419" s="31">
        <v>1.34</v>
      </c>
      <c r="H419" s="32"/>
      <c r="I419" s="33" t="str">
        <f t="shared" si="12"/>
        <v>-</v>
      </c>
      <c r="J419" s="34" t="str">
        <f t="shared" si="13"/>
        <v>-  €</v>
      </c>
    </row>
    <row r="420" spans="2:10" ht="13.8" hidden="1" x14ac:dyDescent="0.2">
      <c r="B420" s="90" t="s">
        <v>816</v>
      </c>
      <c r="C420" s="91" t="s">
        <v>817</v>
      </c>
      <c r="D420" s="92">
        <v>150</v>
      </c>
      <c r="E420" s="93">
        <v>1.07</v>
      </c>
      <c r="F420" s="93">
        <v>0.9</v>
      </c>
      <c r="G420" s="93">
        <v>0.81</v>
      </c>
      <c r="H420" s="94"/>
      <c r="I420" s="95" t="str">
        <f t="shared" si="12"/>
        <v>-</v>
      </c>
      <c r="J420" s="96" t="str">
        <f t="shared" si="13"/>
        <v>-  €</v>
      </c>
    </row>
    <row r="421" spans="2:10" ht="13.8" hidden="1" x14ac:dyDescent="0.2">
      <c r="B421" s="90" t="s">
        <v>818</v>
      </c>
      <c r="C421" s="91" t="s">
        <v>819</v>
      </c>
      <c r="D421" s="92">
        <v>104</v>
      </c>
      <c r="E421" s="93">
        <v>1.1000000000000001</v>
      </c>
      <c r="F421" s="93">
        <v>0.94000000000000006</v>
      </c>
      <c r="G421" s="93">
        <v>0.85</v>
      </c>
      <c r="H421" s="94"/>
      <c r="I421" s="95" t="str">
        <f t="shared" si="12"/>
        <v>-</v>
      </c>
      <c r="J421" s="96" t="str">
        <f t="shared" si="13"/>
        <v>-  €</v>
      </c>
    </row>
    <row r="422" spans="2:10" ht="13.8" x14ac:dyDescent="0.2">
      <c r="B422" s="28" t="s">
        <v>820</v>
      </c>
      <c r="C422" s="29" t="s">
        <v>821</v>
      </c>
      <c r="D422" s="30">
        <v>104</v>
      </c>
      <c r="E422" s="31">
        <v>2.38</v>
      </c>
      <c r="F422" s="31">
        <v>2.2199999999999998</v>
      </c>
      <c r="G422" s="31">
        <v>2.13</v>
      </c>
      <c r="H422" s="32"/>
      <c r="I422" s="33" t="str">
        <f t="shared" si="12"/>
        <v>-</v>
      </c>
      <c r="J422" s="34" t="str">
        <f t="shared" si="13"/>
        <v>-  €</v>
      </c>
    </row>
    <row r="423" spans="2:10" ht="13.8" hidden="1" x14ac:dyDescent="0.2">
      <c r="B423" s="90" t="s">
        <v>822</v>
      </c>
      <c r="C423" s="91" t="s">
        <v>823</v>
      </c>
      <c r="D423" s="92">
        <v>104</v>
      </c>
      <c r="E423" s="93">
        <v>1.6300000000000001</v>
      </c>
      <c r="F423" s="93">
        <v>1.46</v>
      </c>
      <c r="G423" s="93">
        <v>1.37</v>
      </c>
      <c r="H423" s="94"/>
      <c r="I423" s="95" t="str">
        <f t="shared" si="12"/>
        <v>-</v>
      </c>
      <c r="J423" s="96" t="str">
        <f t="shared" si="13"/>
        <v>-  €</v>
      </c>
    </row>
    <row r="424" spans="2:10" ht="13.8" x14ac:dyDescent="0.2">
      <c r="B424" s="28" t="s">
        <v>824</v>
      </c>
      <c r="C424" s="29" t="s">
        <v>825</v>
      </c>
      <c r="D424" s="30">
        <v>104</v>
      </c>
      <c r="E424" s="31">
        <v>1</v>
      </c>
      <c r="F424" s="31">
        <v>0.83</v>
      </c>
      <c r="G424" s="31">
        <v>0.74</v>
      </c>
      <c r="H424" s="32"/>
      <c r="I424" s="33" t="str">
        <f t="shared" si="12"/>
        <v>-</v>
      </c>
      <c r="J424" s="34" t="str">
        <f t="shared" si="13"/>
        <v>-  €</v>
      </c>
    </row>
    <row r="425" spans="2:10" ht="13.8" x14ac:dyDescent="0.2">
      <c r="B425" s="28" t="s">
        <v>826</v>
      </c>
      <c r="C425" s="29" t="s">
        <v>827</v>
      </c>
      <c r="D425" s="30">
        <v>104</v>
      </c>
      <c r="E425" s="31">
        <v>1</v>
      </c>
      <c r="F425" s="31">
        <v>0.83</v>
      </c>
      <c r="G425" s="31">
        <v>0.74</v>
      </c>
      <c r="H425" s="32"/>
      <c r="I425" s="33" t="str">
        <f t="shared" si="12"/>
        <v>-</v>
      </c>
      <c r="J425" s="34" t="str">
        <f t="shared" si="13"/>
        <v>-  €</v>
      </c>
    </row>
    <row r="426" spans="2:10" ht="13.8" hidden="1" x14ac:dyDescent="0.2">
      <c r="B426" s="90" t="s">
        <v>2063</v>
      </c>
      <c r="C426" s="91" t="s">
        <v>2064</v>
      </c>
      <c r="D426" s="92">
        <v>104</v>
      </c>
      <c r="E426" s="98">
        <v>0.73</v>
      </c>
      <c r="F426" s="98">
        <v>0.61</v>
      </c>
      <c r="G426" s="98">
        <v>0.54</v>
      </c>
      <c r="H426" s="32"/>
      <c r="I426" s="33"/>
      <c r="J426" s="34"/>
    </row>
    <row r="427" spans="2:10" ht="13.8" hidden="1" x14ac:dyDescent="0.2">
      <c r="B427" s="90" t="s">
        <v>828</v>
      </c>
      <c r="C427" s="91" t="s">
        <v>829</v>
      </c>
      <c r="D427" s="92">
        <v>104</v>
      </c>
      <c r="E427" s="93">
        <v>2.3699999999999997</v>
      </c>
      <c r="F427" s="93">
        <v>2.1999999999999997</v>
      </c>
      <c r="G427" s="93">
        <v>2.11</v>
      </c>
      <c r="H427" s="94"/>
      <c r="I427" s="95" t="str">
        <f t="shared" si="12"/>
        <v>-</v>
      </c>
      <c r="J427" s="96" t="str">
        <f t="shared" si="13"/>
        <v>-  €</v>
      </c>
    </row>
    <row r="428" spans="2:10" ht="13.8" hidden="1" x14ac:dyDescent="0.2">
      <c r="B428" s="90" t="s">
        <v>830</v>
      </c>
      <c r="C428" s="91" t="s">
        <v>831</v>
      </c>
      <c r="D428" s="92">
        <v>104</v>
      </c>
      <c r="E428" s="93">
        <v>1.1000000000000001</v>
      </c>
      <c r="F428" s="93">
        <v>0.94000000000000006</v>
      </c>
      <c r="G428" s="93">
        <v>0.85</v>
      </c>
      <c r="H428" s="94"/>
      <c r="I428" s="95" t="str">
        <f t="shared" si="12"/>
        <v>-</v>
      </c>
      <c r="J428" s="96" t="str">
        <f t="shared" si="13"/>
        <v>-  €</v>
      </c>
    </row>
    <row r="429" spans="2:10" ht="13.8" hidden="1" x14ac:dyDescent="0.2">
      <c r="B429" s="90" t="s">
        <v>832</v>
      </c>
      <c r="C429" s="91" t="s">
        <v>833</v>
      </c>
      <c r="D429" s="92">
        <v>104</v>
      </c>
      <c r="E429" s="93">
        <v>1.1000000000000001</v>
      </c>
      <c r="F429" s="93">
        <v>0.94000000000000006</v>
      </c>
      <c r="G429" s="93">
        <v>0.85</v>
      </c>
      <c r="H429" s="94"/>
      <c r="I429" s="95" t="str">
        <f t="shared" si="12"/>
        <v>-</v>
      </c>
      <c r="J429" s="96" t="str">
        <f t="shared" si="13"/>
        <v>-  €</v>
      </c>
    </row>
    <row r="430" spans="2:10" ht="13.8" hidden="1" x14ac:dyDescent="0.2">
      <c r="B430" s="90" t="s">
        <v>834</v>
      </c>
      <c r="C430" s="91" t="s">
        <v>835</v>
      </c>
      <c r="D430" s="92">
        <v>104</v>
      </c>
      <c r="E430" s="93">
        <v>1.06</v>
      </c>
      <c r="F430" s="93">
        <v>0.89</v>
      </c>
      <c r="G430" s="93">
        <v>0.8</v>
      </c>
      <c r="H430" s="94"/>
      <c r="I430" s="95" t="str">
        <f t="shared" si="12"/>
        <v>-</v>
      </c>
      <c r="J430" s="96" t="str">
        <f t="shared" si="13"/>
        <v>-  €</v>
      </c>
    </row>
    <row r="431" spans="2:10" ht="13.8" hidden="1" x14ac:dyDescent="0.2">
      <c r="B431" s="90" t="s">
        <v>836</v>
      </c>
      <c r="C431" s="91" t="s">
        <v>837</v>
      </c>
      <c r="D431" s="92">
        <v>150</v>
      </c>
      <c r="E431" s="93">
        <v>1.72</v>
      </c>
      <c r="F431" s="93">
        <v>1.55</v>
      </c>
      <c r="G431" s="93">
        <v>1.46</v>
      </c>
      <c r="H431" s="94"/>
      <c r="I431" s="95" t="str">
        <f t="shared" si="12"/>
        <v>-</v>
      </c>
      <c r="J431" s="96" t="str">
        <f t="shared" si="13"/>
        <v>-  €</v>
      </c>
    </row>
    <row r="432" spans="2:10" ht="13.8" x14ac:dyDescent="0.2">
      <c r="B432" s="28" t="s">
        <v>838</v>
      </c>
      <c r="C432" s="29" t="s">
        <v>839</v>
      </c>
      <c r="D432" s="30">
        <v>150</v>
      </c>
      <c r="E432" s="31">
        <v>0.86</v>
      </c>
      <c r="F432" s="31">
        <v>0.69000000000000006</v>
      </c>
      <c r="G432" s="31">
        <v>0.6</v>
      </c>
      <c r="H432" s="32"/>
      <c r="I432" s="33" t="str">
        <f t="shared" si="12"/>
        <v>-</v>
      </c>
      <c r="J432" s="34" t="str">
        <f t="shared" si="13"/>
        <v>-  €</v>
      </c>
    </row>
    <row r="433" spans="2:10" ht="13.8" hidden="1" x14ac:dyDescent="0.2">
      <c r="B433" s="90" t="s">
        <v>840</v>
      </c>
      <c r="C433" s="91" t="s">
        <v>841</v>
      </c>
      <c r="D433" s="92">
        <v>150</v>
      </c>
      <c r="E433" s="93">
        <v>0.86</v>
      </c>
      <c r="F433" s="93">
        <v>0.69000000000000006</v>
      </c>
      <c r="G433" s="93">
        <v>0.6</v>
      </c>
      <c r="H433" s="94"/>
      <c r="I433" s="95" t="str">
        <f t="shared" si="12"/>
        <v>-</v>
      </c>
      <c r="J433" s="96" t="str">
        <f t="shared" si="13"/>
        <v>-  €</v>
      </c>
    </row>
    <row r="434" spans="2:10" ht="13.8" x14ac:dyDescent="0.2">
      <c r="B434" s="28" t="s">
        <v>842</v>
      </c>
      <c r="C434" s="29" t="s">
        <v>843</v>
      </c>
      <c r="D434" s="30">
        <v>150</v>
      </c>
      <c r="E434" s="31">
        <v>1.72</v>
      </c>
      <c r="F434" s="31">
        <v>1.55</v>
      </c>
      <c r="G434" s="31">
        <v>1.46</v>
      </c>
      <c r="H434" s="32"/>
      <c r="I434" s="33" t="str">
        <f t="shared" si="12"/>
        <v>-</v>
      </c>
      <c r="J434" s="34" t="str">
        <f t="shared" si="13"/>
        <v>-  €</v>
      </c>
    </row>
    <row r="435" spans="2:10" ht="13.8" x14ac:dyDescent="0.2">
      <c r="B435" s="28" t="s">
        <v>844</v>
      </c>
      <c r="C435" s="29" t="s">
        <v>845</v>
      </c>
      <c r="D435" s="30">
        <v>150</v>
      </c>
      <c r="E435" s="31">
        <v>0.86</v>
      </c>
      <c r="F435" s="31">
        <v>0.69000000000000006</v>
      </c>
      <c r="G435" s="31">
        <v>0.6</v>
      </c>
      <c r="H435" s="32"/>
      <c r="I435" s="33" t="str">
        <f t="shared" si="12"/>
        <v>-</v>
      </c>
      <c r="J435" s="34" t="str">
        <f t="shared" si="13"/>
        <v>-  €</v>
      </c>
    </row>
    <row r="436" spans="2:10" ht="13.8" x14ac:dyDescent="0.2">
      <c r="B436" s="28" t="s">
        <v>846</v>
      </c>
      <c r="C436" s="29" t="s">
        <v>847</v>
      </c>
      <c r="D436" s="30">
        <v>150</v>
      </c>
      <c r="E436" s="31">
        <v>1.72</v>
      </c>
      <c r="F436" s="31">
        <v>1.55</v>
      </c>
      <c r="G436" s="31">
        <v>1.46</v>
      </c>
      <c r="H436" s="32"/>
      <c r="I436" s="33" t="str">
        <f t="shared" si="12"/>
        <v>-</v>
      </c>
      <c r="J436" s="34" t="str">
        <f t="shared" si="13"/>
        <v>-  €</v>
      </c>
    </row>
    <row r="437" spans="2:10" ht="13.8" x14ac:dyDescent="0.2">
      <c r="B437" s="28" t="s">
        <v>848</v>
      </c>
      <c r="C437" s="29" t="s">
        <v>849</v>
      </c>
      <c r="D437" s="30">
        <v>150</v>
      </c>
      <c r="E437" s="31">
        <v>0.86</v>
      </c>
      <c r="F437" s="31">
        <v>0.69000000000000006</v>
      </c>
      <c r="G437" s="31">
        <v>0.6</v>
      </c>
      <c r="H437" s="32"/>
      <c r="I437" s="33" t="str">
        <f t="shared" si="12"/>
        <v>-</v>
      </c>
      <c r="J437" s="34" t="str">
        <f t="shared" si="13"/>
        <v>-  €</v>
      </c>
    </row>
    <row r="438" spans="2:10" ht="13.8" hidden="1" x14ac:dyDescent="0.2">
      <c r="B438" s="90" t="s">
        <v>850</v>
      </c>
      <c r="C438" s="91" t="s">
        <v>851</v>
      </c>
      <c r="D438" s="92">
        <v>150</v>
      </c>
      <c r="E438" s="93">
        <v>1.72</v>
      </c>
      <c r="F438" s="93">
        <v>1.55</v>
      </c>
      <c r="G438" s="93">
        <v>1.46</v>
      </c>
      <c r="H438" s="94"/>
      <c r="I438" s="95" t="str">
        <f t="shared" si="12"/>
        <v>-</v>
      </c>
      <c r="J438" s="96" t="str">
        <f t="shared" si="13"/>
        <v>-  €</v>
      </c>
    </row>
    <row r="439" spans="2:10" ht="13.8" x14ac:dyDescent="0.2">
      <c r="B439" s="28" t="s">
        <v>852</v>
      </c>
      <c r="C439" s="29" t="s">
        <v>853</v>
      </c>
      <c r="D439" s="30">
        <v>150</v>
      </c>
      <c r="E439" s="31">
        <v>1.72</v>
      </c>
      <c r="F439" s="31">
        <v>1.55</v>
      </c>
      <c r="G439" s="31">
        <v>1.46</v>
      </c>
      <c r="H439" s="32"/>
      <c r="I439" s="33" t="str">
        <f t="shared" si="12"/>
        <v>-</v>
      </c>
      <c r="J439" s="34" t="str">
        <f t="shared" si="13"/>
        <v>-  €</v>
      </c>
    </row>
    <row r="440" spans="2:10" ht="13.8" hidden="1" x14ac:dyDescent="0.2">
      <c r="B440" s="90" t="s">
        <v>854</v>
      </c>
      <c r="C440" s="91" t="s">
        <v>855</v>
      </c>
      <c r="D440" s="92">
        <v>150</v>
      </c>
      <c r="E440" s="93">
        <v>1.72</v>
      </c>
      <c r="F440" s="93">
        <v>1.55</v>
      </c>
      <c r="G440" s="93">
        <v>1.46</v>
      </c>
      <c r="H440" s="94"/>
      <c r="I440" s="95" t="str">
        <f t="shared" si="12"/>
        <v>-</v>
      </c>
      <c r="J440" s="96" t="str">
        <f t="shared" si="13"/>
        <v>-  €</v>
      </c>
    </row>
    <row r="441" spans="2:10" ht="13.8" x14ac:dyDescent="0.2">
      <c r="B441" s="28" t="s">
        <v>856</v>
      </c>
      <c r="C441" s="29" t="s">
        <v>857</v>
      </c>
      <c r="D441" s="30">
        <v>150</v>
      </c>
      <c r="E441" s="31">
        <v>1.72</v>
      </c>
      <c r="F441" s="31">
        <v>1.55</v>
      </c>
      <c r="G441" s="31">
        <v>1.46</v>
      </c>
      <c r="H441" s="32"/>
      <c r="I441" s="33" t="str">
        <f t="shared" si="12"/>
        <v>-</v>
      </c>
      <c r="J441" s="34" t="str">
        <f t="shared" si="13"/>
        <v>-  €</v>
      </c>
    </row>
    <row r="442" spans="2:10" ht="13.8" x14ac:dyDescent="0.2">
      <c r="B442" s="28" t="s">
        <v>858</v>
      </c>
      <c r="C442" s="29" t="s">
        <v>859</v>
      </c>
      <c r="D442" s="30">
        <v>150</v>
      </c>
      <c r="E442" s="31">
        <v>1.72</v>
      </c>
      <c r="F442" s="31">
        <v>1.55</v>
      </c>
      <c r="G442" s="31">
        <v>1.46</v>
      </c>
      <c r="H442" s="32"/>
      <c r="I442" s="33" t="str">
        <f t="shared" si="12"/>
        <v>-</v>
      </c>
      <c r="J442" s="34" t="str">
        <f t="shared" si="13"/>
        <v>-  €</v>
      </c>
    </row>
    <row r="443" spans="2:10" ht="13.8" hidden="1" x14ac:dyDescent="0.2">
      <c r="B443" s="90" t="s">
        <v>860</v>
      </c>
      <c r="C443" s="91" t="s">
        <v>861</v>
      </c>
      <c r="D443" s="92">
        <v>150</v>
      </c>
      <c r="E443" s="93">
        <v>1.72</v>
      </c>
      <c r="F443" s="93">
        <v>1.55</v>
      </c>
      <c r="G443" s="93">
        <v>1.46</v>
      </c>
      <c r="H443" s="94"/>
      <c r="I443" s="95" t="str">
        <f t="shared" si="12"/>
        <v>-</v>
      </c>
      <c r="J443" s="96" t="str">
        <f t="shared" si="13"/>
        <v>-  €</v>
      </c>
    </row>
    <row r="444" spans="2:10" ht="13.8" x14ac:dyDescent="0.2">
      <c r="B444" s="28" t="s">
        <v>862</v>
      </c>
      <c r="C444" s="29" t="s">
        <v>863</v>
      </c>
      <c r="D444" s="30">
        <v>150</v>
      </c>
      <c r="E444" s="31">
        <v>0.86</v>
      </c>
      <c r="F444" s="31">
        <v>0.69000000000000006</v>
      </c>
      <c r="G444" s="31">
        <v>0.6</v>
      </c>
      <c r="H444" s="32"/>
      <c r="I444" s="33" t="str">
        <f t="shared" si="12"/>
        <v>-</v>
      </c>
      <c r="J444" s="34" t="str">
        <f t="shared" si="13"/>
        <v>-  €</v>
      </c>
    </row>
    <row r="445" spans="2:10" ht="13.8" x14ac:dyDescent="0.2">
      <c r="B445" s="28" t="s">
        <v>864</v>
      </c>
      <c r="C445" s="29" t="s">
        <v>865</v>
      </c>
      <c r="D445" s="30">
        <v>150</v>
      </c>
      <c r="E445" s="31">
        <v>0.86</v>
      </c>
      <c r="F445" s="31">
        <v>0.69000000000000006</v>
      </c>
      <c r="G445" s="31">
        <v>0.6</v>
      </c>
      <c r="H445" s="32"/>
      <c r="I445" s="33" t="str">
        <f t="shared" si="12"/>
        <v>-</v>
      </c>
      <c r="J445" s="34" t="str">
        <f t="shared" si="13"/>
        <v>-  €</v>
      </c>
    </row>
    <row r="446" spans="2:10" ht="13.8" x14ac:dyDescent="0.2">
      <c r="B446" s="28" t="s">
        <v>866</v>
      </c>
      <c r="C446" s="29" t="s">
        <v>867</v>
      </c>
      <c r="D446" s="30">
        <v>150</v>
      </c>
      <c r="E446" s="31">
        <v>0.86</v>
      </c>
      <c r="F446" s="31">
        <v>0.69000000000000006</v>
      </c>
      <c r="G446" s="31">
        <v>0.6</v>
      </c>
      <c r="H446" s="32"/>
      <c r="I446" s="33" t="str">
        <f t="shared" si="12"/>
        <v>-</v>
      </c>
      <c r="J446" s="34" t="str">
        <f t="shared" si="13"/>
        <v>-  €</v>
      </c>
    </row>
    <row r="447" spans="2:10" ht="13.8" x14ac:dyDescent="0.2">
      <c r="B447" s="28" t="s">
        <v>868</v>
      </c>
      <c r="C447" s="29" t="s">
        <v>869</v>
      </c>
      <c r="D447" s="30">
        <v>150</v>
      </c>
      <c r="E447" s="31">
        <v>0.86</v>
      </c>
      <c r="F447" s="31">
        <v>0.69000000000000006</v>
      </c>
      <c r="G447" s="31">
        <v>0.6</v>
      </c>
      <c r="H447" s="32"/>
      <c r="I447" s="33" t="str">
        <f t="shared" si="12"/>
        <v>-</v>
      </c>
      <c r="J447" s="34" t="str">
        <f t="shared" si="13"/>
        <v>-  €</v>
      </c>
    </row>
    <row r="448" spans="2:10" ht="13.8" x14ac:dyDescent="0.2">
      <c r="B448" s="28" t="s">
        <v>870</v>
      </c>
      <c r="C448" s="29" t="s">
        <v>871</v>
      </c>
      <c r="D448" s="30">
        <v>150</v>
      </c>
      <c r="E448" s="31">
        <v>0.86</v>
      </c>
      <c r="F448" s="31">
        <v>0.69000000000000006</v>
      </c>
      <c r="G448" s="31">
        <v>0.6</v>
      </c>
      <c r="H448" s="32"/>
      <c r="I448" s="33" t="str">
        <f t="shared" si="12"/>
        <v>-</v>
      </c>
      <c r="J448" s="34" t="str">
        <f t="shared" si="13"/>
        <v>-  €</v>
      </c>
    </row>
    <row r="449" spans="2:10" ht="13.8" hidden="1" x14ac:dyDescent="0.2">
      <c r="B449" s="90" t="s">
        <v>872</v>
      </c>
      <c r="C449" s="91" t="s">
        <v>873</v>
      </c>
      <c r="D449" s="92">
        <v>150</v>
      </c>
      <c r="E449" s="93">
        <v>1.07</v>
      </c>
      <c r="F449" s="93">
        <v>0.9</v>
      </c>
      <c r="G449" s="93">
        <v>0.81</v>
      </c>
      <c r="H449" s="94"/>
      <c r="I449" s="95" t="str">
        <f t="shared" si="12"/>
        <v>-</v>
      </c>
      <c r="J449" s="96" t="str">
        <f t="shared" si="13"/>
        <v>-  €</v>
      </c>
    </row>
    <row r="450" spans="2:10" ht="13.8" x14ac:dyDescent="0.2">
      <c r="B450" s="28" t="s">
        <v>874</v>
      </c>
      <c r="C450" s="29" t="s">
        <v>875</v>
      </c>
      <c r="D450" s="30">
        <v>150</v>
      </c>
      <c r="E450" s="31">
        <v>0.74</v>
      </c>
      <c r="F450" s="31">
        <v>0.59</v>
      </c>
      <c r="G450" s="31">
        <v>0.5</v>
      </c>
      <c r="H450" s="32"/>
      <c r="I450" s="33" t="str">
        <f t="shared" si="12"/>
        <v>-</v>
      </c>
      <c r="J450" s="34" t="str">
        <f t="shared" si="13"/>
        <v>-  €</v>
      </c>
    </row>
    <row r="451" spans="2:10" ht="13.8" x14ac:dyDescent="0.2">
      <c r="B451" s="28" t="s">
        <v>876</v>
      </c>
      <c r="C451" s="29" t="s">
        <v>877</v>
      </c>
      <c r="D451" s="30">
        <v>150</v>
      </c>
      <c r="E451" s="31">
        <v>0.59</v>
      </c>
      <c r="F451" s="31">
        <v>0.45</v>
      </c>
      <c r="G451" s="31">
        <v>0.39</v>
      </c>
      <c r="H451" s="32"/>
      <c r="I451" s="33" t="str">
        <f t="shared" si="12"/>
        <v>-</v>
      </c>
      <c r="J451" s="34" t="str">
        <f t="shared" si="13"/>
        <v>-  €</v>
      </c>
    </row>
    <row r="452" spans="2:10" ht="13.8" x14ac:dyDescent="0.2">
      <c r="B452" s="28" t="s">
        <v>878</v>
      </c>
      <c r="C452" s="29" t="s">
        <v>879</v>
      </c>
      <c r="D452" s="30">
        <v>150</v>
      </c>
      <c r="E452" s="31">
        <v>0.59</v>
      </c>
      <c r="F452" s="31">
        <v>0.45</v>
      </c>
      <c r="G452" s="31">
        <v>0.39</v>
      </c>
      <c r="H452" s="32"/>
      <c r="I452" s="33" t="str">
        <f t="shared" si="12"/>
        <v>-</v>
      </c>
      <c r="J452" s="34" t="str">
        <f t="shared" si="13"/>
        <v>-  €</v>
      </c>
    </row>
    <row r="453" spans="2:10" ht="13.8" hidden="1" x14ac:dyDescent="0.2">
      <c r="B453" s="90" t="s">
        <v>880</v>
      </c>
      <c r="C453" s="91" t="s">
        <v>881</v>
      </c>
      <c r="D453" s="92">
        <v>150</v>
      </c>
      <c r="E453" s="93">
        <v>0.74</v>
      </c>
      <c r="F453" s="93">
        <v>0.59</v>
      </c>
      <c r="G453" s="93">
        <v>0.5</v>
      </c>
      <c r="H453" s="94"/>
      <c r="I453" s="95" t="str">
        <f t="shared" si="12"/>
        <v>-</v>
      </c>
      <c r="J453" s="96" t="str">
        <f t="shared" si="13"/>
        <v>-  €</v>
      </c>
    </row>
    <row r="454" spans="2:10" ht="13.8" x14ac:dyDescent="0.2">
      <c r="B454" s="28" t="s">
        <v>882</v>
      </c>
      <c r="C454" s="29" t="s">
        <v>883</v>
      </c>
      <c r="D454" s="30">
        <v>150</v>
      </c>
      <c r="E454" s="31">
        <v>0.66</v>
      </c>
      <c r="F454" s="31">
        <v>0.51</v>
      </c>
      <c r="G454" s="31">
        <v>0.44</v>
      </c>
      <c r="H454" s="32"/>
      <c r="I454" s="33" t="str">
        <f t="shared" si="12"/>
        <v>-</v>
      </c>
      <c r="J454" s="34" t="str">
        <f t="shared" si="13"/>
        <v>-  €</v>
      </c>
    </row>
    <row r="455" spans="2:10" ht="13.8" x14ac:dyDescent="0.2">
      <c r="B455" s="28" t="s">
        <v>884</v>
      </c>
      <c r="C455" s="29" t="s">
        <v>885</v>
      </c>
      <c r="D455" s="30">
        <v>150</v>
      </c>
      <c r="E455" s="31">
        <v>0.66</v>
      </c>
      <c r="F455" s="31">
        <v>0.51</v>
      </c>
      <c r="G455" s="31">
        <v>0.44</v>
      </c>
      <c r="H455" s="32"/>
      <c r="I455" s="33" t="str">
        <f t="shared" si="12"/>
        <v>-</v>
      </c>
      <c r="J455" s="34" t="str">
        <f t="shared" si="13"/>
        <v>-  €</v>
      </c>
    </row>
    <row r="456" spans="2:10" ht="13.8" x14ac:dyDescent="0.2">
      <c r="B456" s="28" t="s">
        <v>886</v>
      </c>
      <c r="C456" s="29" t="s">
        <v>887</v>
      </c>
      <c r="D456" s="30">
        <v>150</v>
      </c>
      <c r="E456" s="31">
        <v>0.66</v>
      </c>
      <c r="F456" s="31">
        <v>0.51</v>
      </c>
      <c r="G456" s="31">
        <v>0.44</v>
      </c>
      <c r="H456" s="32"/>
      <c r="I456" s="33" t="str">
        <f t="shared" si="12"/>
        <v>-</v>
      </c>
      <c r="J456" s="34" t="str">
        <f t="shared" si="13"/>
        <v>-  €</v>
      </c>
    </row>
    <row r="457" spans="2:10" ht="13.8" hidden="1" x14ac:dyDescent="0.2">
      <c r="B457" s="90" t="s">
        <v>888</v>
      </c>
      <c r="C457" s="91" t="s">
        <v>889</v>
      </c>
      <c r="D457" s="92">
        <v>150</v>
      </c>
      <c r="E457" s="93">
        <v>0.74</v>
      </c>
      <c r="F457" s="93">
        <v>0.59</v>
      </c>
      <c r="G457" s="93">
        <v>0.5</v>
      </c>
      <c r="H457" s="94"/>
      <c r="I457" s="95" t="str">
        <f t="shared" si="12"/>
        <v>-</v>
      </c>
      <c r="J457" s="96" t="str">
        <f t="shared" si="13"/>
        <v>-  €</v>
      </c>
    </row>
    <row r="458" spans="2:10" ht="13.8" x14ac:dyDescent="0.2">
      <c r="B458" s="28" t="s">
        <v>890</v>
      </c>
      <c r="C458" s="29" t="s">
        <v>891</v>
      </c>
      <c r="D458" s="30">
        <v>150</v>
      </c>
      <c r="E458" s="31">
        <v>0.66</v>
      </c>
      <c r="F458" s="31">
        <v>0.51</v>
      </c>
      <c r="G458" s="31">
        <v>0.44</v>
      </c>
      <c r="H458" s="32"/>
      <c r="I458" s="33" t="str">
        <f t="shared" si="12"/>
        <v>-</v>
      </c>
      <c r="J458" s="34" t="str">
        <f t="shared" si="13"/>
        <v>-  €</v>
      </c>
    </row>
    <row r="459" spans="2:10" ht="13.8" x14ac:dyDescent="0.2">
      <c r="B459" s="28" t="s">
        <v>892</v>
      </c>
      <c r="C459" s="29" t="s">
        <v>893</v>
      </c>
      <c r="D459" s="30">
        <v>150</v>
      </c>
      <c r="E459" s="31">
        <v>0.66</v>
      </c>
      <c r="F459" s="31">
        <v>0.51</v>
      </c>
      <c r="G459" s="31">
        <v>0.44</v>
      </c>
      <c r="H459" s="32"/>
      <c r="I459" s="33" t="str">
        <f t="shared" si="12"/>
        <v>-</v>
      </c>
      <c r="J459" s="34" t="str">
        <f t="shared" si="13"/>
        <v>-  €</v>
      </c>
    </row>
    <row r="460" spans="2:10" ht="13.8" hidden="1" x14ac:dyDescent="0.2">
      <c r="B460" s="90" t="s">
        <v>894</v>
      </c>
      <c r="C460" s="91" t="s">
        <v>895</v>
      </c>
      <c r="D460" s="92">
        <v>150</v>
      </c>
      <c r="E460" s="93">
        <v>0.62</v>
      </c>
      <c r="F460" s="93">
        <v>0.47000000000000003</v>
      </c>
      <c r="G460" s="93">
        <v>0.41000000000000003</v>
      </c>
      <c r="H460" s="94"/>
      <c r="I460" s="95" t="str">
        <f t="shared" si="12"/>
        <v>-</v>
      </c>
      <c r="J460" s="96" t="str">
        <f t="shared" si="13"/>
        <v>-  €</v>
      </c>
    </row>
    <row r="461" spans="2:10" ht="13.8" hidden="1" x14ac:dyDescent="0.2">
      <c r="B461" s="90" t="s">
        <v>896</v>
      </c>
      <c r="C461" s="91" t="s">
        <v>897</v>
      </c>
      <c r="D461" s="92">
        <v>144</v>
      </c>
      <c r="E461" s="93">
        <v>0.68</v>
      </c>
      <c r="F461" s="93">
        <v>0.53</v>
      </c>
      <c r="G461" s="93">
        <v>0.46</v>
      </c>
      <c r="H461" s="94"/>
      <c r="I461" s="95" t="str">
        <f t="shared" si="12"/>
        <v>-</v>
      </c>
      <c r="J461" s="96" t="str">
        <f t="shared" si="13"/>
        <v>-  €</v>
      </c>
    </row>
    <row r="462" spans="2:10" ht="13.8" hidden="1" x14ac:dyDescent="0.2">
      <c r="B462" s="90" t="s">
        <v>898</v>
      </c>
      <c r="C462" s="91" t="s">
        <v>899</v>
      </c>
      <c r="D462" s="92">
        <v>144</v>
      </c>
      <c r="E462" s="93">
        <v>0.68</v>
      </c>
      <c r="F462" s="93">
        <v>0.53</v>
      </c>
      <c r="G462" s="93">
        <v>0.46</v>
      </c>
      <c r="H462" s="94"/>
      <c r="I462" s="95" t="str">
        <f t="shared" si="12"/>
        <v>-</v>
      </c>
      <c r="J462" s="96" t="str">
        <f t="shared" si="13"/>
        <v>-  €</v>
      </c>
    </row>
    <row r="463" spans="2:10" ht="13.8" x14ac:dyDescent="0.2">
      <c r="B463" s="28" t="s">
        <v>900</v>
      </c>
      <c r="C463" s="29" t="s">
        <v>901</v>
      </c>
      <c r="D463" s="30">
        <v>150</v>
      </c>
      <c r="E463" s="31">
        <v>0.68</v>
      </c>
      <c r="F463" s="31">
        <v>0.53</v>
      </c>
      <c r="G463" s="31">
        <v>0.45</v>
      </c>
      <c r="H463" s="32"/>
      <c r="I463" s="33" t="str">
        <f t="shared" si="12"/>
        <v>-</v>
      </c>
      <c r="J463" s="34" t="str">
        <f t="shared" si="13"/>
        <v>-  €</v>
      </c>
    </row>
    <row r="464" spans="2:10" ht="13.8" hidden="1" x14ac:dyDescent="0.2">
      <c r="B464" s="90" t="s">
        <v>902</v>
      </c>
      <c r="C464" s="91" t="s">
        <v>903</v>
      </c>
      <c r="D464" s="92">
        <v>144</v>
      </c>
      <c r="E464" s="93">
        <v>0.68</v>
      </c>
      <c r="F464" s="93">
        <v>0.53</v>
      </c>
      <c r="G464" s="93">
        <v>0.46</v>
      </c>
      <c r="H464" s="94"/>
      <c r="I464" s="95" t="str">
        <f t="shared" si="12"/>
        <v>-</v>
      </c>
      <c r="J464" s="96" t="str">
        <f t="shared" si="13"/>
        <v>-  €</v>
      </c>
    </row>
    <row r="465" spans="2:10" ht="13.8" hidden="1" x14ac:dyDescent="0.2">
      <c r="B465" s="90" t="s">
        <v>904</v>
      </c>
      <c r="C465" s="91" t="s">
        <v>905</v>
      </c>
      <c r="D465" s="92">
        <v>144</v>
      </c>
      <c r="E465" s="93">
        <v>0.68</v>
      </c>
      <c r="F465" s="93">
        <v>0.53</v>
      </c>
      <c r="G465" s="93">
        <v>0.46</v>
      </c>
      <c r="H465" s="94"/>
      <c r="I465" s="95" t="str">
        <f t="shared" si="12"/>
        <v>-</v>
      </c>
      <c r="J465" s="96" t="str">
        <f t="shared" si="13"/>
        <v>-  €</v>
      </c>
    </row>
    <row r="466" spans="2:10" ht="13.8" hidden="1" x14ac:dyDescent="0.2">
      <c r="B466" s="90" t="s">
        <v>906</v>
      </c>
      <c r="C466" s="91" t="s">
        <v>907</v>
      </c>
      <c r="D466" s="92">
        <v>150</v>
      </c>
      <c r="E466" s="93">
        <v>1.7</v>
      </c>
      <c r="F466" s="93">
        <v>1.54</v>
      </c>
      <c r="G466" s="93">
        <v>1.45</v>
      </c>
      <c r="H466" s="94"/>
      <c r="I466" s="95" t="str">
        <f t="shared" si="12"/>
        <v>-</v>
      </c>
      <c r="J466" s="96" t="str">
        <f t="shared" si="13"/>
        <v>-  €</v>
      </c>
    </row>
    <row r="467" spans="2:10" ht="13.8" x14ac:dyDescent="0.2">
      <c r="B467" s="28" t="s">
        <v>908</v>
      </c>
      <c r="C467" s="29" t="s">
        <v>909</v>
      </c>
      <c r="D467" s="30">
        <v>150</v>
      </c>
      <c r="E467" s="31">
        <v>0.72</v>
      </c>
      <c r="F467" s="31">
        <v>0.56000000000000005</v>
      </c>
      <c r="G467" s="31">
        <v>0.48</v>
      </c>
      <c r="H467" s="32"/>
      <c r="I467" s="33" t="str">
        <f t="shared" si="12"/>
        <v>-</v>
      </c>
      <c r="J467" s="34" t="str">
        <f t="shared" si="13"/>
        <v>-  €</v>
      </c>
    </row>
    <row r="468" spans="2:10" ht="13.8" hidden="1" x14ac:dyDescent="0.2">
      <c r="B468" s="90" t="s">
        <v>910</v>
      </c>
      <c r="C468" s="91" t="s">
        <v>911</v>
      </c>
      <c r="D468" s="92">
        <v>144</v>
      </c>
      <c r="E468" s="93">
        <v>0.68</v>
      </c>
      <c r="F468" s="93">
        <v>0.53</v>
      </c>
      <c r="G468" s="93">
        <v>0.46</v>
      </c>
      <c r="H468" s="94"/>
      <c r="I468" s="95" t="str">
        <f t="shared" si="12"/>
        <v>-</v>
      </c>
      <c r="J468" s="96" t="str">
        <f t="shared" si="13"/>
        <v>-  €</v>
      </c>
    </row>
    <row r="469" spans="2:10" ht="13.8" x14ac:dyDescent="0.2">
      <c r="B469" s="28" t="s">
        <v>912</v>
      </c>
      <c r="C469" s="29" t="s">
        <v>913</v>
      </c>
      <c r="D469" s="30">
        <v>150</v>
      </c>
      <c r="E469" s="31">
        <v>0.68</v>
      </c>
      <c r="F469" s="31">
        <v>0.53</v>
      </c>
      <c r="G469" s="31">
        <v>0.45</v>
      </c>
      <c r="H469" s="32"/>
      <c r="I469" s="33" t="str">
        <f t="shared" si="12"/>
        <v>-</v>
      </c>
      <c r="J469" s="34" t="str">
        <f t="shared" si="13"/>
        <v>-  €</v>
      </c>
    </row>
    <row r="470" spans="2:10" ht="13.8" hidden="1" x14ac:dyDescent="0.2">
      <c r="B470" s="90" t="s">
        <v>914</v>
      </c>
      <c r="C470" s="91" t="s">
        <v>915</v>
      </c>
      <c r="D470" s="92">
        <v>144</v>
      </c>
      <c r="E470" s="93">
        <v>0.73</v>
      </c>
      <c r="F470" s="93">
        <v>0.56000000000000005</v>
      </c>
      <c r="G470" s="93">
        <v>0.49</v>
      </c>
      <c r="H470" s="94"/>
      <c r="I470" s="95" t="str">
        <f t="shared" ref="I470:I531" si="14">IF(H470*D470=0,"-",H470*D470)</f>
        <v>-</v>
      </c>
      <c r="J470" s="96" t="str">
        <f t="shared" ref="J470:J531" si="15">IF(H470="","-  €",IF(I470&gt;=1000,G470*I470,IF(I470&gt;=500,F470*I470,E470*I470)))</f>
        <v>-  €</v>
      </c>
    </row>
    <row r="471" spans="2:10" ht="13.8" hidden="1" x14ac:dyDescent="0.2">
      <c r="B471" s="90" t="s">
        <v>916</v>
      </c>
      <c r="C471" s="91" t="s">
        <v>917</v>
      </c>
      <c r="D471" s="92">
        <v>144</v>
      </c>
      <c r="E471" s="93">
        <v>0.68</v>
      </c>
      <c r="F471" s="93">
        <v>0.53</v>
      </c>
      <c r="G471" s="93">
        <v>0.46</v>
      </c>
      <c r="H471" s="94"/>
      <c r="I471" s="95" t="str">
        <f t="shared" si="14"/>
        <v>-</v>
      </c>
      <c r="J471" s="96" t="str">
        <f t="shared" si="15"/>
        <v>-  €</v>
      </c>
    </row>
    <row r="472" spans="2:10" ht="13.8" x14ac:dyDescent="0.2">
      <c r="B472" s="28" t="s">
        <v>918</v>
      </c>
      <c r="C472" s="29" t="s">
        <v>919</v>
      </c>
      <c r="D472" s="30">
        <v>144</v>
      </c>
      <c r="E472" s="31">
        <v>0.68</v>
      </c>
      <c r="F472" s="31">
        <v>0.53</v>
      </c>
      <c r="G472" s="31">
        <v>0.46</v>
      </c>
      <c r="H472" s="32"/>
      <c r="I472" s="33" t="str">
        <f t="shared" si="14"/>
        <v>-</v>
      </c>
      <c r="J472" s="34" t="str">
        <f t="shared" si="15"/>
        <v>-  €</v>
      </c>
    </row>
    <row r="473" spans="2:10" ht="13.8" x14ac:dyDescent="0.2">
      <c r="B473" s="28" t="s">
        <v>920</v>
      </c>
      <c r="C473" s="29" t="s">
        <v>921</v>
      </c>
      <c r="D473" s="30">
        <v>150</v>
      </c>
      <c r="E473" s="31">
        <v>0.68</v>
      </c>
      <c r="F473" s="31">
        <v>0.53</v>
      </c>
      <c r="G473" s="31">
        <v>0.45</v>
      </c>
      <c r="H473" s="32"/>
      <c r="I473" s="33" t="str">
        <f t="shared" si="14"/>
        <v>-</v>
      </c>
      <c r="J473" s="34" t="str">
        <f t="shared" si="15"/>
        <v>-  €</v>
      </c>
    </row>
    <row r="474" spans="2:10" ht="13.8" x14ac:dyDescent="0.2">
      <c r="B474" s="28" t="s">
        <v>922</v>
      </c>
      <c r="C474" s="29" t="s">
        <v>923</v>
      </c>
      <c r="D474" s="30">
        <v>150</v>
      </c>
      <c r="E474" s="31">
        <v>1.6</v>
      </c>
      <c r="F474" s="31">
        <v>1.43</v>
      </c>
      <c r="G474" s="31">
        <v>1.34</v>
      </c>
      <c r="H474" s="32"/>
      <c r="I474" s="33" t="str">
        <f t="shared" si="14"/>
        <v>-</v>
      </c>
      <c r="J474" s="34" t="str">
        <f t="shared" si="15"/>
        <v>-  €</v>
      </c>
    </row>
    <row r="475" spans="2:10" ht="13.8" hidden="1" x14ac:dyDescent="0.2">
      <c r="B475" s="90" t="s">
        <v>2065</v>
      </c>
      <c r="C475" s="91" t="s">
        <v>2066</v>
      </c>
      <c r="D475" s="92">
        <v>144</v>
      </c>
      <c r="E475" s="98">
        <v>1.1100000000000001</v>
      </c>
      <c r="F475" s="98">
        <v>0.99</v>
      </c>
      <c r="G475" s="98">
        <v>0.92</v>
      </c>
      <c r="H475" s="32"/>
      <c r="I475" s="33"/>
      <c r="J475" s="34"/>
    </row>
    <row r="476" spans="2:10" ht="13.8" hidden="1" x14ac:dyDescent="0.2">
      <c r="B476" s="90" t="s">
        <v>2067</v>
      </c>
      <c r="C476" s="91" t="s">
        <v>2068</v>
      </c>
      <c r="D476" s="92">
        <v>144</v>
      </c>
      <c r="E476" s="98">
        <v>0.73</v>
      </c>
      <c r="F476" s="98">
        <v>0.61</v>
      </c>
      <c r="G476" s="98">
        <v>0.54</v>
      </c>
      <c r="H476" s="32"/>
      <c r="I476" s="33"/>
      <c r="J476" s="34"/>
    </row>
    <row r="477" spans="2:10" ht="13.8" hidden="1" x14ac:dyDescent="0.2">
      <c r="B477" s="90" t="s">
        <v>2069</v>
      </c>
      <c r="C477" s="91" t="s">
        <v>2070</v>
      </c>
      <c r="D477" s="92">
        <v>144</v>
      </c>
      <c r="E477" s="98">
        <v>0.73</v>
      </c>
      <c r="F477" s="98">
        <v>0.61</v>
      </c>
      <c r="G477" s="98">
        <v>0.54</v>
      </c>
      <c r="H477" s="32"/>
      <c r="I477" s="33"/>
      <c r="J477" s="34"/>
    </row>
    <row r="478" spans="2:10" ht="13.8" hidden="1" x14ac:dyDescent="0.2">
      <c r="B478" s="90" t="s">
        <v>2071</v>
      </c>
      <c r="C478" s="91" t="s">
        <v>2072</v>
      </c>
      <c r="D478" s="92">
        <v>144</v>
      </c>
      <c r="E478" s="98">
        <v>0.73</v>
      </c>
      <c r="F478" s="98">
        <v>0.61</v>
      </c>
      <c r="G478" s="98">
        <v>0.54</v>
      </c>
      <c r="H478" s="32"/>
      <c r="I478" s="33"/>
      <c r="J478" s="34"/>
    </row>
    <row r="479" spans="2:10" ht="13.8" x14ac:dyDescent="0.2">
      <c r="B479" s="28" t="s">
        <v>924</v>
      </c>
      <c r="C479" s="29" t="s">
        <v>925</v>
      </c>
      <c r="D479" s="30">
        <v>66</v>
      </c>
      <c r="E479" s="31">
        <v>1.8</v>
      </c>
      <c r="F479" s="31">
        <v>1.64</v>
      </c>
      <c r="G479" s="31">
        <v>1.55</v>
      </c>
      <c r="H479" s="32"/>
      <c r="I479" s="33" t="str">
        <f t="shared" si="14"/>
        <v>-</v>
      </c>
      <c r="J479" s="34" t="str">
        <f t="shared" si="15"/>
        <v>-  €</v>
      </c>
    </row>
    <row r="480" spans="2:10" ht="13.8" x14ac:dyDescent="0.2">
      <c r="B480" s="28" t="s">
        <v>926</v>
      </c>
      <c r="C480" s="29" t="s">
        <v>927</v>
      </c>
      <c r="D480" s="30">
        <v>66</v>
      </c>
      <c r="E480" s="31">
        <v>1.8</v>
      </c>
      <c r="F480" s="31">
        <v>1.64</v>
      </c>
      <c r="G480" s="31">
        <v>1.55</v>
      </c>
      <c r="H480" s="32"/>
      <c r="I480" s="33" t="str">
        <f t="shared" si="14"/>
        <v>-</v>
      </c>
      <c r="J480" s="34" t="str">
        <f t="shared" si="15"/>
        <v>-  €</v>
      </c>
    </row>
    <row r="481" spans="2:10" ht="13.8" x14ac:dyDescent="0.2">
      <c r="B481" s="28" t="s">
        <v>928</v>
      </c>
      <c r="C481" s="29" t="s">
        <v>929</v>
      </c>
      <c r="D481" s="30">
        <v>66</v>
      </c>
      <c r="E481" s="31">
        <v>1.8</v>
      </c>
      <c r="F481" s="31">
        <v>1.64</v>
      </c>
      <c r="G481" s="31">
        <v>1.55</v>
      </c>
      <c r="H481" s="32"/>
      <c r="I481" s="33" t="str">
        <f t="shared" si="14"/>
        <v>-</v>
      </c>
      <c r="J481" s="34" t="str">
        <f t="shared" si="15"/>
        <v>-  €</v>
      </c>
    </row>
    <row r="482" spans="2:10" ht="13.8" x14ac:dyDescent="0.2">
      <c r="B482" s="28" t="s">
        <v>930</v>
      </c>
      <c r="C482" s="29" t="s">
        <v>931</v>
      </c>
      <c r="D482" s="30">
        <v>66</v>
      </c>
      <c r="E482" s="31">
        <v>1.8</v>
      </c>
      <c r="F482" s="31">
        <v>1.64</v>
      </c>
      <c r="G482" s="31">
        <v>1.55</v>
      </c>
      <c r="H482" s="32"/>
      <c r="I482" s="33" t="str">
        <f t="shared" si="14"/>
        <v>-</v>
      </c>
      <c r="J482" s="34" t="str">
        <f t="shared" si="15"/>
        <v>-  €</v>
      </c>
    </row>
    <row r="483" spans="2:10" ht="13.8" x14ac:dyDescent="0.2">
      <c r="B483" s="28" t="s">
        <v>932</v>
      </c>
      <c r="C483" s="29" t="s">
        <v>933</v>
      </c>
      <c r="D483" s="30">
        <v>104</v>
      </c>
      <c r="E483" s="31">
        <v>0.88</v>
      </c>
      <c r="F483" s="31">
        <v>0.71</v>
      </c>
      <c r="G483" s="31">
        <v>0.62</v>
      </c>
      <c r="H483" s="32"/>
      <c r="I483" s="33" t="str">
        <f t="shared" si="14"/>
        <v>-</v>
      </c>
      <c r="J483" s="34" t="str">
        <f t="shared" si="15"/>
        <v>-  €</v>
      </c>
    </row>
    <row r="484" spans="2:10" ht="13.8" x14ac:dyDescent="0.2">
      <c r="B484" s="28" t="s">
        <v>934</v>
      </c>
      <c r="C484" s="29" t="s">
        <v>935</v>
      </c>
      <c r="D484" s="30">
        <v>104</v>
      </c>
      <c r="E484" s="31">
        <v>0.88</v>
      </c>
      <c r="F484" s="31">
        <v>0.71</v>
      </c>
      <c r="G484" s="31">
        <v>0.62</v>
      </c>
      <c r="H484" s="32"/>
      <c r="I484" s="33" t="str">
        <f t="shared" si="14"/>
        <v>-</v>
      </c>
      <c r="J484" s="34" t="str">
        <f t="shared" si="15"/>
        <v>-  €</v>
      </c>
    </row>
    <row r="485" spans="2:10" ht="13.8" x14ac:dyDescent="0.2">
      <c r="B485" s="28" t="s">
        <v>936</v>
      </c>
      <c r="C485" s="29" t="s">
        <v>937</v>
      </c>
      <c r="D485" s="30">
        <v>104</v>
      </c>
      <c r="E485" s="31">
        <v>0.88</v>
      </c>
      <c r="F485" s="31">
        <v>0.71</v>
      </c>
      <c r="G485" s="31">
        <v>0.62</v>
      </c>
      <c r="H485" s="32"/>
      <c r="I485" s="33" t="str">
        <f t="shared" si="14"/>
        <v>-</v>
      </c>
      <c r="J485" s="34" t="str">
        <f t="shared" si="15"/>
        <v>-  €</v>
      </c>
    </row>
    <row r="486" spans="2:10" ht="13.8" hidden="1" x14ac:dyDescent="0.2">
      <c r="B486" s="90" t="s">
        <v>938</v>
      </c>
      <c r="C486" s="91" t="s">
        <v>939</v>
      </c>
      <c r="D486" s="92">
        <v>104</v>
      </c>
      <c r="E486" s="93">
        <v>0.88</v>
      </c>
      <c r="F486" s="93">
        <v>0.71</v>
      </c>
      <c r="G486" s="93">
        <v>0.62</v>
      </c>
      <c r="H486" s="94"/>
      <c r="I486" s="95" t="str">
        <f t="shared" si="14"/>
        <v>-</v>
      </c>
      <c r="J486" s="96" t="str">
        <f t="shared" si="15"/>
        <v>-  €</v>
      </c>
    </row>
    <row r="487" spans="2:10" ht="13.8" x14ac:dyDescent="0.2">
      <c r="B487" s="28" t="s">
        <v>940</v>
      </c>
      <c r="C487" s="29" t="s">
        <v>941</v>
      </c>
      <c r="D487" s="30">
        <v>104</v>
      </c>
      <c r="E487" s="31">
        <v>0.88</v>
      </c>
      <c r="F487" s="31">
        <v>0.71</v>
      </c>
      <c r="G487" s="31">
        <v>0.62</v>
      </c>
      <c r="H487" s="32"/>
      <c r="I487" s="33" t="str">
        <f t="shared" si="14"/>
        <v>-</v>
      </c>
      <c r="J487" s="34" t="str">
        <f t="shared" si="15"/>
        <v>-  €</v>
      </c>
    </row>
    <row r="488" spans="2:10" ht="13.8" x14ac:dyDescent="0.2">
      <c r="B488" s="28" t="s">
        <v>942</v>
      </c>
      <c r="C488" s="29" t="s">
        <v>943</v>
      </c>
      <c r="D488" s="30">
        <v>150</v>
      </c>
      <c r="E488" s="31">
        <v>1.02</v>
      </c>
      <c r="F488" s="31">
        <v>0.86</v>
      </c>
      <c r="G488" s="31">
        <v>0.77</v>
      </c>
      <c r="H488" s="32"/>
      <c r="I488" s="33" t="str">
        <f t="shared" si="14"/>
        <v>-</v>
      </c>
      <c r="J488" s="34" t="str">
        <f t="shared" si="15"/>
        <v>-  €</v>
      </c>
    </row>
    <row r="489" spans="2:10" ht="13.8" x14ac:dyDescent="0.2">
      <c r="B489" s="28" t="s">
        <v>944</v>
      </c>
      <c r="C489" s="29" t="s">
        <v>945</v>
      </c>
      <c r="D489" s="30">
        <v>150</v>
      </c>
      <c r="E489" s="31">
        <v>1.02</v>
      </c>
      <c r="F489" s="31">
        <v>0.86</v>
      </c>
      <c r="G489" s="31">
        <v>0.77</v>
      </c>
      <c r="H489" s="32"/>
      <c r="I489" s="33" t="str">
        <f t="shared" si="14"/>
        <v>-</v>
      </c>
      <c r="J489" s="34" t="str">
        <f t="shared" si="15"/>
        <v>-  €</v>
      </c>
    </row>
    <row r="490" spans="2:10" ht="13.8" hidden="1" x14ac:dyDescent="0.2">
      <c r="B490" s="90" t="s">
        <v>946</v>
      </c>
      <c r="C490" s="91" t="s">
        <v>947</v>
      </c>
      <c r="D490" s="92">
        <v>104</v>
      </c>
      <c r="E490" s="93">
        <v>0.77</v>
      </c>
      <c r="F490" s="93">
        <v>0.62</v>
      </c>
      <c r="G490" s="93">
        <v>0.53</v>
      </c>
      <c r="H490" s="94"/>
      <c r="I490" s="95" t="str">
        <f t="shared" si="14"/>
        <v>-</v>
      </c>
      <c r="J490" s="96" t="str">
        <f t="shared" si="15"/>
        <v>-  €</v>
      </c>
    </row>
    <row r="491" spans="2:10" ht="13.8" x14ac:dyDescent="0.2">
      <c r="B491" s="28" t="s">
        <v>948</v>
      </c>
      <c r="C491" s="29" t="s">
        <v>949</v>
      </c>
      <c r="D491" s="30">
        <v>104</v>
      </c>
      <c r="E491" s="31">
        <v>0.77</v>
      </c>
      <c r="F491" s="31">
        <v>0.62</v>
      </c>
      <c r="G491" s="31">
        <v>0.53</v>
      </c>
      <c r="H491" s="32"/>
      <c r="I491" s="33" t="str">
        <f t="shared" si="14"/>
        <v>-</v>
      </c>
      <c r="J491" s="34" t="str">
        <f t="shared" si="15"/>
        <v>-  €</v>
      </c>
    </row>
    <row r="492" spans="2:10" ht="13.8" hidden="1" x14ac:dyDescent="0.2">
      <c r="B492" s="90" t="s">
        <v>950</v>
      </c>
      <c r="C492" s="91" t="s">
        <v>951</v>
      </c>
      <c r="D492" s="92">
        <v>104</v>
      </c>
      <c r="E492" s="93">
        <v>0.77</v>
      </c>
      <c r="F492" s="93">
        <v>0.62</v>
      </c>
      <c r="G492" s="93">
        <v>0.53</v>
      </c>
      <c r="H492" s="94"/>
      <c r="I492" s="95" t="str">
        <f t="shared" si="14"/>
        <v>-</v>
      </c>
      <c r="J492" s="96" t="str">
        <f t="shared" si="15"/>
        <v>-  €</v>
      </c>
    </row>
    <row r="493" spans="2:10" ht="13.8" x14ac:dyDescent="0.2">
      <c r="B493" s="28" t="s">
        <v>952</v>
      </c>
      <c r="C493" s="29" t="s">
        <v>953</v>
      </c>
      <c r="D493" s="30">
        <v>150</v>
      </c>
      <c r="E493" s="31">
        <v>0.72</v>
      </c>
      <c r="F493" s="31">
        <v>0.56000000000000005</v>
      </c>
      <c r="G493" s="31">
        <v>0.48</v>
      </c>
      <c r="H493" s="32"/>
      <c r="I493" s="33" t="str">
        <f t="shared" si="14"/>
        <v>-</v>
      </c>
      <c r="J493" s="34" t="str">
        <f t="shared" si="15"/>
        <v>-  €</v>
      </c>
    </row>
    <row r="494" spans="2:10" ht="13.8" x14ac:dyDescent="0.2">
      <c r="B494" s="28" t="s">
        <v>954</v>
      </c>
      <c r="C494" s="29" t="s">
        <v>955</v>
      </c>
      <c r="D494" s="30">
        <v>150</v>
      </c>
      <c r="E494" s="31">
        <v>1.49</v>
      </c>
      <c r="F494" s="31">
        <v>1.32</v>
      </c>
      <c r="G494" s="31">
        <v>1.23</v>
      </c>
      <c r="H494" s="32"/>
      <c r="I494" s="33" t="str">
        <f t="shared" si="14"/>
        <v>-</v>
      </c>
      <c r="J494" s="34" t="str">
        <f t="shared" si="15"/>
        <v>-  €</v>
      </c>
    </row>
    <row r="495" spans="2:10" ht="13.8" x14ac:dyDescent="0.2">
      <c r="B495" s="28" t="s">
        <v>956</v>
      </c>
      <c r="C495" s="29" t="s">
        <v>957</v>
      </c>
      <c r="D495" s="30">
        <v>150</v>
      </c>
      <c r="E495" s="31">
        <v>0.72</v>
      </c>
      <c r="F495" s="31">
        <v>0.56000000000000005</v>
      </c>
      <c r="G495" s="31">
        <v>0.48</v>
      </c>
      <c r="H495" s="32"/>
      <c r="I495" s="33" t="str">
        <f t="shared" si="14"/>
        <v>-</v>
      </c>
      <c r="J495" s="34" t="str">
        <f t="shared" si="15"/>
        <v>-  €</v>
      </c>
    </row>
    <row r="496" spans="2:10" ht="13.8" x14ac:dyDescent="0.2">
      <c r="B496" s="28" t="s">
        <v>958</v>
      </c>
      <c r="C496" s="29" t="s">
        <v>959</v>
      </c>
      <c r="D496" s="30">
        <v>150</v>
      </c>
      <c r="E496" s="31">
        <v>0.72</v>
      </c>
      <c r="F496" s="31">
        <v>0.56000000000000005</v>
      </c>
      <c r="G496" s="31">
        <v>0.48</v>
      </c>
      <c r="H496" s="32"/>
      <c r="I496" s="33" t="str">
        <f t="shared" si="14"/>
        <v>-</v>
      </c>
      <c r="J496" s="34" t="str">
        <f t="shared" si="15"/>
        <v>-  €</v>
      </c>
    </row>
    <row r="497" spans="2:10" ht="13.8" x14ac:dyDescent="0.2">
      <c r="B497" s="28" t="s">
        <v>960</v>
      </c>
      <c r="C497" s="29" t="s">
        <v>961</v>
      </c>
      <c r="D497" s="30">
        <v>150</v>
      </c>
      <c r="E497" s="31">
        <v>0.72</v>
      </c>
      <c r="F497" s="31">
        <v>0.56000000000000005</v>
      </c>
      <c r="G497" s="31">
        <v>0.48</v>
      </c>
      <c r="H497" s="32"/>
      <c r="I497" s="33" t="str">
        <f t="shared" si="14"/>
        <v>-</v>
      </c>
      <c r="J497" s="34" t="str">
        <f t="shared" si="15"/>
        <v>-  €</v>
      </c>
    </row>
    <row r="498" spans="2:10" ht="13.8" x14ac:dyDescent="0.2">
      <c r="B498" s="28" t="s">
        <v>962</v>
      </c>
      <c r="C498" s="29" t="s">
        <v>963</v>
      </c>
      <c r="D498" s="30">
        <v>150</v>
      </c>
      <c r="E498" s="31">
        <v>0.72</v>
      </c>
      <c r="F498" s="31">
        <v>0.56000000000000005</v>
      </c>
      <c r="G498" s="31">
        <v>0.48</v>
      </c>
      <c r="H498" s="32"/>
      <c r="I498" s="33" t="str">
        <f t="shared" si="14"/>
        <v>-</v>
      </c>
      <c r="J498" s="34" t="str">
        <f t="shared" si="15"/>
        <v>-  €</v>
      </c>
    </row>
    <row r="499" spans="2:10" ht="13.8" x14ac:dyDescent="0.2">
      <c r="B499" s="28" t="s">
        <v>964</v>
      </c>
      <c r="C499" s="29" t="s">
        <v>965</v>
      </c>
      <c r="D499" s="30">
        <v>150</v>
      </c>
      <c r="E499" s="31">
        <v>1.49</v>
      </c>
      <c r="F499" s="31">
        <v>1.32</v>
      </c>
      <c r="G499" s="31">
        <v>1.23</v>
      </c>
      <c r="H499" s="32"/>
      <c r="I499" s="33" t="str">
        <f t="shared" si="14"/>
        <v>-</v>
      </c>
      <c r="J499" s="34" t="str">
        <f t="shared" si="15"/>
        <v>-  €</v>
      </c>
    </row>
    <row r="500" spans="2:10" ht="13.8" x14ac:dyDescent="0.2">
      <c r="B500" s="28" t="s">
        <v>966</v>
      </c>
      <c r="C500" s="29" t="s">
        <v>967</v>
      </c>
      <c r="D500" s="30">
        <v>150</v>
      </c>
      <c r="E500" s="31">
        <v>0.72</v>
      </c>
      <c r="F500" s="31">
        <v>0.56000000000000005</v>
      </c>
      <c r="G500" s="31">
        <v>0.48</v>
      </c>
      <c r="H500" s="32"/>
      <c r="I500" s="33" t="str">
        <f t="shared" si="14"/>
        <v>-</v>
      </c>
      <c r="J500" s="34" t="str">
        <f t="shared" si="15"/>
        <v>-  €</v>
      </c>
    </row>
    <row r="501" spans="2:10" ht="13.8" x14ac:dyDescent="0.2">
      <c r="B501" s="28" t="s">
        <v>968</v>
      </c>
      <c r="C501" s="29" t="s">
        <v>969</v>
      </c>
      <c r="D501" s="30">
        <v>104</v>
      </c>
      <c r="E501" s="31">
        <v>1.52</v>
      </c>
      <c r="F501" s="31">
        <v>1.36</v>
      </c>
      <c r="G501" s="31">
        <v>1.27</v>
      </c>
      <c r="H501" s="32"/>
      <c r="I501" s="33" t="str">
        <f t="shared" si="14"/>
        <v>-</v>
      </c>
      <c r="J501" s="34" t="str">
        <f t="shared" si="15"/>
        <v>-  €</v>
      </c>
    </row>
    <row r="502" spans="2:10" ht="13.8" x14ac:dyDescent="0.2">
      <c r="B502" s="28" t="s">
        <v>970</v>
      </c>
      <c r="C502" s="29" t="s">
        <v>971</v>
      </c>
      <c r="D502" s="30">
        <v>104</v>
      </c>
      <c r="E502" s="31">
        <v>1.6300000000000001</v>
      </c>
      <c r="F502" s="31">
        <v>1.46</v>
      </c>
      <c r="G502" s="31">
        <v>1.37</v>
      </c>
      <c r="H502" s="32"/>
      <c r="I502" s="33" t="str">
        <f t="shared" si="14"/>
        <v>-</v>
      </c>
      <c r="J502" s="34" t="str">
        <f t="shared" si="15"/>
        <v>-  €</v>
      </c>
    </row>
    <row r="503" spans="2:10" ht="13.8" x14ac:dyDescent="0.2">
      <c r="B503" s="28" t="s">
        <v>972</v>
      </c>
      <c r="C503" s="29" t="s">
        <v>973</v>
      </c>
      <c r="D503" s="30">
        <v>104</v>
      </c>
      <c r="E503" s="31">
        <v>0.76</v>
      </c>
      <c r="F503" s="31">
        <v>0.59</v>
      </c>
      <c r="G503" s="31">
        <v>0.52</v>
      </c>
      <c r="H503" s="32"/>
      <c r="I503" s="33" t="str">
        <f t="shared" si="14"/>
        <v>-</v>
      </c>
      <c r="J503" s="34" t="str">
        <f t="shared" si="15"/>
        <v>-  €</v>
      </c>
    </row>
    <row r="504" spans="2:10" ht="13.8" hidden="1" x14ac:dyDescent="0.2">
      <c r="B504" s="90" t="s">
        <v>974</v>
      </c>
      <c r="C504" s="91" t="s">
        <v>975</v>
      </c>
      <c r="D504" s="92">
        <v>104</v>
      </c>
      <c r="E504" s="93">
        <v>0.76</v>
      </c>
      <c r="F504" s="93">
        <v>0.59</v>
      </c>
      <c r="G504" s="93">
        <v>0.52</v>
      </c>
      <c r="H504" s="94"/>
      <c r="I504" s="95" t="str">
        <f t="shared" si="14"/>
        <v>-</v>
      </c>
      <c r="J504" s="96" t="str">
        <f t="shared" si="15"/>
        <v>-  €</v>
      </c>
    </row>
    <row r="505" spans="2:10" ht="13.8" x14ac:dyDescent="0.2">
      <c r="B505" s="28" t="s">
        <v>976</v>
      </c>
      <c r="C505" s="29" t="s">
        <v>977</v>
      </c>
      <c r="D505" s="30">
        <v>104</v>
      </c>
      <c r="E505" s="31">
        <v>1.73</v>
      </c>
      <c r="F505" s="31">
        <v>1.57</v>
      </c>
      <c r="G505" s="31">
        <v>1.48</v>
      </c>
      <c r="H505" s="32"/>
      <c r="I505" s="33" t="str">
        <f t="shared" si="14"/>
        <v>-</v>
      </c>
      <c r="J505" s="34" t="str">
        <f t="shared" si="15"/>
        <v>-  €</v>
      </c>
    </row>
    <row r="506" spans="2:10" ht="13.8" x14ac:dyDescent="0.2">
      <c r="B506" s="28" t="s">
        <v>978</v>
      </c>
      <c r="C506" s="29" t="s">
        <v>979</v>
      </c>
      <c r="D506" s="30">
        <v>104</v>
      </c>
      <c r="E506" s="31">
        <v>1.6300000000000001</v>
      </c>
      <c r="F506" s="31">
        <v>1.46</v>
      </c>
      <c r="G506" s="31">
        <v>1.37</v>
      </c>
      <c r="H506" s="32"/>
      <c r="I506" s="33" t="str">
        <f t="shared" si="14"/>
        <v>-</v>
      </c>
      <c r="J506" s="34" t="str">
        <f t="shared" si="15"/>
        <v>-  €</v>
      </c>
    </row>
    <row r="507" spans="2:10" ht="13.8" x14ac:dyDescent="0.2">
      <c r="B507" s="28" t="s">
        <v>980</v>
      </c>
      <c r="C507" s="29" t="s">
        <v>981</v>
      </c>
      <c r="D507" s="30">
        <v>104</v>
      </c>
      <c r="E507" s="31">
        <v>1.52</v>
      </c>
      <c r="F507" s="31">
        <v>1.36</v>
      </c>
      <c r="G507" s="31">
        <v>1.27</v>
      </c>
      <c r="H507" s="32"/>
      <c r="I507" s="33" t="str">
        <f t="shared" si="14"/>
        <v>-</v>
      </c>
      <c r="J507" s="34" t="str">
        <f t="shared" si="15"/>
        <v>-  €</v>
      </c>
    </row>
    <row r="508" spans="2:10" ht="13.8" x14ac:dyDescent="0.2">
      <c r="B508" s="28" t="s">
        <v>982</v>
      </c>
      <c r="C508" s="29" t="s">
        <v>983</v>
      </c>
      <c r="D508" s="30">
        <v>104</v>
      </c>
      <c r="E508" s="31">
        <v>1.6300000000000001</v>
      </c>
      <c r="F508" s="31">
        <v>1.46</v>
      </c>
      <c r="G508" s="31">
        <v>1.37</v>
      </c>
      <c r="H508" s="32"/>
      <c r="I508" s="33" t="str">
        <f t="shared" si="14"/>
        <v>-</v>
      </c>
      <c r="J508" s="34" t="str">
        <f t="shared" si="15"/>
        <v>-  €</v>
      </c>
    </row>
    <row r="509" spans="2:10" ht="13.8" hidden="1" x14ac:dyDescent="0.2">
      <c r="B509" s="90" t="s">
        <v>984</v>
      </c>
      <c r="C509" s="91" t="s">
        <v>985</v>
      </c>
      <c r="D509" s="92">
        <v>104</v>
      </c>
      <c r="E509" s="93">
        <v>1.6300000000000001</v>
      </c>
      <c r="F509" s="93">
        <v>1.46</v>
      </c>
      <c r="G509" s="93">
        <v>1.37</v>
      </c>
      <c r="H509" s="94"/>
      <c r="I509" s="95" t="str">
        <f t="shared" si="14"/>
        <v>-</v>
      </c>
      <c r="J509" s="96" t="str">
        <f t="shared" si="15"/>
        <v>-  €</v>
      </c>
    </row>
    <row r="510" spans="2:10" ht="13.8" x14ac:dyDescent="0.2">
      <c r="B510" s="28" t="s">
        <v>986</v>
      </c>
      <c r="C510" s="29" t="s">
        <v>987</v>
      </c>
      <c r="D510" s="30">
        <v>104</v>
      </c>
      <c r="E510" s="31">
        <v>0.76</v>
      </c>
      <c r="F510" s="31">
        <v>0.59</v>
      </c>
      <c r="G510" s="31">
        <v>0.52</v>
      </c>
      <c r="H510" s="32"/>
      <c r="I510" s="33" t="str">
        <f t="shared" si="14"/>
        <v>-</v>
      </c>
      <c r="J510" s="34" t="str">
        <f t="shared" si="15"/>
        <v>-  €</v>
      </c>
    </row>
    <row r="511" spans="2:10" ht="13.8" x14ac:dyDescent="0.2">
      <c r="B511" s="28" t="s">
        <v>988</v>
      </c>
      <c r="C511" s="29" t="s">
        <v>989</v>
      </c>
      <c r="D511" s="30">
        <v>104</v>
      </c>
      <c r="E511" s="31">
        <v>1.52</v>
      </c>
      <c r="F511" s="31">
        <v>1.36</v>
      </c>
      <c r="G511" s="31">
        <v>1.27</v>
      </c>
      <c r="H511" s="32"/>
      <c r="I511" s="33" t="str">
        <f t="shared" si="14"/>
        <v>-</v>
      </c>
      <c r="J511" s="34" t="str">
        <f t="shared" si="15"/>
        <v>-  €</v>
      </c>
    </row>
    <row r="512" spans="2:10" ht="13.8" x14ac:dyDescent="0.2">
      <c r="B512" s="28" t="s">
        <v>990</v>
      </c>
      <c r="C512" s="29" t="s">
        <v>991</v>
      </c>
      <c r="D512" s="30">
        <v>104</v>
      </c>
      <c r="E512" s="31">
        <v>1.6300000000000001</v>
      </c>
      <c r="F512" s="31">
        <v>1.46</v>
      </c>
      <c r="G512" s="31">
        <v>1.37</v>
      </c>
      <c r="H512" s="32"/>
      <c r="I512" s="33" t="str">
        <f t="shared" si="14"/>
        <v>-</v>
      </c>
      <c r="J512" s="34" t="str">
        <f t="shared" si="15"/>
        <v>-  €</v>
      </c>
    </row>
    <row r="513" spans="2:10" ht="13.8" hidden="1" x14ac:dyDescent="0.2">
      <c r="B513" s="90" t="s">
        <v>992</v>
      </c>
      <c r="C513" s="91" t="s">
        <v>993</v>
      </c>
      <c r="D513" s="92">
        <v>104</v>
      </c>
      <c r="E513" s="93">
        <v>0.77</v>
      </c>
      <c r="F513" s="93">
        <v>0.62</v>
      </c>
      <c r="G513" s="93">
        <v>0.53</v>
      </c>
      <c r="H513" s="94"/>
      <c r="I513" s="95" t="str">
        <f t="shared" si="14"/>
        <v>-</v>
      </c>
      <c r="J513" s="96" t="str">
        <f t="shared" si="15"/>
        <v>-  €</v>
      </c>
    </row>
    <row r="514" spans="2:10" ht="13.8" x14ac:dyDescent="0.2">
      <c r="B514" s="28" t="s">
        <v>994</v>
      </c>
      <c r="C514" s="29" t="s">
        <v>995</v>
      </c>
      <c r="D514" s="30">
        <v>104</v>
      </c>
      <c r="E514" s="31">
        <v>1.52</v>
      </c>
      <c r="F514" s="31">
        <v>1.36</v>
      </c>
      <c r="G514" s="31">
        <v>1.27</v>
      </c>
      <c r="H514" s="32"/>
      <c r="I514" s="33" t="str">
        <f t="shared" si="14"/>
        <v>-</v>
      </c>
      <c r="J514" s="34" t="str">
        <f t="shared" si="15"/>
        <v>-  €</v>
      </c>
    </row>
    <row r="515" spans="2:10" ht="13.8" x14ac:dyDescent="0.2">
      <c r="B515" s="28" t="s">
        <v>996</v>
      </c>
      <c r="C515" s="29" t="s">
        <v>997</v>
      </c>
      <c r="D515" s="30">
        <v>150</v>
      </c>
      <c r="E515" s="31">
        <v>0.72</v>
      </c>
      <c r="F515" s="31">
        <v>0.56000000000000005</v>
      </c>
      <c r="G515" s="31">
        <v>0.48</v>
      </c>
      <c r="H515" s="32"/>
      <c r="I515" s="33" t="str">
        <f t="shared" si="14"/>
        <v>-</v>
      </c>
      <c r="J515" s="34" t="str">
        <f t="shared" si="15"/>
        <v>-  €</v>
      </c>
    </row>
    <row r="516" spans="2:10" ht="13.8" x14ac:dyDescent="0.2">
      <c r="B516" s="28" t="s">
        <v>998</v>
      </c>
      <c r="C516" s="29" t="s">
        <v>999</v>
      </c>
      <c r="D516" s="30">
        <v>104</v>
      </c>
      <c r="E516" s="31">
        <v>0.77</v>
      </c>
      <c r="F516" s="31">
        <v>0.62</v>
      </c>
      <c r="G516" s="31">
        <v>0.53</v>
      </c>
      <c r="H516" s="32"/>
      <c r="I516" s="33" t="str">
        <f t="shared" si="14"/>
        <v>-</v>
      </c>
      <c r="J516" s="34" t="str">
        <f t="shared" si="15"/>
        <v>-  €</v>
      </c>
    </row>
    <row r="517" spans="2:10" ht="13.8" hidden="1" x14ac:dyDescent="0.2">
      <c r="B517" s="90" t="s">
        <v>1000</v>
      </c>
      <c r="C517" s="91" t="s">
        <v>1001</v>
      </c>
      <c r="D517" s="92">
        <v>104</v>
      </c>
      <c r="E517" s="93">
        <v>0.76</v>
      </c>
      <c r="F517" s="93">
        <v>0.59</v>
      </c>
      <c r="G517" s="93">
        <v>0.52</v>
      </c>
      <c r="H517" s="94"/>
      <c r="I517" s="95" t="str">
        <f t="shared" si="14"/>
        <v>-</v>
      </c>
      <c r="J517" s="96" t="str">
        <f t="shared" si="15"/>
        <v>-  €</v>
      </c>
    </row>
    <row r="518" spans="2:10" ht="13.8" x14ac:dyDescent="0.2">
      <c r="B518" s="28" t="s">
        <v>1002</v>
      </c>
      <c r="C518" s="29" t="s">
        <v>1003</v>
      </c>
      <c r="D518" s="30">
        <v>104</v>
      </c>
      <c r="E518" s="31">
        <v>0.76</v>
      </c>
      <c r="F518" s="31">
        <v>0.59</v>
      </c>
      <c r="G518" s="31">
        <v>0.52</v>
      </c>
      <c r="H518" s="32"/>
      <c r="I518" s="33" t="str">
        <f t="shared" si="14"/>
        <v>-</v>
      </c>
      <c r="J518" s="34" t="str">
        <f t="shared" si="15"/>
        <v>-  €</v>
      </c>
    </row>
    <row r="519" spans="2:10" ht="13.8" hidden="1" x14ac:dyDescent="0.2">
      <c r="B519" s="90" t="s">
        <v>1004</v>
      </c>
      <c r="C519" s="91" t="s">
        <v>1005</v>
      </c>
      <c r="D519" s="92">
        <v>104</v>
      </c>
      <c r="E519" s="93">
        <v>0.76</v>
      </c>
      <c r="F519" s="93">
        <v>0.59</v>
      </c>
      <c r="G519" s="93">
        <v>0.52</v>
      </c>
      <c r="H519" s="94"/>
      <c r="I519" s="95" t="str">
        <f t="shared" si="14"/>
        <v>-</v>
      </c>
      <c r="J519" s="96" t="str">
        <f t="shared" si="15"/>
        <v>-  €</v>
      </c>
    </row>
    <row r="520" spans="2:10" ht="13.8" hidden="1" x14ac:dyDescent="0.2">
      <c r="B520" s="90" t="s">
        <v>1006</v>
      </c>
      <c r="C520" s="91" t="s">
        <v>1007</v>
      </c>
      <c r="D520" s="92">
        <v>104</v>
      </c>
      <c r="E520" s="93">
        <v>0.77</v>
      </c>
      <c r="F520" s="93">
        <v>0.62</v>
      </c>
      <c r="G520" s="93">
        <v>0.53</v>
      </c>
      <c r="H520" s="94"/>
      <c r="I520" s="95" t="str">
        <f t="shared" si="14"/>
        <v>-</v>
      </c>
      <c r="J520" s="96" t="str">
        <f t="shared" si="15"/>
        <v>-  €</v>
      </c>
    </row>
    <row r="521" spans="2:10" ht="13.8" x14ac:dyDescent="0.2">
      <c r="B521" s="28" t="s">
        <v>1008</v>
      </c>
      <c r="C521" s="29" t="s">
        <v>1009</v>
      </c>
      <c r="D521" s="30">
        <v>104</v>
      </c>
      <c r="E521" s="31">
        <v>0.89</v>
      </c>
      <c r="F521" s="31">
        <v>0.73</v>
      </c>
      <c r="G521" s="31">
        <v>0.64</v>
      </c>
      <c r="H521" s="32"/>
      <c r="I521" s="33" t="str">
        <f t="shared" si="14"/>
        <v>-</v>
      </c>
      <c r="J521" s="34" t="str">
        <f t="shared" si="15"/>
        <v>-  €</v>
      </c>
    </row>
    <row r="522" spans="2:10" ht="13.8" x14ac:dyDescent="0.2">
      <c r="B522" s="28" t="s">
        <v>1010</v>
      </c>
      <c r="C522" s="29" t="s">
        <v>1011</v>
      </c>
      <c r="D522" s="30">
        <v>104</v>
      </c>
      <c r="E522" s="31">
        <v>2.0499999999999998</v>
      </c>
      <c r="F522" s="31">
        <v>1.8800000000000001</v>
      </c>
      <c r="G522" s="31">
        <v>1.79</v>
      </c>
      <c r="H522" s="32"/>
      <c r="I522" s="33" t="str">
        <f t="shared" si="14"/>
        <v>-</v>
      </c>
      <c r="J522" s="34" t="str">
        <f t="shared" si="15"/>
        <v>-  €</v>
      </c>
    </row>
    <row r="523" spans="2:10" ht="13.8" hidden="1" x14ac:dyDescent="0.2">
      <c r="B523" s="90" t="s">
        <v>1012</v>
      </c>
      <c r="C523" s="91" t="s">
        <v>1013</v>
      </c>
      <c r="D523" s="92">
        <v>104</v>
      </c>
      <c r="E523" s="93">
        <v>0.89</v>
      </c>
      <c r="F523" s="93">
        <v>0.73</v>
      </c>
      <c r="G523" s="93">
        <v>0.64</v>
      </c>
      <c r="H523" s="94"/>
      <c r="I523" s="95" t="str">
        <f t="shared" si="14"/>
        <v>-</v>
      </c>
      <c r="J523" s="96" t="str">
        <f t="shared" si="15"/>
        <v>-  €</v>
      </c>
    </row>
    <row r="524" spans="2:10" ht="13.8" x14ac:dyDescent="0.2">
      <c r="B524" s="28" t="s">
        <v>1014</v>
      </c>
      <c r="C524" s="29" t="s">
        <v>1015</v>
      </c>
      <c r="D524" s="30">
        <v>104</v>
      </c>
      <c r="E524" s="31">
        <v>2.0499999999999998</v>
      </c>
      <c r="F524" s="31">
        <v>1.8800000000000001</v>
      </c>
      <c r="G524" s="31">
        <v>1.79</v>
      </c>
      <c r="H524" s="32"/>
      <c r="I524" s="33" t="str">
        <f t="shared" si="14"/>
        <v>-</v>
      </c>
      <c r="J524" s="34" t="str">
        <f t="shared" si="15"/>
        <v>-  €</v>
      </c>
    </row>
    <row r="525" spans="2:10" ht="13.8" x14ac:dyDescent="0.2">
      <c r="B525" s="28" t="s">
        <v>1016</v>
      </c>
      <c r="C525" s="29" t="s">
        <v>1017</v>
      </c>
      <c r="D525" s="30">
        <v>150</v>
      </c>
      <c r="E525" s="31">
        <v>0.62</v>
      </c>
      <c r="F525" s="31">
        <v>0.47000000000000003</v>
      </c>
      <c r="G525" s="31">
        <v>0.41000000000000003</v>
      </c>
      <c r="H525" s="32"/>
      <c r="I525" s="33" t="str">
        <f t="shared" si="14"/>
        <v>-</v>
      </c>
      <c r="J525" s="34" t="str">
        <f t="shared" si="15"/>
        <v>-  €</v>
      </c>
    </row>
    <row r="526" spans="2:10" ht="13.8" x14ac:dyDescent="0.2">
      <c r="B526" s="28" t="s">
        <v>1018</v>
      </c>
      <c r="C526" s="29" t="s">
        <v>1019</v>
      </c>
      <c r="D526" s="30">
        <v>150</v>
      </c>
      <c r="E526" s="31">
        <v>0.62</v>
      </c>
      <c r="F526" s="31">
        <v>0.47000000000000003</v>
      </c>
      <c r="G526" s="31">
        <v>0.41000000000000003</v>
      </c>
      <c r="H526" s="32"/>
      <c r="I526" s="33" t="str">
        <f t="shared" si="14"/>
        <v>-</v>
      </c>
      <c r="J526" s="34" t="str">
        <f t="shared" si="15"/>
        <v>-  €</v>
      </c>
    </row>
    <row r="527" spans="2:10" ht="13.8" x14ac:dyDescent="0.2">
      <c r="B527" s="28" t="s">
        <v>1020</v>
      </c>
      <c r="C527" s="29" t="s">
        <v>1021</v>
      </c>
      <c r="D527" s="30">
        <v>150</v>
      </c>
      <c r="E527" s="31">
        <v>1.7</v>
      </c>
      <c r="F527" s="31">
        <v>1.54</v>
      </c>
      <c r="G527" s="31">
        <v>1.45</v>
      </c>
      <c r="H527" s="32"/>
      <c r="I527" s="33" t="str">
        <f t="shared" si="14"/>
        <v>-</v>
      </c>
      <c r="J527" s="34" t="str">
        <f t="shared" si="15"/>
        <v>-  €</v>
      </c>
    </row>
    <row r="528" spans="2:10" ht="13.8" x14ac:dyDescent="0.2">
      <c r="B528" s="28" t="s">
        <v>1022</v>
      </c>
      <c r="C528" s="29" t="s">
        <v>1023</v>
      </c>
      <c r="D528" s="30">
        <v>150</v>
      </c>
      <c r="E528" s="31">
        <v>1.7</v>
      </c>
      <c r="F528" s="31">
        <v>1.54</v>
      </c>
      <c r="G528" s="31">
        <v>1.45</v>
      </c>
      <c r="H528" s="32"/>
      <c r="I528" s="33" t="str">
        <f t="shared" si="14"/>
        <v>-</v>
      </c>
      <c r="J528" s="34" t="str">
        <f t="shared" si="15"/>
        <v>-  €</v>
      </c>
    </row>
    <row r="529" spans="2:10" ht="13.8" x14ac:dyDescent="0.2">
      <c r="B529" s="28" t="s">
        <v>1024</v>
      </c>
      <c r="C529" s="29" t="s">
        <v>1025</v>
      </c>
      <c r="D529" s="30">
        <v>150</v>
      </c>
      <c r="E529" s="31">
        <v>1.7</v>
      </c>
      <c r="F529" s="31">
        <v>1.54</v>
      </c>
      <c r="G529" s="31">
        <v>1.45</v>
      </c>
      <c r="H529" s="32"/>
      <c r="I529" s="33" t="str">
        <f t="shared" si="14"/>
        <v>-</v>
      </c>
      <c r="J529" s="34" t="str">
        <f t="shared" si="15"/>
        <v>-  €</v>
      </c>
    </row>
    <row r="530" spans="2:10" ht="13.8" x14ac:dyDescent="0.2">
      <c r="B530" s="28" t="s">
        <v>1026</v>
      </c>
      <c r="C530" s="29" t="s">
        <v>1027</v>
      </c>
      <c r="D530" s="30">
        <v>150</v>
      </c>
      <c r="E530" s="31">
        <v>0.62</v>
      </c>
      <c r="F530" s="31">
        <v>0.47000000000000003</v>
      </c>
      <c r="G530" s="31">
        <v>0.41000000000000003</v>
      </c>
      <c r="H530" s="32"/>
      <c r="I530" s="33" t="str">
        <f t="shared" si="14"/>
        <v>-</v>
      </c>
      <c r="J530" s="34" t="str">
        <f t="shared" si="15"/>
        <v>-  €</v>
      </c>
    </row>
    <row r="531" spans="2:10" ht="13.8" x14ac:dyDescent="0.2">
      <c r="B531" s="28" t="s">
        <v>1028</v>
      </c>
      <c r="C531" s="29" t="s">
        <v>1029</v>
      </c>
      <c r="D531" s="30">
        <v>150</v>
      </c>
      <c r="E531" s="31">
        <v>1.7</v>
      </c>
      <c r="F531" s="31">
        <v>1.54</v>
      </c>
      <c r="G531" s="31">
        <v>1.45</v>
      </c>
      <c r="H531" s="32"/>
      <c r="I531" s="33" t="str">
        <f t="shared" si="14"/>
        <v>-</v>
      </c>
      <c r="J531" s="34" t="str">
        <f t="shared" si="15"/>
        <v>-  €</v>
      </c>
    </row>
    <row r="532" spans="2:10" ht="13.8" x14ac:dyDescent="0.2">
      <c r="B532" s="28" t="s">
        <v>1030</v>
      </c>
      <c r="C532" s="29" t="s">
        <v>1031</v>
      </c>
      <c r="D532" s="30">
        <v>150</v>
      </c>
      <c r="E532" s="31">
        <v>0.62</v>
      </c>
      <c r="F532" s="31">
        <v>0.47000000000000003</v>
      </c>
      <c r="G532" s="31">
        <v>0.41000000000000003</v>
      </c>
      <c r="H532" s="32"/>
      <c r="I532" s="33" t="str">
        <f t="shared" ref="I532:I594" si="16">IF(H532*D532=0,"-",H532*D532)</f>
        <v>-</v>
      </c>
      <c r="J532" s="34" t="str">
        <f t="shared" ref="J532:J594" si="17">IF(H532="","-  €",IF(I532&gt;=1000,G532*I532,IF(I532&gt;=500,F532*I532,E532*I532)))</f>
        <v>-  €</v>
      </c>
    </row>
    <row r="533" spans="2:10" ht="13.8" x14ac:dyDescent="0.2">
      <c r="B533" s="28" t="s">
        <v>1032</v>
      </c>
      <c r="C533" s="29" t="s">
        <v>1033</v>
      </c>
      <c r="D533" s="30">
        <v>150</v>
      </c>
      <c r="E533" s="31">
        <v>0.62</v>
      </c>
      <c r="F533" s="31">
        <v>0.47000000000000003</v>
      </c>
      <c r="G533" s="31">
        <v>0.41000000000000003</v>
      </c>
      <c r="H533" s="32"/>
      <c r="I533" s="33" t="str">
        <f t="shared" si="16"/>
        <v>-</v>
      </c>
      <c r="J533" s="34" t="str">
        <f t="shared" si="17"/>
        <v>-  €</v>
      </c>
    </row>
    <row r="534" spans="2:10" ht="13.8" x14ac:dyDescent="0.2">
      <c r="B534" s="28" t="s">
        <v>1034</v>
      </c>
      <c r="C534" s="29" t="s">
        <v>1035</v>
      </c>
      <c r="D534" s="30">
        <v>150</v>
      </c>
      <c r="E534" s="31">
        <v>0.62</v>
      </c>
      <c r="F534" s="31">
        <v>0.47000000000000003</v>
      </c>
      <c r="G534" s="31">
        <v>0.41000000000000003</v>
      </c>
      <c r="H534" s="32"/>
      <c r="I534" s="33" t="str">
        <f t="shared" si="16"/>
        <v>-</v>
      </c>
      <c r="J534" s="34" t="str">
        <f t="shared" si="17"/>
        <v>-  €</v>
      </c>
    </row>
    <row r="535" spans="2:10" ht="13.8" hidden="1" x14ac:dyDescent="0.2">
      <c r="B535" s="90" t="s">
        <v>1036</v>
      </c>
      <c r="C535" s="91" t="s">
        <v>1037</v>
      </c>
      <c r="D535" s="92">
        <v>150</v>
      </c>
      <c r="E535" s="93">
        <v>0.62</v>
      </c>
      <c r="F535" s="93">
        <v>0.47000000000000003</v>
      </c>
      <c r="G535" s="93">
        <v>0.41000000000000003</v>
      </c>
      <c r="H535" s="94"/>
      <c r="I535" s="95" t="str">
        <f t="shared" si="16"/>
        <v>-</v>
      </c>
      <c r="J535" s="96" t="str">
        <f t="shared" si="17"/>
        <v>-  €</v>
      </c>
    </row>
    <row r="536" spans="2:10" ht="13.8" hidden="1" x14ac:dyDescent="0.2">
      <c r="B536" s="90" t="s">
        <v>1038</v>
      </c>
      <c r="C536" s="91" t="s">
        <v>1039</v>
      </c>
      <c r="D536" s="92">
        <v>150</v>
      </c>
      <c r="E536" s="93">
        <v>0.62</v>
      </c>
      <c r="F536" s="93">
        <v>0.47000000000000003</v>
      </c>
      <c r="G536" s="93">
        <v>0.41000000000000003</v>
      </c>
      <c r="H536" s="94"/>
      <c r="I536" s="95" t="str">
        <f t="shared" si="16"/>
        <v>-</v>
      </c>
      <c r="J536" s="96" t="str">
        <f t="shared" si="17"/>
        <v>-  €</v>
      </c>
    </row>
    <row r="537" spans="2:10" ht="13.8" hidden="1" x14ac:dyDescent="0.2">
      <c r="B537" s="90" t="s">
        <v>1040</v>
      </c>
      <c r="C537" s="91" t="s">
        <v>1041</v>
      </c>
      <c r="D537" s="92">
        <v>150</v>
      </c>
      <c r="E537" s="93">
        <v>1.7</v>
      </c>
      <c r="F537" s="93">
        <v>1.54</v>
      </c>
      <c r="G537" s="93">
        <v>1.45</v>
      </c>
      <c r="H537" s="94"/>
      <c r="I537" s="95" t="str">
        <f t="shared" si="16"/>
        <v>-</v>
      </c>
      <c r="J537" s="96" t="str">
        <f t="shared" si="17"/>
        <v>-  €</v>
      </c>
    </row>
    <row r="538" spans="2:10" ht="13.8" hidden="1" x14ac:dyDescent="0.2">
      <c r="B538" s="90" t="s">
        <v>1042</v>
      </c>
      <c r="C538" s="91" t="s">
        <v>1043</v>
      </c>
      <c r="D538" s="92">
        <v>150</v>
      </c>
      <c r="E538" s="93">
        <v>0.62</v>
      </c>
      <c r="F538" s="93">
        <v>0.47000000000000003</v>
      </c>
      <c r="G538" s="93">
        <v>0.41000000000000003</v>
      </c>
      <c r="H538" s="94"/>
      <c r="I538" s="95" t="str">
        <f t="shared" si="16"/>
        <v>-</v>
      </c>
      <c r="J538" s="96" t="str">
        <f t="shared" si="17"/>
        <v>-  €</v>
      </c>
    </row>
    <row r="539" spans="2:10" ht="13.8" x14ac:dyDescent="0.2">
      <c r="B539" s="28" t="s">
        <v>1044</v>
      </c>
      <c r="C539" s="29" t="s">
        <v>1045</v>
      </c>
      <c r="D539" s="30">
        <v>150</v>
      </c>
      <c r="E539" s="31">
        <v>0.62</v>
      </c>
      <c r="F539" s="31">
        <v>0.47000000000000003</v>
      </c>
      <c r="G539" s="31">
        <v>0.41000000000000003</v>
      </c>
      <c r="H539" s="32"/>
      <c r="I539" s="33" t="str">
        <f t="shared" si="16"/>
        <v>-</v>
      </c>
      <c r="J539" s="34" t="str">
        <f t="shared" si="17"/>
        <v>-  €</v>
      </c>
    </row>
    <row r="540" spans="2:10" ht="13.8" x14ac:dyDescent="0.2">
      <c r="B540" s="28" t="s">
        <v>1046</v>
      </c>
      <c r="C540" s="29" t="s">
        <v>1047</v>
      </c>
      <c r="D540" s="30">
        <v>150</v>
      </c>
      <c r="E540" s="31">
        <v>0.62</v>
      </c>
      <c r="F540" s="31">
        <v>0.47000000000000003</v>
      </c>
      <c r="G540" s="31">
        <v>0.41000000000000003</v>
      </c>
      <c r="H540" s="32"/>
      <c r="I540" s="33" t="str">
        <f t="shared" si="16"/>
        <v>-</v>
      </c>
      <c r="J540" s="34" t="str">
        <f t="shared" si="17"/>
        <v>-  €</v>
      </c>
    </row>
    <row r="541" spans="2:10" ht="13.8" x14ac:dyDescent="0.2">
      <c r="B541" s="28" t="s">
        <v>1048</v>
      </c>
      <c r="C541" s="29" t="s">
        <v>1049</v>
      </c>
      <c r="D541" s="30">
        <v>150</v>
      </c>
      <c r="E541" s="31">
        <v>0.62</v>
      </c>
      <c r="F541" s="31">
        <v>0.47000000000000003</v>
      </c>
      <c r="G541" s="31">
        <v>0.41000000000000003</v>
      </c>
      <c r="H541" s="32"/>
      <c r="I541" s="33" t="str">
        <f t="shared" si="16"/>
        <v>-</v>
      </c>
      <c r="J541" s="34" t="str">
        <f t="shared" si="17"/>
        <v>-  €</v>
      </c>
    </row>
    <row r="542" spans="2:10" ht="13.8" hidden="1" x14ac:dyDescent="0.2">
      <c r="B542" s="90" t="s">
        <v>1050</v>
      </c>
      <c r="C542" s="91" t="s">
        <v>1051</v>
      </c>
      <c r="D542" s="92">
        <v>150</v>
      </c>
      <c r="E542" s="93">
        <v>0.62</v>
      </c>
      <c r="F542" s="93">
        <v>0.47000000000000003</v>
      </c>
      <c r="G542" s="93">
        <v>0.41000000000000003</v>
      </c>
      <c r="H542" s="94"/>
      <c r="I542" s="95" t="str">
        <f t="shared" si="16"/>
        <v>-</v>
      </c>
      <c r="J542" s="96" t="str">
        <f t="shared" si="17"/>
        <v>-  €</v>
      </c>
    </row>
    <row r="543" spans="2:10" ht="13.8" x14ac:dyDescent="0.2">
      <c r="B543" s="28" t="s">
        <v>1052</v>
      </c>
      <c r="C543" s="29" t="s">
        <v>1053</v>
      </c>
      <c r="D543" s="30">
        <v>150</v>
      </c>
      <c r="E543" s="31">
        <v>0.62</v>
      </c>
      <c r="F543" s="31">
        <v>0.47000000000000003</v>
      </c>
      <c r="G543" s="31">
        <v>0.41000000000000003</v>
      </c>
      <c r="H543" s="32"/>
      <c r="I543" s="33" t="str">
        <f t="shared" si="16"/>
        <v>-</v>
      </c>
      <c r="J543" s="34" t="str">
        <f t="shared" si="17"/>
        <v>-  €</v>
      </c>
    </row>
    <row r="544" spans="2:10" ht="13.8" hidden="1" x14ac:dyDescent="0.2">
      <c r="B544" s="90" t="s">
        <v>1054</v>
      </c>
      <c r="C544" s="91" t="s">
        <v>1055</v>
      </c>
      <c r="D544" s="92">
        <v>150</v>
      </c>
      <c r="E544" s="93">
        <v>1.7</v>
      </c>
      <c r="F544" s="93">
        <v>1.54</v>
      </c>
      <c r="G544" s="93">
        <v>1.45</v>
      </c>
      <c r="H544" s="94"/>
      <c r="I544" s="95" t="str">
        <f t="shared" si="16"/>
        <v>-</v>
      </c>
      <c r="J544" s="96" t="str">
        <f t="shared" si="17"/>
        <v>-  €</v>
      </c>
    </row>
    <row r="545" spans="2:10" ht="13.8" x14ac:dyDescent="0.2">
      <c r="B545" s="28" t="s">
        <v>1056</v>
      </c>
      <c r="C545" s="29" t="s">
        <v>1057</v>
      </c>
      <c r="D545" s="30">
        <v>150</v>
      </c>
      <c r="E545" s="31">
        <v>0.62</v>
      </c>
      <c r="F545" s="31">
        <v>0.47000000000000003</v>
      </c>
      <c r="G545" s="31">
        <v>0.41000000000000003</v>
      </c>
      <c r="H545" s="32"/>
      <c r="I545" s="33" t="str">
        <f t="shared" si="16"/>
        <v>-</v>
      </c>
      <c r="J545" s="34" t="str">
        <f t="shared" si="17"/>
        <v>-  €</v>
      </c>
    </row>
    <row r="546" spans="2:10" ht="13.8" x14ac:dyDescent="0.2">
      <c r="B546" s="28" t="s">
        <v>1058</v>
      </c>
      <c r="C546" s="29" t="s">
        <v>1059</v>
      </c>
      <c r="D546" s="30">
        <v>150</v>
      </c>
      <c r="E546" s="31">
        <v>0.62</v>
      </c>
      <c r="F546" s="31">
        <v>0.47000000000000003</v>
      </c>
      <c r="G546" s="31">
        <v>0.41000000000000003</v>
      </c>
      <c r="H546" s="32"/>
      <c r="I546" s="33" t="str">
        <f t="shared" si="16"/>
        <v>-</v>
      </c>
      <c r="J546" s="34" t="str">
        <f t="shared" si="17"/>
        <v>-  €</v>
      </c>
    </row>
    <row r="547" spans="2:10" ht="13.8" x14ac:dyDescent="0.2">
      <c r="B547" s="28" t="s">
        <v>1060</v>
      </c>
      <c r="C547" s="29" t="s">
        <v>1061</v>
      </c>
      <c r="D547" s="30">
        <v>150</v>
      </c>
      <c r="E547" s="31">
        <v>0.62</v>
      </c>
      <c r="F547" s="31">
        <v>0.47000000000000003</v>
      </c>
      <c r="G547" s="31">
        <v>0.41000000000000003</v>
      </c>
      <c r="H547" s="32"/>
      <c r="I547" s="33" t="str">
        <f t="shared" si="16"/>
        <v>-</v>
      </c>
      <c r="J547" s="34" t="str">
        <f t="shared" si="17"/>
        <v>-  €</v>
      </c>
    </row>
    <row r="548" spans="2:10" ht="13.8" x14ac:dyDescent="0.2">
      <c r="B548" s="28" t="s">
        <v>1062</v>
      </c>
      <c r="C548" s="29" t="s">
        <v>1063</v>
      </c>
      <c r="D548" s="30">
        <v>150</v>
      </c>
      <c r="E548" s="31">
        <v>0.62</v>
      </c>
      <c r="F548" s="31">
        <v>0.47000000000000003</v>
      </c>
      <c r="G548" s="31">
        <v>0.41000000000000003</v>
      </c>
      <c r="H548" s="32"/>
      <c r="I548" s="33" t="str">
        <f t="shared" si="16"/>
        <v>-</v>
      </c>
      <c r="J548" s="34" t="str">
        <f t="shared" si="17"/>
        <v>-  €</v>
      </c>
    </row>
    <row r="549" spans="2:10" ht="13.8" x14ac:dyDescent="0.2">
      <c r="B549" s="28" t="s">
        <v>1064</v>
      </c>
      <c r="C549" s="29" t="s">
        <v>1065</v>
      </c>
      <c r="D549" s="30">
        <v>150</v>
      </c>
      <c r="E549" s="31">
        <v>0.62</v>
      </c>
      <c r="F549" s="31">
        <v>0.47000000000000003</v>
      </c>
      <c r="G549" s="31">
        <v>0.41000000000000003</v>
      </c>
      <c r="H549" s="32"/>
      <c r="I549" s="33" t="str">
        <f t="shared" si="16"/>
        <v>-</v>
      </c>
      <c r="J549" s="34" t="str">
        <f t="shared" si="17"/>
        <v>-  €</v>
      </c>
    </row>
    <row r="550" spans="2:10" ht="13.8" x14ac:dyDescent="0.2">
      <c r="B550" s="28" t="s">
        <v>1066</v>
      </c>
      <c r="C550" s="29" t="s">
        <v>1067</v>
      </c>
      <c r="D550" s="30">
        <v>150</v>
      </c>
      <c r="E550" s="31">
        <v>0.62</v>
      </c>
      <c r="F550" s="31">
        <v>0.47000000000000003</v>
      </c>
      <c r="G550" s="31">
        <v>0.41000000000000003</v>
      </c>
      <c r="H550" s="32"/>
      <c r="I550" s="33" t="str">
        <f t="shared" si="16"/>
        <v>-</v>
      </c>
      <c r="J550" s="34" t="str">
        <f t="shared" si="17"/>
        <v>-  €</v>
      </c>
    </row>
    <row r="551" spans="2:10" ht="13.8" hidden="1" x14ac:dyDescent="0.2">
      <c r="B551" s="90" t="s">
        <v>1068</v>
      </c>
      <c r="C551" s="91" t="s">
        <v>1069</v>
      </c>
      <c r="D551" s="92">
        <v>150</v>
      </c>
      <c r="E551" s="93">
        <v>0.62</v>
      </c>
      <c r="F551" s="93">
        <v>0.47000000000000003</v>
      </c>
      <c r="G551" s="93">
        <v>0.41000000000000003</v>
      </c>
      <c r="H551" s="94"/>
      <c r="I551" s="95" t="str">
        <f t="shared" si="16"/>
        <v>-</v>
      </c>
      <c r="J551" s="96" t="str">
        <f t="shared" si="17"/>
        <v>-  €</v>
      </c>
    </row>
    <row r="552" spans="2:10" ht="13.8" x14ac:dyDescent="0.2">
      <c r="B552" s="28" t="s">
        <v>1070</v>
      </c>
      <c r="C552" s="29" t="s">
        <v>1071</v>
      </c>
      <c r="D552" s="30">
        <v>150</v>
      </c>
      <c r="E552" s="31">
        <v>1.7</v>
      </c>
      <c r="F552" s="31">
        <v>1.54</v>
      </c>
      <c r="G552" s="31">
        <v>1.45</v>
      </c>
      <c r="H552" s="32"/>
      <c r="I552" s="33" t="str">
        <f t="shared" si="16"/>
        <v>-</v>
      </c>
      <c r="J552" s="34" t="str">
        <f t="shared" si="17"/>
        <v>-  €</v>
      </c>
    </row>
    <row r="553" spans="2:10" ht="13.8" hidden="1" x14ac:dyDescent="0.2">
      <c r="B553" s="90" t="s">
        <v>1072</v>
      </c>
      <c r="C553" s="91" t="s">
        <v>1073</v>
      </c>
      <c r="D553" s="92">
        <v>150</v>
      </c>
      <c r="E553" s="93">
        <v>0.62</v>
      </c>
      <c r="F553" s="93">
        <v>0.47000000000000003</v>
      </c>
      <c r="G553" s="93">
        <v>0.41000000000000003</v>
      </c>
      <c r="H553" s="94"/>
      <c r="I553" s="95" t="str">
        <f t="shared" si="16"/>
        <v>-</v>
      </c>
      <c r="J553" s="96" t="str">
        <f t="shared" si="17"/>
        <v>-  €</v>
      </c>
    </row>
    <row r="554" spans="2:10" ht="13.8" hidden="1" x14ac:dyDescent="0.2">
      <c r="B554" s="90" t="s">
        <v>1074</v>
      </c>
      <c r="C554" s="91" t="s">
        <v>1075</v>
      </c>
      <c r="D554" s="92">
        <v>150</v>
      </c>
      <c r="E554" s="93">
        <v>0.62</v>
      </c>
      <c r="F554" s="93">
        <v>0.47000000000000003</v>
      </c>
      <c r="G554" s="93">
        <v>0.41000000000000003</v>
      </c>
      <c r="H554" s="94"/>
      <c r="I554" s="95" t="str">
        <f t="shared" si="16"/>
        <v>-</v>
      </c>
      <c r="J554" s="96" t="str">
        <f t="shared" si="17"/>
        <v>-  €</v>
      </c>
    </row>
    <row r="555" spans="2:10" ht="13.8" x14ac:dyDescent="0.2">
      <c r="B555" s="28" t="s">
        <v>1076</v>
      </c>
      <c r="C555" s="29" t="s">
        <v>1077</v>
      </c>
      <c r="D555" s="30">
        <v>150</v>
      </c>
      <c r="E555" s="31">
        <v>1.7</v>
      </c>
      <c r="F555" s="31">
        <v>1.54</v>
      </c>
      <c r="G555" s="31">
        <v>1.45</v>
      </c>
      <c r="H555" s="32"/>
      <c r="I555" s="33" t="str">
        <f t="shared" si="16"/>
        <v>-</v>
      </c>
      <c r="J555" s="34" t="str">
        <f t="shared" si="17"/>
        <v>-  €</v>
      </c>
    </row>
    <row r="556" spans="2:10" ht="13.8" x14ac:dyDescent="0.2">
      <c r="B556" s="28" t="s">
        <v>1078</v>
      </c>
      <c r="C556" s="29" t="s">
        <v>1079</v>
      </c>
      <c r="D556" s="30">
        <v>150</v>
      </c>
      <c r="E556" s="31">
        <v>0.62</v>
      </c>
      <c r="F556" s="31">
        <v>0.47000000000000003</v>
      </c>
      <c r="G556" s="31">
        <v>0.41000000000000003</v>
      </c>
      <c r="H556" s="32"/>
      <c r="I556" s="33" t="str">
        <f t="shared" si="16"/>
        <v>-</v>
      </c>
      <c r="J556" s="34" t="str">
        <f t="shared" si="17"/>
        <v>-  €</v>
      </c>
    </row>
    <row r="557" spans="2:10" ht="13.8" x14ac:dyDescent="0.2">
      <c r="B557" s="28" t="s">
        <v>1080</v>
      </c>
      <c r="C557" s="29" t="s">
        <v>1081</v>
      </c>
      <c r="D557" s="30">
        <v>150</v>
      </c>
      <c r="E557" s="31">
        <v>0.62</v>
      </c>
      <c r="F557" s="31">
        <v>0.47000000000000003</v>
      </c>
      <c r="G557" s="31">
        <v>0.41000000000000003</v>
      </c>
      <c r="H557" s="32"/>
      <c r="I557" s="33" t="str">
        <f t="shared" si="16"/>
        <v>-</v>
      </c>
      <c r="J557" s="34" t="str">
        <f t="shared" si="17"/>
        <v>-  €</v>
      </c>
    </row>
    <row r="558" spans="2:10" ht="13.8" hidden="1" x14ac:dyDescent="0.2">
      <c r="B558" s="90" t="s">
        <v>1082</v>
      </c>
      <c r="C558" s="91" t="s">
        <v>1083</v>
      </c>
      <c r="D558" s="92">
        <v>150</v>
      </c>
      <c r="E558" s="93">
        <v>0.62</v>
      </c>
      <c r="F558" s="93">
        <v>0.47000000000000003</v>
      </c>
      <c r="G558" s="93">
        <v>0.41000000000000003</v>
      </c>
      <c r="H558" s="94"/>
      <c r="I558" s="95" t="str">
        <f t="shared" si="16"/>
        <v>-</v>
      </c>
      <c r="J558" s="96" t="str">
        <f t="shared" si="17"/>
        <v>-  €</v>
      </c>
    </row>
    <row r="559" spans="2:10" ht="13.8" x14ac:dyDescent="0.2">
      <c r="B559" s="28" t="s">
        <v>1084</v>
      </c>
      <c r="C559" s="29" t="s">
        <v>1085</v>
      </c>
      <c r="D559" s="30">
        <v>150</v>
      </c>
      <c r="E559" s="31">
        <v>0.62</v>
      </c>
      <c r="F559" s="31">
        <v>0.47000000000000003</v>
      </c>
      <c r="G559" s="31">
        <v>0.41000000000000003</v>
      </c>
      <c r="H559" s="32"/>
      <c r="I559" s="33" t="str">
        <f t="shared" si="16"/>
        <v>-</v>
      </c>
      <c r="J559" s="34" t="str">
        <f t="shared" si="17"/>
        <v>-  €</v>
      </c>
    </row>
    <row r="560" spans="2:10" ht="13.8" x14ac:dyDescent="0.2">
      <c r="B560" s="28" t="s">
        <v>1086</v>
      </c>
      <c r="C560" s="29" t="s">
        <v>1087</v>
      </c>
      <c r="D560" s="30">
        <v>150</v>
      </c>
      <c r="E560" s="31">
        <v>0.62</v>
      </c>
      <c r="F560" s="31">
        <v>0.47000000000000003</v>
      </c>
      <c r="G560" s="31">
        <v>0.41000000000000003</v>
      </c>
      <c r="H560" s="32"/>
      <c r="I560" s="33" t="str">
        <f t="shared" si="16"/>
        <v>-</v>
      </c>
      <c r="J560" s="34" t="str">
        <f t="shared" si="17"/>
        <v>-  €</v>
      </c>
    </row>
    <row r="561" spans="2:10" ht="13.8" hidden="1" x14ac:dyDescent="0.2">
      <c r="B561" s="90" t="s">
        <v>1088</v>
      </c>
      <c r="C561" s="91" t="s">
        <v>1089</v>
      </c>
      <c r="D561" s="92">
        <v>150</v>
      </c>
      <c r="E561" s="93">
        <v>1.7</v>
      </c>
      <c r="F561" s="93">
        <v>1.54</v>
      </c>
      <c r="G561" s="93">
        <v>1.45</v>
      </c>
      <c r="H561" s="94"/>
      <c r="I561" s="95" t="str">
        <f t="shared" si="16"/>
        <v>-</v>
      </c>
      <c r="J561" s="96" t="str">
        <f t="shared" si="17"/>
        <v>-  €</v>
      </c>
    </row>
    <row r="562" spans="2:10" ht="13.8" x14ac:dyDescent="0.2">
      <c r="B562" s="28" t="s">
        <v>1090</v>
      </c>
      <c r="C562" s="29" t="s">
        <v>1091</v>
      </c>
      <c r="D562" s="30">
        <v>150</v>
      </c>
      <c r="E562" s="31">
        <v>0.62</v>
      </c>
      <c r="F562" s="31">
        <v>0.47000000000000003</v>
      </c>
      <c r="G562" s="31">
        <v>0.41000000000000003</v>
      </c>
      <c r="H562" s="32"/>
      <c r="I562" s="33" t="str">
        <f t="shared" si="16"/>
        <v>-</v>
      </c>
      <c r="J562" s="34" t="str">
        <f t="shared" si="17"/>
        <v>-  €</v>
      </c>
    </row>
    <row r="563" spans="2:10" ht="13.8" hidden="1" x14ac:dyDescent="0.2">
      <c r="B563" s="90" t="s">
        <v>1092</v>
      </c>
      <c r="C563" s="91" t="s">
        <v>1093</v>
      </c>
      <c r="D563" s="92">
        <v>150</v>
      </c>
      <c r="E563" s="93">
        <v>0.62</v>
      </c>
      <c r="F563" s="93">
        <v>0.47000000000000003</v>
      </c>
      <c r="G563" s="93">
        <v>0.41000000000000003</v>
      </c>
      <c r="H563" s="94"/>
      <c r="I563" s="95" t="str">
        <f t="shared" si="16"/>
        <v>-</v>
      </c>
      <c r="J563" s="96" t="str">
        <f t="shared" si="17"/>
        <v>-  €</v>
      </c>
    </row>
    <row r="564" spans="2:10" ht="13.8" hidden="1" x14ac:dyDescent="0.2">
      <c r="B564" s="90" t="s">
        <v>1094</v>
      </c>
      <c r="C564" s="91" t="s">
        <v>1095</v>
      </c>
      <c r="D564" s="92">
        <v>150</v>
      </c>
      <c r="E564" s="93">
        <v>0.62</v>
      </c>
      <c r="F564" s="93">
        <v>0.47000000000000003</v>
      </c>
      <c r="G564" s="93">
        <v>0.41000000000000003</v>
      </c>
      <c r="H564" s="94"/>
      <c r="I564" s="95" t="str">
        <f t="shared" si="16"/>
        <v>-</v>
      </c>
      <c r="J564" s="96" t="str">
        <f t="shared" si="17"/>
        <v>-  €</v>
      </c>
    </row>
    <row r="565" spans="2:10" ht="13.8" hidden="1" x14ac:dyDescent="0.2">
      <c r="B565" s="90" t="s">
        <v>1096</v>
      </c>
      <c r="C565" s="91" t="s">
        <v>1097</v>
      </c>
      <c r="D565" s="92">
        <v>150</v>
      </c>
      <c r="E565" s="93">
        <v>0.62</v>
      </c>
      <c r="F565" s="93">
        <v>0.47000000000000003</v>
      </c>
      <c r="G565" s="93">
        <v>0.41000000000000003</v>
      </c>
      <c r="H565" s="94"/>
      <c r="I565" s="95" t="str">
        <f t="shared" si="16"/>
        <v>-</v>
      </c>
      <c r="J565" s="96" t="str">
        <f t="shared" si="17"/>
        <v>-  €</v>
      </c>
    </row>
    <row r="566" spans="2:10" ht="13.8" x14ac:dyDescent="0.2">
      <c r="B566" s="28" t="s">
        <v>1098</v>
      </c>
      <c r="C566" s="29" t="s">
        <v>1099</v>
      </c>
      <c r="D566" s="30">
        <v>150</v>
      </c>
      <c r="E566" s="31">
        <v>0.62</v>
      </c>
      <c r="F566" s="31">
        <v>0.47000000000000003</v>
      </c>
      <c r="G566" s="31">
        <v>0.41000000000000003</v>
      </c>
      <c r="H566" s="32"/>
      <c r="I566" s="33" t="str">
        <f t="shared" si="16"/>
        <v>-</v>
      </c>
      <c r="J566" s="34" t="str">
        <f t="shared" si="17"/>
        <v>-  €</v>
      </c>
    </row>
    <row r="567" spans="2:10" ht="13.8" x14ac:dyDescent="0.2">
      <c r="B567" s="28" t="s">
        <v>1100</v>
      </c>
      <c r="C567" s="29" t="s">
        <v>1101</v>
      </c>
      <c r="D567" s="30">
        <v>150</v>
      </c>
      <c r="E567" s="31">
        <v>0.62</v>
      </c>
      <c r="F567" s="31">
        <v>0.47000000000000003</v>
      </c>
      <c r="G567" s="31">
        <v>0.41000000000000003</v>
      </c>
      <c r="H567" s="32"/>
      <c r="I567" s="33" t="str">
        <f t="shared" si="16"/>
        <v>-</v>
      </c>
      <c r="J567" s="34" t="str">
        <f t="shared" si="17"/>
        <v>-  €</v>
      </c>
    </row>
    <row r="568" spans="2:10" ht="13.8" x14ac:dyDescent="0.2">
      <c r="B568" s="28" t="s">
        <v>1102</v>
      </c>
      <c r="C568" s="29" t="s">
        <v>1103</v>
      </c>
      <c r="D568" s="30">
        <v>150</v>
      </c>
      <c r="E568" s="31">
        <v>0.62</v>
      </c>
      <c r="F568" s="31">
        <v>0.47000000000000003</v>
      </c>
      <c r="G568" s="31">
        <v>0.41000000000000003</v>
      </c>
      <c r="H568" s="32"/>
      <c r="I568" s="33" t="str">
        <f t="shared" si="16"/>
        <v>-</v>
      </c>
      <c r="J568" s="34" t="str">
        <f t="shared" si="17"/>
        <v>-  €</v>
      </c>
    </row>
    <row r="569" spans="2:10" ht="13.8" hidden="1" x14ac:dyDescent="0.2">
      <c r="B569" s="90" t="s">
        <v>1104</v>
      </c>
      <c r="C569" s="91" t="s">
        <v>1105</v>
      </c>
      <c r="D569" s="92">
        <v>150</v>
      </c>
      <c r="E569" s="93">
        <v>1.7</v>
      </c>
      <c r="F569" s="93">
        <v>1.54</v>
      </c>
      <c r="G569" s="93">
        <v>1.45</v>
      </c>
      <c r="H569" s="94"/>
      <c r="I569" s="95" t="str">
        <f t="shared" si="16"/>
        <v>-</v>
      </c>
      <c r="J569" s="96" t="str">
        <f t="shared" si="17"/>
        <v>-  €</v>
      </c>
    </row>
    <row r="570" spans="2:10" ht="13.8" x14ac:dyDescent="0.2">
      <c r="B570" s="28" t="s">
        <v>1106</v>
      </c>
      <c r="C570" s="29" t="s">
        <v>1107</v>
      </c>
      <c r="D570" s="30">
        <v>150</v>
      </c>
      <c r="E570" s="31">
        <v>0.62</v>
      </c>
      <c r="F570" s="31">
        <v>0.47000000000000003</v>
      </c>
      <c r="G570" s="31">
        <v>0.41000000000000003</v>
      </c>
      <c r="H570" s="32"/>
      <c r="I570" s="33" t="str">
        <f t="shared" si="16"/>
        <v>-</v>
      </c>
      <c r="J570" s="34" t="str">
        <f t="shared" si="17"/>
        <v>-  €</v>
      </c>
    </row>
    <row r="571" spans="2:10" ht="13.8" x14ac:dyDescent="0.2">
      <c r="B571" s="28" t="s">
        <v>1108</v>
      </c>
      <c r="C571" s="29" t="s">
        <v>1109</v>
      </c>
      <c r="D571" s="30">
        <v>150</v>
      </c>
      <c r="E571" s="31">
        <v>0.62</v>
      </c>
      <c r="F571" s="31">
        <v>0.47000000000000003</v>
      </c>
      <c r="G571" s="31">
        <v>0.41000000000000003</v>
      </c>
      <c r="H571" s="32"/>
      <c r="I571" s="33" t="str">
        <f t="shared" si="16"/>
        <v>-</v>
      </c>
      <c r="J571" s="34" t="str">
        <f t="shared" si="17"/>
        <v>-  €</v>
      </c>
    </row>
    <row r="572" spans="2:10" ht="13.8" x14ac:dyDescent="0.2">
      <c r="B572" s="28" t="s">
        <v>1110</v>
      </c>
      <c r="C572" s="29" t="s">
        <v>1111</v>
      </c>
      <c r="D572" s="30">
        <v>150</v>
      </c>
      <c r="E572" s="31">
        <v>0.62</v>
      </c>
      <c r="F572" s="31">
        <v>0.47000000000000003</v>
      </c>
      <c r="G572" s="31">
        <v>0.41000000000000003</v>
      </c>
      <c r="H572" s="32"/>
      <c r="I572" s="33" t="str">
        <f t="shared" si="16"/>
        <v>-</v>
      </c>
      <c r="J572" s="34" t="str">
        <f t="shared" si="17"/>
        <v>-  €</v>
      </c>
    </row>
    <row r="573" spans="2:10" ht="13.8" x14ac:dyDescent="0.2">
      <c r="B573" s="28" t="s">
        <v>1112</v>
      </c>
      <c r="C573" s="29" t="s">
        <v>1113</v>
      </c>
      <c r="D573" s="30">
        <v>150</v>
      </c>
      <c r="E573" s="31">
        <v>0.62</v>
      </c>
      <c r="F573" s="31">
        <v>0.47000000000000003</v>
      </c>
      <c r="G573" s="31">
        <v>0.41000000000000003</v>
      </c>
      <c r="H573" s="32"/>
      <c r="I573" s="33" t="str">
        <f t="shared" si="16"/>
        <v>-</v>
      </c>
      <c r="J573" s="34" t="str">
        <f t="shared" si="17"/>
        <v>-  €</v>
      </c>
    </row>
    <row r="574" spans="2:10" ht="13.8" x14ac:dyDescent="0.2">
      <c r="B574" s="28" t="s">
        <v>1114</v>
      </c>
      <c r="C574" s="29" t="s">
        <v>1115</v>
      </c>
      <c r="D574" s="30">
        <v>150</v>
      </c>
      <c r="E574" s="31">
        <v>0.62</v>
      </c>
      <c r="F574" s="31">
        <v>0.47000000000000003</v>
      </c>
      <c r="G574" s="31">
        <v>0.41000000000000003</v>
      </c>
      <c r="H574" s="32"/>
      <c r="I574" s="33" t="str">
        <f t="shared" si="16"/>
        <v>-</v>
      </c>
      <c r="J574" s="34" t="str">
        <f t="shared" si="17"/>
        <v>-  €</v>
      </c>
    </row>
    <row r="575" spans="2:10" ht="13.8" hidden="1" x14ac:dyDescent="0.2">
      <c r="B575" s="90" t="s">
        <v>1116</v>
      </c>
      <c r="C575" s="91" t="s">
        <v>1117</v>
      </c>
      <c r="D575" s="92">
        <v>150</v>
      </c>
      <c r="E575" s="93">
        <v>1.7</v>
      </c>
      <c r="F575" s="93">
        <v>1.54</v>
      </c>
      <c r="G575" s="93">
        <v>1.45</v>
      </c>
      <c r="H575" s="94"/>
      <c r="I575" s="95" t="str">
        <f t="shared" si="16"/>
        <v>-</v>
      </c>
      <c r="J575" s="96" t="str">
        <f t="shared" si="17"/>
        <v>-  €</v>
      </c>
    </row>
    <row r="576" spans="2:10" ht="13.8" hidden="1" x14ac:dyDescent="0.2">
      <c r="B576" s="90" t="s">
        <v>1118</v>
      </c>
      <c r="C576" s="91" t="s">
        <v>1119</v>
      </c>
      <c r="D576" s="92">
        <v>150</v>
      </c>
      <c r="E576" s="93">
        <v>0.62</v>
      </c>
      <c r="F576" s="93">
        <v>0.47000000000000003</v>
      </c>
      <c r="G576" s="93">
        <v>0.41000000000000003</v>
      </c>
      <c r="H576" s="94"/>
      <c r="I576" s="95" t="str">
        <f t="shared" si="16"/>
        <v>-</v>
      </c>
      <c r="J576" s="96" t="str">
        <f t="shared" si="17"/>
        <v>-  €</v>
      </c>
    </row>
    <row r="577" spans="2:10" ht="13.8" x14ac:dyDescent="0.2">
      <c r="B577" s="28" t="s">
        <v>1120</v>
      </c>
      <c r="C577" s="29" t="s">
        <v>1121</v>
      </c>
      <c r="D577" s="30">
        <v>104</v>
      </c>
      <c r="E577" s="31">
        <v>1.31</v>
      </c>
      <c r="F577" s="31">
        <v>1.1499999999999999</v>
      </c>
      <c r="G577" s="31">
        <v>1.06</v>
      </c>
      <c r="H577" s="32"/>
      <c r="I577" s="33" t="str">
        <f t="shared" si="16"/>
        <v>-</v>
      </c>
      <c r="J577" s="34" t="str">
        <f t="shared" si="17"/>
        <v>-  €</v>
      </c>
    </row>
    <row r="578" spans="2:10" ht="13.8" x14ac:dyDescent="0.2">
      <c r="B578" s="28" t="s">
        <v>1122</v>
      </c>
      <c r="C578" s="29" t="s">
        <v>1123</v>
      </c>
      <c r="D578" s="30">
        <v>66</v>
      </c>
      <c r="E578" s="31">
        <v>1.7</v>
      </c>
      <c r="F578" s="31">
        <v>1.53</v>
      </c>
      <c r="G578" s="31">
        <v>1.44</v>
      </c>
      <c r="H578" s="32"/>
      <c r="I578" s="33" t="str">
        <f t="shared" si="16"/>
        <v>-</v>
      </c>
      <c r="J578" s="34" t="str">
        <f t="shared" si="17"/>
        <v>-  €</v>
      </c>
    </row>
    <row r="579" spans="2:10" ht="13.8" x14ac:dyDescent="0.2">
      <c r="B579" s="28" t="s">
        <v>1124</v>
      </c>
      <c r="C579" s="29" t="s">
        <v>1125</v>
      </c>
      <c r="D579" s="30">
        <v>66</v>
      </c>
      <c r="E579" s="31">
        <v>1.7</v>
      </c>
      <c r="F579" s="31">
        <v>1.53</v>
      </c>
      <c r="G579" s="31">
        <v>1.44</v>
      </c>
      <c r="H579" s="32"/>
      <c r="I579" s="33" t="str">
        <f t="shared" si="16"/>
        <v>-</v>
      </c>
      <c r="J579" s="34" t="str">
        <f t="shared" si="17"/>
        <v>-  €</v>
      </c>
    </row>
    <row r="580" spans="2:10" ht="13.8" x14ac:dyDescent="0.2">
      <c r="B580" s="28" t="s">
        <v>1126</v>
      </c>
      <c r="C580" s="29" t="s">
        <v>1127</v>
      </c>
      <c r="D580" s="30">
        <v>66</v>
      </c>
      <c r="E580" s="31">
        <v>1.7</v>
      </c>
      <c r="F580" s="31">
        <v>1.53</v>
      </c>
      <c r="G580" s="31">
        <v>1.44</v>
      </c>
      <c r="H580" s="32"/>
      <c r="I580" s="33" t="str">
        <f t="shared" si="16"/>
        <v>-</v>
      </c>
      <c r="J580" s="34" t="str">
        <f t="shared" si="17"/>
        <v>-  €</v>
      </c>
    </row>
    <row r="581" spans="2:10" ht="13.8" x14ac:dyDescent="0.2">
      <c r="B581" s="28" t="s">
        <v>1128</v>
      </c>
      <c r="C581" s="29" t="s">
        <v>1129</v>
      </c>
      <c r="D581" s="30">
        <v>66</v>
      </c>
      <c r="E581" s="31">
        <v>1.7</v>
      </c>
      <c r="F581" s="31">
        <v>1.53</v>
      </c>
      <c r="G581" s="31">
        <v>1.44</v>
      </c>
      <c r="H581" s="32"/>
      <c r="I581" s="33" t="str">
        <f t="shared" si="16"/>
        <v>-</v>
      </c>
      <c r="J581" s="34" t="str">
        <f t="shared" si="17"/>
        <v>-  €</v>
      </c>
    </row>
    <row r="582" spans="2:10" ht="13.8" hidden="1" x14ac:dyDescent="0.2">
      <c r="B582" s="90" t="s">
        <v>2073</v>
      </c>
      <c r="C582" s="91" t="s">
        <v>2074</v>
      </c>
      <c r="D582" s="92">
        <v>66</v>
      </c>
      <c r="E582" s="98">
        <v>1.1100000000000001</v>
      </c>
      <c r="F582" s="98">
        <v>0.99</v>
      </c>
      <c r="G582" s="98">
        <v>0.92</v>
      </c>
      <c r="H582" s="32"/>
      <c r="I582" s="33"/>
      <c r="J582" s="34"/>
    </row>
    <row r="583" spans="2:10" ht="13.8" hidden="1" x14ac:dyDescent="0.2">
      <c r="B583" s="90" t="s">
        <v>2075</v>
      </c>
      <c r="C583" s="91" t="s">
        <v>2076</v>
      </c>
      <c r="D583" s="92">
        <v>66</v>
      </c>
      <c r="E583" s="98">
        <v>1.1100000000000001</v>
      </c>
      <c r="F583" s="98">
        <v>0.99</v>
      </c>
      <c r="G583" s="98">
        <v>0.92</v>
      </c>
      <c r="H583" s="32"/>
      <c r="I583" s="33"/>
      <c r="J583" s="34"/>
    </row>
    <row r="584" spans="2:10" ht="13.8" x14ac:dyDescent="0.2">
      <c r="B584" s="28" t="s">
        <v>1130</v>
      </c>
      <c r="C584" s="29" t="s">
        <v>1131</v>
      </c>
      <c r="D584" s="30">
        <v>66</v>
      </c>
      <c r="E584" s="31">
        <v>1.7</v>
      </c>
      <c r="F584" s="31">
        <v>1.53</v>
      </c>
      <c r="G584" s="31">
        <v>1.44</v>
      </c>
      <c r="H584" s="32"/>
      <c r="I584" s="33" t="str">
        <f t="shared" si="16"/>
        <v>-</v>
      </c>
      <c r="J584" s="34" t="str">
        <f t="shared" si="17"/>
        <v>-  €</v>
      </c>
    </row>
    <row r="585" spans="2:10" ht="13.8" x14ac:dyDescent="0.2">
      <c r="B585" s="28" t="s">
        <v>1132</v>
      </c>
      <c r="C585" s="29" t="s">
        <v>1133</v>
      </c>
      <c r="D585" s="30">
        <v>66</v>
      </c>
      <c r="E585" s="31">
        <v>1.7</v>
      </c>
      <c r="F585" s="31">
        <v>1.53</v>
      </c>
      <c r="G585" s="31">
        <v>1.44</v>
      </c>
      <c r="H585" s="32"/>
      <c r="I585" s="33" t="str">
        <f t="shared" si="16"/>
        <v>-</v>
      </c>
      <c r="J585" s="34" t="str">
        <f t="shared" si="17"/>
        <v>-  €</v>
      </c>
    </row>
    <row r="586" spans="2:10" ht="13.8" x14ac:dyDescent="0.2">
      <c r="B586" s="28" t="s">
        <v>1134</v>
      </c>
      <c r="C586" s="29" t="s">
        <v>1135</v>
      </c>
      <c r="D586" s="30">
        <v>66</v>
      </c>
      <c r="E586" s="31">
        <v>1.7</v>
      </c>
      <c r="F586" s="31">
        <v>1.53</v>
      </c>
      <c r="G586" s="31">
        <v>1.44</v>
      </c>
      <c r="H586" s="32"/>
      <c r="I586" s="33" t="str">
        <f t="shared" si="16"/>
        <v>-</v>
      </c>
      <c r="J586" s="34" t="str">
        <f t="shared" si="17"/>
        <v>-  €</v>
      </c>
    </row>
    <row r="587" spans="2:10" ht="13.8" x14ac:dyDescent="0.2">
      <c r="B587" s="28" t="s">
        <v>1136</v>
      </c>
      <c r="C587" s="29" t="s">
        <v>1137</v>
      </c>
      <c r="D587" s="30">
        <v>66</v>
      </c>
      <c r="E587" s="31">
        <v>1.7</v>
      </c>
      <c r="F587" s="31">
        <v>1.53</v>
      </c>
      <c r="G587" s="31">
        <v>1.44</v>
      </c>
      <c r="H587" s="32"/>
      <c r="I587" s="33" t="str">
        <f t="shared" si="16"/>
        <v>-</v>
      </c>
      <c r="J587" s="34" t="str">
        <f t="shared" si="17"/>
        <v>-  €</v>
      </c>
    </row>
    <row r="588" spans="2:10" ht="13.8" x14ac:dyDescent="0.2">
      <c r="B588" s="28" t="s">
        <v>1138</v>
      </c>
      <c r="C588" s="29" t="s">
        <v>1139</v>
      </c>
      <c r="D588" s="30">
        <v>66</v>
      </c>
      <c r="E588" s="31">
        <v>1.7</v>
      </c>
      <c r="F588" s="31">
        <v>1.53</v>
      </c>
      <c r="G588" s="31">
        <v>1.44</v>
      </c>
      <c r="H588" s="32"/>
      <c r="I588" s="33" t="str">
        <f t="shared" si="16"/>
        <v>-</v>
      </c>
      <c r="J588" s="34" t="str">
        <f t="shared" si="17"/>
        <v>-  €</v>
      </c>
    </row>
    <row r="589" spans="2:10" ht="13.8" x14ac:dyDescent="0.2">
      <c r="B589" s="28" t="s">
        <v>1140</v>
      </c>
      <c r="C589" s="29" t="s">
        <v>1141</v>
      </c>
      <c r="D589" s="30">
        <v>66</v>
      </c>
      <c r="E589" s="31">
        <v>1.7</v>
      </c>
      <c r="F589" s="31">
        <v>1.53</v>
      </c>
      <c r="G589" s="31">
        <v>1.44</v>
      </c>
      <c r="H589" s="32"/>
      <c r="I589" s="33" t="str">
        <f t="shared" si="16"/>
        <v>-</v>
      </c>
      <c r="J589" s="34" t="str">
        <f t="shared" si="17"/>
        <v>-  €</v>
      </c>
    </row>
    <row r="590" spans="2:10" ht="13.8" hidden="1" x14ac:dyDescent="0.2">
      <c r="B590" s="90" t="s">
        <v>1142</v>
      </c>
      <c r="C590" s="91" t="s">
        <v>1143</v>
      </c>
      <c r="D590" s="92">
        <v>66</v>
      </c>
      <c r="E590" s="93">
        <v>1.7</v>
      </c>
      <c r="F590" s="93">
        <v>1.53</v>
      </c>
      <c r="G590" s="93">
        <v>1.44</v>
      </c>
      <c r="H590" s="94"/>
      <c r="I590" s="95" t="str">
        <f t="shared" si="16"/>
        <v>-</v>
      </c>
      <c r="J590" s="96" t="str">
        <f t="shared" si="17"/>
        <v>-  €</v>
      </c>
    </row>
    <row r="591" spans="2:10" ht="13.8" x14ac:dyDescent="0.2">
      <c r="B591" s="28" t="s">
        <v>1144</v>
      </c>
      <c r="C591" s="29" t="s">
        <v>1145</v>
      </c>
      <c r="D591" s="30">
        <v>66</v>
      </c>
      <c r="E591" s="31">
        <v>1.7</v>
      </c>
      <c r="F591" s="31">
        <v>1.53</v>
      </c>
      <c r="G591" s="31">
        <v>1.44</v>
      </c>
      <c r="H591" s="32"/>
      <c r="I591" s="33" t="str">
        <f t="shared" si="16"/>
        <v>-</v>
      </c>
      <c r="J591" s="34" t="str">
        <f t="shared" si="17"/>
        <v>-  €</v>
      </c>
    </row>
    <row r="592" spans="2:10" ht="13.8" hidden="1" x14ac:dyDescent="0.2">
      <c r="B592" s="90" t="s">
        <v>1146</v>
      </c>
      <c r="C592" s="91" t="s">
        <v>1147</v>
      </c>
      <c r="D592" s="92">
        <v>66</v>
      </c>
      <c r="E592" s="93">
        <v>1.59</v>
      </c>
      <c r="F592" s="93">
        <v>1.43</v>
      </c>
      <c r="G592" s="93">
        <v>1.34</v>
      </c>
      <c r="H592" s="94"/>
      <c r="I592" s="95" t="str">
        <f t="shared" si="16"/>
        <v>-</v>
      </c>
      <c r="J592" s="96" t="str">
        <f t="shared" si="17"/>
        <v>-  €</v>
      </c>
    </row>
    <row r="593" spans="2:10" ht="13.8" x14ac:dyDescent="0.2">
      <c r="B593" s="28" t="s">
        <v>1148</v>
      </c>
      <c r="C593" s="29" t="s">
        <v>1149</v>
      </c>
      <c r="D593" s="30">
        <v>66</v>
      </c>
      <c r="E593" s="31">
        <v>1.59</v>
      </c>
      <c r="F593" s="31">
        <v>1.43</v>
      </c>
      <c r="G593" s="31">
        <v>1.34</v>
      </c>
      <c r="H593" s="32"/>
      <c r="I593" s="33" t="str">
        <f t="shared" si="16"/>
        <v>-</v>
      </c>
      <c r="J593" s="34" t="str">
        <f t="shared" si="17"/>
        <v>-  €</v>
      </c>
    </row>
    <row r="594" spans="2:10" ht="13.8" x14ac:dyDescent="0.2">
      <c r="B594" s="28" t="s">
        <v>1150</v>
      </c>
      <c r="C594" s="29" t="s">
        <v>1151</v>
      </c>
      <c r="D594" s="30">
        <v>66</v>
      </c>
      <c r="E594" s="31">
        <v>1.59</v>
      </c>
      <c r="F594" s="31">
        <v>1.43</v>
      </c>
      <c r="G594" s="31">
        <v>1.34</v>
      </c>
      <c r="H594" s="32"/>
      <c r="I594" s="33" t="str">
        <f t="shared" si="16"/>
        <v>-</v>
      </c>
      <c r="J594" s="34" t="str">
        <f t="shared" si="17"/>
        <v>-  €</v>
      </c>
    </row>
    <row r="595" spans="2:10" ht="13.8" x14ac:dyDescent="0.2">
      <c r="B595" s="28" t="s">
        <v>1152</v>
      </c>
      <c r="C595" s="29" t="s">
        <v>1153</v>
      </c>
      <c r="D595" s="30">
        <v>66</v>
      </c>
      <c r="E595" s="31">
        <v>1.59</v>
      </c>
      <c r="F595" s="31">
        <v>1.43</v>
      </c>
      <c r="G595" s="31">
        <v>1.34</v>
      </c>
      <c r="H595" s="32"/>
      <c r="I595" s="33" t="str">
        <f t="shared" ref="I595:I658" si="18">IF(H595*D595=0,"-",H595*D595)</f>
        <v>-</v>
      </c>
      <c r="J595" s="34" t="str">
        <f t="shared" ref="J595:J658" si="19">IF(H595="","-  €",IF(I595&gt;=1000,G595*I595,IF(I595&gt;=500,F595*I595,E595*I595)))</f>
        <v>-  €</v>
      </c>
    </row>
    <row r="596" spans="2:10" ht="13.8" hidden="1" x14ac:dyDescent="0.2">
      <c r="B596" s="90" t="s">
        <v>1154</v>
      </c>
      <c r="C596" s="91" t="s">
        <v>1155</v>
      </c>
      <c r="D596" s="92">
        <v>66</v>
      </c>
      <c r="E596" s="93">
        <v>1.59</v>
      </c>
      <c r="F596" s="93">
        <v>1.43</v>
      </c>
      <c r="G596" s="93">
        <v>1.34</v>
      </c>
      <c r="H596" s="94"/>
      <c r="I596" s="95" t="str">
        <f t="shared" si="18"/>
        <v>-</v>
      </c>
      <c r="J596" s="96" t="str">
        <f t="shared" si="19"/>
        <v>-  €</v>
      </c>
    </row>
    <row r="597" spans="2:10" ht="13.8" x14ac:dyDescent="0.2">
      <c r="B597" s="28" t="s">
        <v>1156</v>
      </c>
      <c r="C597" s="29" t="s">
        <v>1157</v>
      </c>
      <c r="D597" s="30">
        <v>150</v>
      </c>
      <c r="E597" s="31">
        <v>0.66</v>
      </c>
      <c r="F597" s="31">
        <v>0.51</v>
      </c>
      <c r="G597" s="31">
        <v>0.44</v>
      </c>
      <c r="H597" s="32"/>
      <c r="I597" s="33" t="str">
        <f t="shared" si="18"/>
        <v>-</v>
      </c>
      <c r="J597" s="34" t="str">
        <f t="shared" si="19"/>
        <v>-  €</v>
      </c>
    </row>
    <row r="598" spans="2:10" ht="13.8" hidden="1" x14ac:dyDescent="0.2">
      <c r="B598" s="90" t="s">
        <v>1158</v>
      </c>
      <c r="C598" s="91" t="s">
        <v>1159</v>
      </c>
      <c r="D598" s="92">
        <v>144</v>
      </c>
      <c r="E598" s="93">
        <v>0.73</v>
      </c>
      <c r="F598" s="93">
        <v>0.56000000000000005</v>
      </c>
      <c r="G598" s="93">
        <v>0.49</v>
      </c>
      <c r="H598" s="94"/>
      <c r="I598" s="95" t="str">
        <f t="shared" si="18"/>
        <v>-</v>
      </c>
      <c r="J598" s="96" t="str">
        <f t="shared" si="19"/>
        <v>-  €</v>
      </c>
    </row>
    <row r="599" spans="2:10" ht="13.8" x14ac:dyDescent="0.2">
      <c r="B599" s="28" t="s">
        <v>1160</v>
      </c>
      <c r="C599" s="29" t="s">
        <v>1161</v>
      </c>
      <c r="D599" s="30">
        <v>150</v>
      </c>
      <c r="E599" s="31">
        <v>0.72</v>
      </c>
      <c r="F599" s="31">
        <v>0.56000000000000005</v>
      </c>
      <c r="G599" s="31">
        <v>0.48</v>
      </c>
      <c r="H599" s="32"/>
      <c r="I599" s="33" t="str">
        <f t="shared" si="18"/>
        <v>-</v>
      </c>
      <c r="J599" s="34" t="str">
        <f t="shared" si="19"/>
        <v>-  €</v>
      </c>
    </row>
    <row r="600" spans="2:10" ht="13.8" hidden="1" x14ac:dyDescent="0.2">
      <c r="B600" s="90" t="s">
        <v>1162</v>
      </c>
      <c r="C600" s="91" t="s">
        <v>1163</v>
      </c>
      <c r="D600" s="92">
        <v>144</v>
      </c>
      <c r="E600" s="93">
        <v>0.74</v>
      </c>
      <c r="F600" s="93">
        <v>0.59</v>
      </c>
      <c r="G600" s="93">
        <v>0.5</v>
      </c>
      <c r="H600" s="94"/>
      <c r="I600" s="95" t="str">
        <f t="shared" si="18"/>
        <v>-</v>
      </c>
      <c r="J600" s="96" t="str">
        <f t="shared" si="19"/>
        <v>-  €</v>
      </c>
    </row>
    <row r="601" spans="2:10" ht="13.8" hidden="1" x14ac:dyDescent="0.2">
      <c r="B601" s="90" t="s">
        <v>1164</v>
      </c>
      <c r="C601" s="91" t="s">
        <v>1165</v>
      </c>
      <c r="D601" s="92">
        <v>150</v>
      </c>
      <c r="E601" s="93">
        <v>0.74</v>
      </c>
      <c r="F601" s="93">
        <v>0.59</v>
      </c>
      <c r="G601" s="93">
        <v>0.5</v>
      </c>
      <c r="H601" s="94"/>
      <c r="I601" s="95" t="str">
        <f t="shared" si="18"/>
        <v>-</v>
      </c>
      <c r="J601" s="96" t="str">
        <f t="shared" si="19"/>
        <v>-  €</v>
      </c>
    </row>
    <row r="602" spans="2:10" ht="13.8" hidden="1" x14ac:dyDescent="0.2">
      <c r="B602" s="90" t="s">
        <v>1166</v>
      </c>
      <c r="C602" s="91" t="s">
        <v>1167</v>
      </c>
      <c r="D602" s="92">
        <v>144</v>
      </c>
      <c r="E602" s="93">
        <v>0.74</v>
      </c>
      <c r="F602" s="93">
        <v>0.59</v>
      </c>
      <c r="G602" s="93">
        <v>0.5</v>
      </c>
      <c r="H602" s="94"/>
      <c r="I602" s="95" t="str">
        <f t="shared" si="18"/>
        <v>-</v>
      </c>
      <c r="J602" s="96" t="str">
        <f t="shared" si="19"/>
        <v>-  €</v>
      </c>
    </row>
    <row r="603" spans="2:10" ht="13.8" x14ac:dyDescent="0.2">
      <c r="B603" s="28" t="s">
        <v>1168</v>
      </c>
      <c r="C603" s="29" t="s">
        <v>1169</v>
      </c>
      <c r="D603" s="30">
        <v>150</v>
      </c>
      <c r="E603" s="31">
        <v>0.72</v>
      </c>
      <c r="F603" s="31">
        <v>0.56000000000000005</v>
      </c>
      <c r="G603" s="31">
        <v>0.48</v>
      </c>
      <c r="H603" s="32"/>
      <c r="I603" s="33" t="str">
        <f t="shared" si="18"/>
        <v>-</v>
      </c>
      <c r="J603" s="34" t="str">
        <f t="shared" si="19"/>
        <v>-  €</v>
      </c>
    </row>
    <row r="604" spans="2:10" ht="13.8" hidden="1" x14ac:dyDescent="0.2">
      <c r="B604" s="90" t="s">
        <v>1170</v>
      </c>
      <c r="C604" s="91" t="s">
        <v>1171</v>
      </c>
      <c r="D604" s="92">
        <v>144</v>
      </c>
      <c r="E604" s="93">
        <v>0.77</v>
      </c>
      <c r="F604" s="93">
        <v>0.61</v>
      </c>
      <c r="G604" s="93">
        <v>0.52</v>
      </c>
      <c r="H604" s="94"/>
      <c r="I604" s="95" t="str">
        <f t="shared" si="18"/>
        <v>-</v>
      </c>
      <c r="J604" s="96" t="str">
        <f t="shared" si="19"/>
        <v>-  €</v>
      </c>
    </row>
    <row r="605" spans="2:10" ht="13.8" hidden="1" x14ac:dyDescent="0.2">
      <c r="B605" s="90" t="s">
        <v>1172</v>
      </c>
      <c r="C605" s="91" t="s">
        <v>1173</v>
      </c>
      <c r="D605" s="92">
        <v>150</v>
      </c>
      <c r="E605" s="93">
        <v>0.77</v>
      </c>
      <c r="F605" s="93">
        <v>0.6</v>
      </c>
      <c r="G605" s="93">
        <v>0.51</v>
      </c>
      <c r="H605" s="94"/>
      <c r="I605" s="95" t="str">
        <f t="shared" si="18"/>
        <v>-</v>
      </c>
      <c r="J605" s="96" t="str">
        <f t="shared" si="19"/>
        <v>-  €</v>
      </c>
    </row>
    <row r="606" spans="2:10" ht="13.8" hidden="1" x14ac:dyDescent="0.2">
      <c r="B606" s="90" t="s">
        <v>1174</v>
      </c>
      <c r="C606" s="91" t="s">
        <v>1175</v>
      </c>
      <c r="D606" s="92">
        <v>144</v>
      </c>
      <c r="E606" s="93">
        <v>0.77</v>
      </c>
      <c r="F606" s="93">
        <v>0.61</v>
      </c>
      <c r="G606" s="93">
        <v>0.52</v>
      </c>
      <c r="H606" s="94"/>
      <c r="I606" s="95" t="str">
        <f t="shared" si="18"/>
        <v>-</v>
      </c>
      <c r="J606" s="96" t="str">
        <f t="shared" si="19"/>
        <v>-  €</v>
      </c>
    </row>
    <row r="607" spans="2:10" ht="13.8" hidden="1" x14ac:dyDescent="0.2">
      <c r="B607" s="90" t="s">
        <v>2077</v>
      </c>
      <c r="C607" s="91" t="s">
        <v>2078</v>
      </c>
      <c r="D607" s="92">
        <v>150</v>
      </c>
      <c r="E607" s="98">
        <v>0.57000000000000006</v>
      </c>
      <c r="F607" s="98">
        <v>0.45</v>
      </c>
      <c r="G607" s="98">
        <v>0.39</v>
      </c>
      <c r="H607" s="94"/>
      <c r="I607" s="95"/>
      <c r="J607" s="96"/>
    </row>
    <row r="608" spans="2:10" ht="13.8" hidden="1" x14ac:dyDescent="0.2">
      <c r="B608" s="90" t="s">
        <v>1176</v>
      </c>
      <c r="C608" s="91" t="s">
        <v>1177</v>
      </c>
      <c r="D608" s="92">
        <v>144</v>
      </c>
      <c r="E608" s="93">
        <v>0.73</v>
      </c>
      <c r="F608" s="93">
        <v>0.56000000000000005</v>
      </c>
      <c r="G608" s="93">
        <v>0.49</v>
      </c>
      <c r="H608" s="94"/>
      <c r="I608" s="95" t="str">
        <f t="shared" si="18"/>
        <v>-</v>
      </c>
      <c r="J608" s="96" t="str">
        <f t="shared" si="19"/>
        <v>-  €</v>
      </c>
    </row>
    <row r="609" spans="2:10" ht="13.8" hidden="1" x14ac:dyDescent="0.2">
      <c r="B609" s="90" t="s">
        <v>2079</v>
      </c>
      <c r="C609" s="91" t="s">
        <v>2080</v>
      </c>
      <c r="D609" s="92">
        <v>150</v>
      </c>
      <c r="E609" s="98">
        <v>0.48</v>
      </c>
      <c r="F609" s="98">
        <v>0.36</v>
      </c>
      <c r="G609" s="98">
        <v>0.3</v>
      </c>
      <c r="H609" s="94"/>
      <c r="I609" s="95"/>
      <c r="J609" s="96"/>
    </row>
    <row r="610" spans="2:10" ht="13.8" hidden="1" x14ac:dyDescent="0.2">
      <c r="B610" s="90" t="s">
        <v>2081</v>
      </c>
      <c r="C610" s="91" t="s">
        <v>2082</v>
      </c>
      <c r="D610" s="92">
        <v>144</v>
      </c>
      <c r="E610" s="98">
        <v>0.53</v>
      </c>
      <c r="F610" s="98">
        <v>0.41000000000000003</v>
      </c>
      <c r="G610" s="98">
        <v>0.34</v>
      </c>
      <c r="H610" s="94"/>
      <c r="I610" s="95"/>
      <c r="J610" s="96"/>
    </row>
    <row r="611" spans="2:10" ht="13.8" hidden="1" x14ac:dyDescent="0.2">
      <c r="B611" s="90" t="s">
        <v>2083</v>
      </c>
      <c r="C611" s="91" t="s">
        <v>2084</v>
      </c>
      <c r="D611" s="92">
        <v>150</v>
      </c>
      <c r="E611" s="98">
        <v>0.53</v>
      </c>
      <c r="F611" s="98">
        <v>0.41000000000000003</v>
      </c>
      <c r="G611" s="98">
        <v>0.34</v>
      </c>
      <c r="H611" s="94"/>
      <c r="I611" s="95"/>
      <c r="J611" s="96"/>
    </row>
    <row r="612" spans="2:10" ht="13.8" x14ac:dyDescent="0.2">
      <c r="B612" s="28" t="s">
        <v>1178</v>
      </c>
      <c r="C612" s="29" t="s">
        <v>1179</v>
      </c>
      <c r="D612" s="30">
        <v>150</v>
      </c>
      <c r="E612" s="31">
        <v>0.77</v>
      </c>
      <c r="F612" s="31">
        <v>0.6</v>
      </c>
      <c r="G612" s="31">
        <v>0.51</v>
      </c>
      <c r="H612" s="32"/>
      <c r="I612" s="33" t="str">
        <f t="shared" si="18"/>
        <v>-</v>
      </c>
      <c r="J612" s="34" t="str">
        <f t="shared" si="19"/>
        <v>-  €</v>
      </c>
    </row>
    <row r="613" spans="2:10" ht="13.8" hidden="1" x14ac:dyDescent="0.2">
      <c r="B613" s="90" t="s">
        <v>1180</v>
      </c>
      <c r="C613" s="91" t="s">
        <v>1181</v>
      </c>
      <c r="D613" s="92">
        <v>144</v>
      </c>
      <c r="E613" s="93">
        <v>0.77</v>
      </c>
      <c r="F613" s="93">
        <v>0.61</v>
      </c>
      <c r="G613" s="93">
        <v>0.52</v>
      </c>
      <c r="H613" s="94"/>
      <c r="I613" s="95" t="str">
        <f t="shared" si="18"/>
        <v>-</v>
      </c>
      <c r="J613" s="96" t="str">
        <f t="shared" si="19"/>
        <v>-  €</v>
      </c>
    </row>
    <row r="614" spans="2:10" ht="13.8" hidden="1" x14ac:dyDescent="0.2">
      <c r="B614" s="90" t="s">
        <v>1182</v>
      </c>
      <c r="C614" s="91" t="s">
        <v>1183</v>
      </c>
      <c r="D614" s="92">
        <v>150</v>
      </c>
      <c r="E614" s="93">
        <v>0.77</v>
      </c>
      <c r="F614" s="93">
        <v>0.6</v>
      </c>
      <c r="G614" s="93">
        <v>0.51</v>
      </c>
      <c r="H614" s="94"/>
      <c r="I614" s="95" t="str">
        <f t="shared" si="18"/>
        <v>-</v>
      </c>
      <c r="J614" s="96" t="str">
        <f t="shared" si="19"/>
        <v>-  €</v>
      </c>
    </row>
    <row r="615" spans="2:10" ht="13.8" hidden="1" x14ac:dyDescent="0.2">
      <c r="B615" s="90" t="s">
        <v>1184</v>
      </c>
      <c r="C615" s="91" t="s">
        <v>1185</v>
      </c>
      <c r="D615" s="92">
        <v>144</v>
      </c>
      <c r="E615" s="93">
        <v>0.85</v>
      </c>
      <c r="F615" s="93">
        <v>0.68</v>
      </c>
      <c r="G615" s="93">
        <v>0.59</v>
      </c>
      <c r="H615" s="94"/>
      <c r="I615" s="95" t="str">
        <f t="shared" si="18"/>
        <v>-</v>
      </c>
      <c r="J615" s="96" t="str">
        <f t="shared" si="19"/>
        <v>-  €</v>
      </c>
    </row>
    <row r="616" spans="2:10" ht="13.8" x14ac:dyDescent="0.2">
      <c r="B616" s="28" t="s">
        <v>1186</v>
      </c>
      <c r="C616" s="29" t="s">
        <v>1187</v>
      </c>
      <c r="D616" s="30">
        <v>150</v>
      </c>
      <c r="E616" s="31">
        <v>0.84</v>
      </c>
      <c r="F616" s="31">
        <v>0.68</v>
      </c>
      <c r="G616" s="31">
        <v>0.59</v>
      </c>
      <c r="H616" s="32"/>
      <c r="I616" s="33" t="str">
        <f t="shared" si="18"/>
        <v>-</v>
      </c>
      <c r="J616" s="34" t="str">
        <f t="shared" si="19"/>
        <v>-  €</v>
      </c>
    </row>
    <row r="617" spans="2:10" ht="13.8" x14ac:dyDescent="0.2">
      <c r="B617" s="28" t="s">
        <v>1188</v>
      </c>
      <c r="C617" s="29" t="s">
        <v>1189</v>
      </c>
      <c r="D617" s="30">
        <v>150</v>
      </c>
      <c r="E617" s="31">
        <v>0.8</v>
      </c>
      <c r="F617" s="31">
        <v>0.63</v>
      </c>
      <c r="G617" s="31">
        <v>0.54</v>
      </c>
      <c r="H617" s="32"/>
      <c r="I617" s="33" t="str">
        <f t="shared" si="18"/>
        <v>-</v>
      </c>
      <c r="J617" s="34" t="str">
        <f t="shared" si="19"/>
        <v>-  €</v>
      </c>
    </row>
    <row r="618" spans="2:10" ht="13.8" x14ac:dyDescent="0.2">
      <c r="B618" s="28" t="s">
        <v>1190</v>
      </c>
      <c r="C618" s="29" t="s">
        <v>1191</v>
      </c>
      <c r="D618" s="30">
        <v>150</v>
      </c>
      <c r="E618" s="31">
        <v>0.74</v>
      </c>
      <c r="F618" s="31">
        <v>0.59</v>
      </c>
      <c r="G618" s="31">
        <v>0.5</v>
      </c>
      <c r="H618" s="32"/>
      <c r="I618" s="33" t="str">
        <f t="shared" si="18"/>
        <v>-</v>
      </c>
      <c r="J618" s="34" t="str">
        <f t="shared" si="19"/>
        <v>-  €</v>
      </c>
    </row>
    <row r="619" spans="2:10" ht="13.8" hidden="1" x14ac:dyDescent="0.2">
      <c r="B619" s="90" t="s">
        <v>1192</v>
      </c>
      <c r="C619" s="91" t="s">
        <v>1193</v>
      </c>
      <c r="D619" s="92">
        <v>144</v>
      </c>
      <c r="E619" s="93">
        <v>0.8</v>
      </c>
      <c r="F619" s="93">
        <v>0.64</v>
      </c>
      <c r="G619" s="93">
        <v>0.55000000000000004</v>
      </c>
      <c r="H619" s="94"/>
      <c r="I619" s="95" t="str">
        <f t="shared" si="18"/>
        <v>-</v>
      </c>
      <c r="J619" s="96" t="str">
        <f t="shared" si="19"/>
        <v>-  €</v>
      </c>
    </row>
    <row r="620" spans="2:10" ht="13.8" x14ac:dyDescent="0.2">
      <c r="B620" s="28" t="s">
        <v>1194</v>
      </c>
      <c r="C620" s="29" t="s">
        <v>1195</v>
      </c>
      <c r="D620" s="30">
        <v>150</v>
      </c>
      <c r="E620" s="31">
        <v>0.8</v>
      </c>
      <c r="F620" s="31">
        <v>0.63</v>
      </c>
      <c r="G620" s="31">
        <v>0.54</v>
      </c>
      <c r="H620" s="32"/>
      <c r="I620" s="33" t="str">
        <f t="shared" si="18"/>
        <v>-</v>
      </c>
      <c r="J620" s="34" t="str">
        <f t="shared" si="19"/>
        <v>-  €</v>
      </c>
    </row>
    <row r="621" spans="2:10" ht="13.8" x14ac:dyDescent="0.2">
      <c r="B621" s="28" t="s">
        <v>1196</v>
      </c>
      <c r="C621" s="29" t="s">
        <v>1197</v>
      </c>
      <c r="D621" s="30">
        <v>150</v>
      </c>
      <c r="E621" s="31">
        <v>1.26</v>
      </c>
      <c r="F621" s="31">
        <v>1.1000000000000001</v>
      </c>
      <c r="G621" s="31">
        <v>1.01</v>
      </c>
      <c r="H621" s="32"/>
      <c r="I621" s="33" t="str">
        <f t="shared" si="18"/>
        <v>-</v>
      </c>
      <c r="J621" s="34" t="str">
        <f t="shared" si="19"/>
        <v>-  €</v>
      </c>
    </row>
    <row r="622" spans="2:10" ht="13.8" x14ac:dyDescent="0.2">
      <c r="B622" s="28" t="s">
        <v>1198</v>
      </c>
      <c r="C622" s="29" t="s">
        <v>1199</v>
      </c>
      <c r="D622" s="30">
        <v>150</v>
      </c>
      <c r="E622" s="31">
        <v>0.72</v>
      </c>
      <c r="F622" s="31">
        <v>0.56000000000000005</v>
      </c>
      <c r="G622" s="31">
        <v>0.48</v>
      </c>
      <c r="H622" s="32"/>
      <c r="I622" s="33" t="str">
        <f t="shared" si="18"/>
        <v>-</v>
      </c>
      <c r="J622" s="34" t="str">
        <f t="shared" si="19"/>
        <v>-  €</v>
      </c>
    </row>
    <row r="623" spans="2:10" ht="13.8" hidden="1" x14ac:dyDescent="0.2">
      <c r="B623" s="90" t="s">
        <v>1200</v>
      </c>
      <c r="C623" s="91" t="s">
        <v>1201</v>
      </c>
      <c r="D623" s="92">
        <v>144</v>
      </c>
      <c r="E623" s="93">
        <v>0.74</v>
      </c>
      <c r="F623" s="93">
        <v>0.59</v>
      </c>
      <c r="G623" s="93">
        <v>0.5</v>
      </c>
      <c r="H623" s="94"/>
      <c r="I623" s="95" t="str">
        <f t="shared" si="18"/>
        <v>-</v>
      </c>
      <c r="J623" s="96" t="str">
        <f t="shared" si="19"/>
        <v>-  €</v>
      </c>
    </row>
    <row r="624" spans="2:10" ht="13.8" x14ac:dyDescent="0.2">
      <c r="B624" s="28" t="s">
        <v>1202</v>
      </c>
      <c r="C624" s="29" t="s">
        <v>1203</v>
      </c>
      <c r="D624" s="30">
        <v>150</v>
      </c>
      <c r="E624" s="31">
        <v>0.74</v>
      </c>
      <c r="F624" s="31">
        <v>0.59</v>
      </c>
      <c r="G624" s="31">
        <v>0.5</v>
      </c>
      <c r="H624" s="32"/>
      <c r="I624" s="33" t="str">
        <f t="shared" si="18"/>
        <v>-</v>
      </c>
      <c r="J624" s="34" t="str">
        <f t="shared" si="19"/>
        <v>-  €</v>
      </c>
    </row>
    <row r="625" spans="2:10" ht="13.8" x14ac:dyDescent="0.2">
      <c r="B625" s="28" t="s">
        <v>1204</v>
      </c>
      <c r="C625" s="29" t="s">
        <v>1205</v>
      </c>
      <c r="D625" s="30">
        <v>150</v>
      </c>
      <c r="E625" s="31">
        <v>0.74</v>
      </c>
      <c r="F625" s="31">
        <v>0.59</v>
      </c>
      <c r="G625" s="31">
        <v>0.5</v>
      </c>
      <c r="H625" s="32"/>
      <c r="I625" s="33" t="str">
        <f t="shared" si="18"/>
        <v>-</v>
      </c>
      <c r="J625" s="34" t="str">
        <f t="shared" si="19"/>
        <v>-  €</v>
      </c>
    </row>
    <row r="626" spans="2:10" ht="13.8" hidden="1" x14ac:dyDescent="0.2">
      <c r="B626" s="90" t="s">
        <v>1206</v>
      </c>
      <c r="C626" s="91" t="s">
        <v>1207</v>
      </c>
      <c r="D626" s="92">
        <v>144</v>
      </c>
      <c r="E626" s="93">
        <v>0.74</v>
      </c>
      <c r="F626" s="93">
        <v>0.59</v>
      </c>
      <c r="G626" s="93">
        <v>0.5</v>
      </c>
      <c r="H626" s="94"/>
      <c r="I626" s="95" t="str">
        <f t="shared" si="18"/>
        <v>-</v>
      </c>
      <c r="J626" s="96" t="str">
        <f t="shared" si="19"/>
        <v>-  €</v>
      </c>
    </row>
    <row r="627" spans="2:10" ht="13.8" x14ac:dyDescent="0.2">
      <c r="B627" s="28" t="s">
        <v>1208</v>
      </c>
      <c r="C627" s="29" t="s">
        <v>1209</v>
      </c>
      <c r="D627" s="30">
        <v>150</v>
      </c>
      <c r="E627" s="31">
        <v>0.74</v>
      </c>
      <c r="F627" s="31">
        <v>0.59</v>
      </c>
      <c r="G627" s="31">
        <v>0.5</v>
      </c>
      <c r="H627" s="32"/>
      <c r="I627" s="33" t="str">
        <f t="shared" si="18"/>
        <v>-</v>
      </c>
      <c r="J627" s="34" t="str">
        <f t="shared" si="19"/>
        <v>-  €</v>
      </c>
    </row>
    <row r="628" spans="2:10" ht="13.8" hidden="1" x14ac:dyDescent="0.2">
      <c r="B628" s="90" t="s">
        <v>1210</v>
      </c>
      <c r="C628" s="91" t="s">
        <v>1211</v>
      </c>
      <c r="D628" s="92">
        <v>144</v>
      </c>
      <c r="E628" s="93">
        <v>0.73</v>
      </c>
      <c r="F628" s="93">
        <v>0.56000000000000005</v>
      </c>
      <c r="G628" s="93">
        <v>0.49</v>
      </c>
      <c r="H628" s="94"/>
      <c r="I628" s="95" t="str">
        <f t="shared" si="18"/>
        <v>-</v>
      </c>
      <c r="J628" s="96" t="str">
        <f t="shared" si="19"/>
        <v>-  €</v>
      </c>
    </row>
    <row r="629" spans="2:10" ht="13.8" x14ac:dyDescent="0.2">
      <c r="B629" s="28" t="s">
        <v>1212</v>
      </c>
      <c r="C629" s="29" t="s">
        <v>1213</v>
      </c>
      <c r="D629" s="30">
        <v>150</v>
      </c>
      <c r="E629" s="31">
        <v>0.72</v>
      </c>
      <c r="F629" s="31">
        <v>0.56000000000000005</v>
      </c>
      <c r="G629" s="31">
        <v>0.48</v>
      </c>
      <c r="H629" s="32"/>
      <c r="I629" s="33" t="str">
        <f t="shared" si="18"/>
        <v>-</v>
      </c>
      <c r="J629" s="34" t="str">
        <f t="shared" si="19"/>
        <v>-  €</v>
      </c>
    </row>
    <row r="630" spans="2:10" ht="13.8" hidden="1" x14ac:dyDescent="0.2">
      <c r="B630" s="90" t="s">
        <v>1214</v>
      </c>
      <c r="C630" s="91" t="s">
        <v>1215</v>
      </c>
      <c r="D630" s="92">
        <v>144</v>
      </c>
      <c r="E630" s="93">
        <v>0.73</v>
      </c>
      <c r="F630" s="93">
        <v>0.56000000000000005</v>
      </c>
      <c r="G630" s="93">
        <v>0.49</v>
      </c>
      <c r="H630" s="94"/>
      <c r="I630" s="95" t="str">
        <f t="shared" si="18"/>
        <v>-</v>
      </c>
      <c r="J630" s="96" t="str">
        <f t="shared" si="19"/>
        <v>-  €</v>
      </c>
    </row>
    <row r="631" spans="2:10" ht="13.8" x14ac:dyDescent="0.2">
      <c r="B631" s="28" t="s">
        <v>1216</v>
      </c>
      <c r="C631" s="29" t="s">
        <v>1217</v>
      </c>
      <c r="D631" s="30">
        <v>150</v>
      </c>
      <c r="E631" s="31">
        <v>0.72</v>
      </c>
      <c r="F631" s="31">
        <v>0.56000000000000005</v>
      </c>
      <c r="G631" s="31">
        <v>0.48</v>
      </c>
      <c r="H631" s="32"/>
      <c r="I631" s="33" t="str">
        <f t="shared" si="18"/>
        <v>-</v>
      </c>
      <c r="J631" s="34" t="str">
        <f t="shared" si="19"/>
        <v>-  €</v>
      </c>
    </row>
    <row r="632" spans="2:10" ht="13.8" hidden="1" x14ac:dyDescent="0.2">
      <c r="B632" s="90" t="s">
        <v>1218</v>
      </c>
      <c r="C632" s="91" t="s">
        <v>1219</v>
      </c>
      <c r="D632" s="92">
        <v>144</v>
      </c>
      <c r="E632" s="93">
        <v>0.73</v>
      </c>
      <c r="F632" s="93">
        <v>0.56000000000000005</v>
      </c>
      <c r="G632" s="93">
        <v>0.49</v>
      </c>
      <c r="H632" s="94"/>
      <c r="I632" s="95" t="str">
        <f t="shared" si="18"/>
        <v>-</v>
      </c>
      <c r="J632" s="96" t="str">
        <f t="shared" si="19"/>
        <v>-  €</v>
      </c>
    </row>
    <row r="633" spans="2:10" ht="13.8" hidden="1" x14ac:dyDescent="0.2">
      <c r="B633" s="90" t="s">
        <v>1220</v>
      </c>
      <c r="C633" s="91" t="s">
        <v>1221</v>
      </c>
      <c r="D633" s="92">
        <v>144</v>
      </c>
      <c r="E633" s="93">
        <v>0.73</v>
      </c>
      <c r="F633" s="93">
        <v>0.56000000000000005</v>
      </c>
      <c r="G633" s="93">
        <v>0.49</v>
      </c>
      <c r="H633" s="94"/>
      <c r="I633" s="95" t="str">
        <f t="shared" si="18"/>
        <v>-</v>
      </c>
      <c r="J633" s="96" t="str">
        <f t="shared" si="19"/>
        <v>-  €</v>
      </c>
    </row>
    <row r="634" spans="2:10" ht="13.8" x14ac:dyDescent="0.2">
      <c r="B634" s="28" t="s">
        <v>1222</v>
      </c>
      <c r="C634" s="29" t="s">
        <v>1223</v>
      </c>
      <c r="D634" s="30">
        <v>150</v>
      </c>
      <c r="E634" s="31">
        <v>0.72</v>
      </c>
      <c r="F634" s="31">
        <v>0.56000000000000005</v>
      </c>
      <c r="G634" s="31">
        <v>0.48</v>
      </c>
      <c r="H634" s="32"/>
      <c r="I634" s="33" t="str">
        <f t="shared" si="18"/>
        <v>-</v>
      </c>
      <c r="J634" s="34" t="str">
        <f t="shared" si="19"/>
        <v>-  €</v>
      </c>
    </row>
    <row r="635" spans="2:10" ht="13.8" hidden="1" x14ac:dyDescent="0.2">
      <c r="B635" s="90" t="s">
        <v>1224</v>
      </c>
      <c r="C635" s="91" t="s">
        <v>1225</v>
      </c>
      <c r="D635" s="92">
        <v>144</v>
      </c>
      <c r="E635" s="93">
        <v>0.8</v>
      </c>
      <c r="F635" s="93">
        <v>0.64</v>
      </c>
      <c r="G635" s="93">
        <v>0.55000000000000004</v>
      </c>
      <c r="H635" s="94"/>
      <c r="I635" s="95" t="str">
        <f t="shared" si="18"/>
        <v>-</v>
      </c>
      <c r="J635" s="96" t="str">
        <f t="shared" si="19"/>
        <v>-  €</v>
      </c>
    </row>
    <row r="636" spans="2:10" ht="13.8" hidden="1" x14ac:dyDescent="0.2">
      <c r="B636" s="90" t="s">
        <v>1226</v>
      </c>
      <c r="C636" s="91" t="s">
        <v>1227</v>
      </c>
      <c r="D636" s="92">
        <v>144</v>
      </c>
      <c r="E636" s="93">
        <v>0.8</v>
      </c>
      <c r="F636" s="93">
        <v>0.64</v>
      </c>
      <c r="G636" s="93">
        <v>0.55000000000000004</v>
      </c>
      <c r="H636" s="94"/>
      <c r="I636" s="95" t="str">
        <f t="shared" si="18"/>
        <v>-</v>
      </c>
      <c r="J636" s="96" t="str">
        <f t="shared" si="19"/>
        <v>-  €</v>
      </c>
    </row>
    <row r="637" spans="2:10" ht="13.8" x14ac:dyDescent="0.2">
      <c r="B637" s="28" t="s">
        <v>1228</v>
      </c>
      <c r="C637" s="29" t="s">
        <v>1229</v>
      </c>
      <c r="D637" s="30">
        <v>150</v>
      </c>
      <c r="E637" s="31">
        <v>0.8</v>
      </c>
      <c r="F637" s="31">
        <v>0.63</v>
      </c>
      <c r="G637" s="31">
        <v>0.54</v>
      </c>
      <c r="H637" s="32"/>
      <c r="I637" s="33" t="str">
        <f t="shared" si="18"/>
        <v>-</v>
      </c>
      <c r="J637" s="34" t="str">
        <f t="shared" si="19"/>
        <v>-  €</v>
      </c>
    </row>
    <row r="638" spans="2:10" ht="13.8" hidden="1" x14ac:dyDescent="0.2">
      <c r="B638" s="90" t="s">
        <v>1230</v>
      </c>
      <c r="C638" s="91" t="s">
        <v>1231</v>
      </c>
      <c r="D638" s="92">
        <v>144</v>
      </c>
      <c r="E638" s="93">
        <v>0.8</v>
      </c>
      <c r="F638" s="93">
        <v>0.64</v>
      </c>
      <c r="G638" s="93">
        <v>0.55000000000000004</v>
      </c>
      <c r="H638" s="94"/>
      <c r="I638" s="95" t="str">
        <f t="shared" si="18"/>
        <v>-</v>
      </c>
      <c r="J638" s="96" t="str">
        <f t="shared" si="19"/>
        <v>-  €</v>
      </c>
    </row>
    <row r="639" spans="2:10" ht="13.8" hidden="1" x14ac:dyDescent="0.2">
      <c r="B639" s="90" t="s">
        <v>1232</v>
      </c>
      <c r="C639" s="91" t="s">
        <v>1233</v>
      </c>
      <c r="D639" s="92">
        <v>144</v>
      </c>
      <c r="E639" s="93">
        <v>1.0900000000000001</v>
      </c>
      <c r="F639" s="93">
        <v>0.92</v>
      </c>
      <c r="G639" s="93">
        <v>0.83</v>
      </c>
      <c r="H639" s="94"/>
      <c r="I639" s="95" t="str">
        <f t="shared" si="18"/>
        <v>-</v>
      </c>
      <c r="J639" s="96" t="str">
        <f t="shared" si="19"/>
        <v>-  €</v>
      </c>
    </row>
    <row r="640" spans="2:10" ht="13.8" x14ac:dyDescent="0.2">
      <c r="B640" s="28" t="s">
        <v>1234</v>
      </c>
      <c r="C640" s="29" t="s">
        <v>1235</v>
      </c>
      <c r="D640" s="30">
        <v>150</v>
      </c>
      <c r="E640" s="31">
        <v>1.08</v>
      </c>
      <c r="F640" s="31">
        <v>0.92</v>
      </c>
      <c r="G640" s="31">
        <v>0.83</v>
      </c>
      <c r="H640" s="32"/>
      <c r="I640" s="33" t="str">
        <f t="shared" si="18"/>
        <v>-</v>
      </c>
      <c r="J640" s="34" t="str">
        <f t="shared" si="19"/>
        <v>-  €</v>
      </c>
    </row>
    <row r="641" spans="2:10" ht="13.8" hidden="1" x14ac:dyDescent="0.2">
      <c r="B641" s="90" t="s">
        <v>1236</v>
      </c>
      <c r="C641" s="91" t="s">
        <v>1237</v>
      </c>
      <c r="D641" s="92">
        <v>144</v>
      </c>
      <c r="E641" s="93">
        <v>1.0900000000000001</v>
      </c>
      <c r="F641" s="93">
        <v>0.92</v>
      </c>
      <c r="G641" s="93">
        <v>0.83</v>
      </c>
      <c r="H641" s="94"/>
      <c r="I641" s="95" t="str">
        <f t="shared" si="18"/>
        <v>-</v>
      </c>
      <c r="J641" s="96" t="str">
        <f t="shared" si="19"/>
        <v>-  €</v>
      </c>
    </row>
    <row r="642" spans="2:10" ht="13.8" hidden="1" x14ac:dyDescent="0.2">
      <c r="B642" s="90" t="s">
        <v>1238</v>
      </c>
      <c r="C642" s="91" t="s">
        <v>1239</v>
      </c>
      <c r="D642" s="92">
        <v>144</v>
      </c>
      <c r="E642" s="93">
        <v>0.73</v>
      </c>
      <c r="F642" s="93">
        <v>0.56000000000000005</v>
      </c>
      <c r="G642" s="93">
        <v>0.49</v>
      </c>
      <c r="H642" s="94"/>
      <c r="I642" s="95" t="str">
        <f t="shared" si="18"/>
        <v>-</v>
      </c>
      <c r="J642" s="96" t="str">
        <f t="shared" si="19"/>
        <v>-  €</v>
      </c>
    </row>
    <row r="643" spans="2:10" ht="13.8" x14ac:dyDescent="0.2">
      <c r="B643" s="28" t="s">
        <v>1240</v>
      </c>
      <c r="C643" s="29" t="s">
        <v>1241</v>
      </c>
      <c r="D643" s="30">
        <v>150</v>
      </c>
      <c r="E643" s="31">
        <v>0.72</v>
      </c>
      <c r="F643" s="31">
        <v>0.56000000000000005</v>
      </c>
      <c r="G643" s="31">
        <v>0.48</v>
      </c>
      <c r="H643" s="32"/>
      <c r="I643" s="33" t="str">
        <f t="shared" si="18"/>
        <v>-</v>
      </c>
      <c r="J643" s="34" t="str">
        <f t="shared" si="19"/>
        <v>-  €</v>
      </c>
    </row>
    <row r="644" spans="2:10" ht="13.8" x14ac:dyDescent="0.2">
      <c r="B644" s="28" t="s">
        <v>1242</v>
      </c>
      <c r="C644" s="29" t="s">
        <v>1243</v>
      </c>
      <c r="D644" s="30">
        <v>150</v>
      </c>
      <c r="E644" s="31">
        <v>0.72</v>
      </c>
      <c r="F644" s="31">
        <v>0.56000000000000005</v>
      </c>
      <c r="G644" s="31">
        <v>0.48</v>
      </c>
      <c r="H644" s="32"/>
      <c r="I644" s="33" t="str">
        <f t="shared" si="18"/>
        <v>-</v>
      </c>
      <c r="J644" s="34" t="str">
        <f t="shared" si="19"/>
        <v>-  €</v>
      </c>
    </row>
    <row r="645" spans="2:10" ht="13.8" hidden="1" x14ac:dyDescent="0.2">
      <c r="B645" s="90" t="s">
        <v>1244</v>
      </c>
      <c r="C645" s="91" t="s">
        <v>1245</v>
      </c>
      <c r="D645" s="92">
        <v>144</v>
      </c>
      <c r="E645" s="93">
        <v>0.73</v>
      </c>
      <c r="F645" s="93">
        <v>0.56000000000000005</v>
      </c>
      <c r="G645" s="93">
        <v>0.49</v>
      </c>
      <c r="H645" s="94"/>
      <c r="I645" s="95" t="str">
        <f t="shared" si="18"/>
        <v>-</v>
      </c>
      <c r="J645" s="96" t="str">
        <f t="shared" si="19"/>
        <v>-  €</v>
      </c>
    </row>
    <row r="646" spans="2:10" ht="13.8" x14ac:dyDescent="0.2">
      <c r="B646" s="28" t="s">
        <v>1246</v>
      </c>
      <c r="C646" s="29" t="s">
        <v>1247</v>
      </c>
      <c r="D646" s="30">
        <v>150</v>
      </c>
      <c r="E646" s="31">
        <v>0.72</v>
      </c>
      <c r="F646" s="31">
        <v>0.56000000000000005</v>
      </c>
      <c r="G646" s="31">
        <v>0.48</v>
      </c>
      <c r="H646" s="32"/>
      <c r="I646" s="33" t="str">
        <f t="shared" si="18"/>
        <v>-</v>
      </c>
      <c r="J646" s="34" t="str">
        <f t="shared" si="19"/>
        <v>-  €</v>
      </c>
    </row>
    <row r="647" spans="2:10" ht="13.8" hidden="1" x14ac:dyDescent="0.2">
      <c r="B647" s="90" t="s">
        <v>1248</v>
      </c>
      <c r="C647" s="91" t="s">
        <v>1249</v>
      </c>
      <c r="D647" s="92">
        <v>144</v>
      </c>
      <c r="E647" s="93">
        <v>0.73</v>
      </c>
      <c r="F647" s="93">
        <v>0.56000000000000005</v>
      </c>
      <c r="G647" s="93">
        <v>0.49</v>
      </c>
      <c r="H647" s="94"/>
      <c r="I647" s="95" t="str">
        <f t="shared" si="18"/>
        <v>-</v>
      </c>
      <c r="J647" s="96" t="str">
        <f t="shared" si="19"/>
        <v>-  €</v>
      </c>
    </row>
    <row r="648" spans="2:10" ht="13.8" x14ac:dyDescent="0.2">
      <c r="B648" s="28" t="s">
        <v>1250</v>
      </c>
      <c r="C648" s="29" t="s">
        <v>1251</v>
      </c>
      <c r="D648" s="30">
        <v>150</v>
      </c>
      <c r="E648" s="31">
        <v>0.74</v>
      </c>
      <c r="F648" s="31">
        <v>0.59</v>
      </c>
      <c r="G648" s="31">
        <v>0.5</v>
      </c>
      <c r="H648" s="32"/>
      <c r="I648" s="33" t="str">
        <f t="shared" si="18"/>
        <v>-</v>
      </c>
      <c r="J648" s="34" t="str">
        <f t="shared" si="19"/>
        <v>-  €</v>
      </c>
    </row>
    <row r="649" spans="2:10" ht="13.8" hidden="1" x14ac:dyDescent="0.2">
      <c r="B649" s="90" t="s">
        <v>1252</v>
      </c>
      <c r="C649" s="91" t="s">
        <v>1253</v>
      </c>
      <c r="D649" s="92">
        <v>144</v>
      </c>
      <c r="E649" s="93">
        <v>0.73</v>
      </c>
      <c r="F649" s="93">
        <v>0.56000000000000005</v>
      </c>
      <c r="G649" s="93">
        <v>0.49</v>
      </c>
      <c r="H649" s="94"/>
      <c r="I649" s="95" t="str">
        <f t="shared" si="18"/>
        <v>-</v>
      </c>
      <c r="J649" s="96" t="str">
        <f t="shared" si="19"/>
        <v>-  €</v>
      </c>
    </row>
    <row r="650" spans="2:10" ht="13.8" x14ac:dyDescent="0.2">
      <c r="B650" s="28" t="s">
        <v>1254</v>
      </c>
      <c r="C650" s="29" t="s">
        <v>1255</v>
      </c>
      <c r="D650" s="30">
        <v>150</v>
      </c>
      <c r="E650" s="31">
        <v>0.72</v>
      </c>
      <c r="F650" s="31">
        <v>0.56000000000000005</v>
      </c>
      <c r="G650" s="31">
        <v>0.48</v>
      </c>
      <c r="H650" s="32"/>
      <c r="I650" s="33" t="str">
        <f t="shared" si="18"/>
        <v>-</v>
      </c>
      <c r="J650" s="34" t="str">
        <f t="shared" si="19"/>
        <v>-  €</v>
      </c>
    </row>
    <row r="651" spans="2:10" ht="13.8" hidden="1" x14ac:dyDescent="0.2">
      <c r="B651" s="90" t="s">
        <v>1256</v>
      </c>
      <c r="C651" s="91" t="s">
        <v>1257</v>
      </c>
      <c r="D651" s="92">
        <v>144</v>
      </c>
      <c r="E651" s="93">
        <v>0.73</v>
      </c>
      <c r="F651" s="93">
        <v>0.56000000000000005</v>
      </c>
      <c r="G651" s="93">
        <v>0.49</v>
      </c>
      <c r="H651" s="94"/>
      <c r="I651" s="95" t="str">
        <f t="shared" si="18"/>
        <v>-</v>
      </c>
      <c r="J651" s="96" t="str">
        <f t="shared" si="19"/>
        <v>-  €</v>
      </c>
    </row>
    <row r="652" spans="2:10" ht="13.8" x14ac:dyDescent="0.2">
      <c r="B652" s="28" t="s">
        <v>1258</v>
      </c>
      <c r="C652" s="29" t="s">
        <v>1259</v>
      </c>
      <c r="D652" s="30">
        <v>150</v>
      </c>
      <c r="E652" s="31">
        <v>0.72</v>
      </c>
      <c r="F652" s="31">
        <v>0.56000000000000005</v>
      </c>
      <c r="G652" s="31">
        <v>0.48</v>
      </c>
      <c r="H652" s="32"/>
      <c r="I652" s="33" t="str">
        <f t="shared" si="18"/>
        <v>-</v>
      </c>
      <c r="J652" s="34" t="str">
        <f t="shared" si="19"/>
        <v>-  €</v>
      </c>
    </row>
    <row r="653" spans="2:10" ht="13.8" hidden="1" x14ac:dyDescent="0.2">
      <c r="B653" s="90" t="s">
        <v>1260</v>
      </c>
      <c r="C653" s="91" t="s">
        <v>1261</v>
      </c>
      <c r="D653" s="92">
        <v>144</v>
      </c>
      <c r="E653" s="93">
        <v>0.73</v>
      </c>
      <c r="F653" s="93">
        <v>0.56000000000000005</v>
      </c>
      <c r="G653" s="93">
        <v>0.49</v>
      </c>
      <c r="H653" s="94"/>
      <c r="I653" s="95" t="str">
        <f t="shared" si="18"/>
        <v>-</v>
      </c>
      <c r="J653" s="96" t="str">
        <f t="shared" si="19"/>
        <v>-  €</v>
      </c>
    </row>
    <row r="654" spans="2:10" ht="13.8" hidden="1" x14ac:dyDescent="0.2">
      <c r="B654" s="90" t="s">
        <v>1262</v>
      </c>
      <c r="C654" s="91" t="s">
        <v>1263</v>
      </c>
      <c r="D654" s="92">
        <v>150</v>
      </c>
      <c r="E654" s="93">
        <v>0.72</v>
      </c>
      <c r="F654" s="93">
        <v>0.56000000000000005</v>
      </c>
      <c r="G654" s="93">
        <v>0.48</v>
      </c>
      <c r="H654" s="94"/>
      <c r="I654" s="95" t="str">
        <f t="shared" si="18"/>
        <v>-</v>
      </c>
      <c r="J654" s="96" t="str">
        <f t="shared" si="19"/>
        <v>-  €</v>
      </c>
    </row>
    <row r="655" spans="2:10" ht="13.8" hidden="1" x14ac:dyDescent="0.2">
      <c r="B655" s="90" t="s">
        <v>1264</v>
      </c>
      <c r="C655" s="91" t="s">
        <v>1265</v>
      </c>
      <c r="D655" s="92">
        <v>150</v>
      </c>
      <c r="E655" s="93">
        <v>0.74</v>
      </c>
      <c r="F655" s="93">
        <v>0.59</v>
      </c>
      <c r="G655" s="93">
        <v>0.5</v>
      </c>
      <c r="H655" s="94"/>
      <c r="I655" s="95" t="str">
        <f t="shared" si="18"/>
        <v>-</v>
      </c>
      <c r="J655" s="96" t="str">
        <f t="shared" si="19"/>
        <v>-  €</v>
      </c>
    </row>
    <row r="656" spans="2:10" ht="13.8" hidden="1" x14ac:dyDescent="0.2">
      <c r="B656" s="90" t="s">
        <v>1266</v>
      </c>
      <c r="C656" s="91" t="s">
        <v>1267</v>
      </c>
      <c r="D656" s="92">
        <v>150</v>
      </c>
      <c r="E656" s="93">
        <v>0.74</v>
      </c>
      <c r="F656" s="93">
        <v>0.59</v>
      </c>
      <c r="G656" s="93">
        <v>0.5</v>
      </c>
      <c r="H656" s="94"/>
      <c r="I656" s="95" t="str">
        <f t="shared" si="18"/>
        <v>-</v>
      </c>
      <c r="J656" s="96" t="str">
        <f t="shared" si="19"/>
        <v>-  €</v>
      </c>
    </row>
    <row r="657" spans="2:10" ht="13.8" hidden="1" x14ac:dyDescent="0.2">
      <c r="B657" s="90" t="s">
        <v>1268</v>
      </c>
      <c r="C657" s="91" t="s">
        <v>1269</v>
      </c>
      <c r="D657" s="92">
        <v>144</v>
      </c>
      <c r="E657" s="93">
        <v>0.73</v>
      </c>
      <c r="F657" s="93">
        <v>0.56000000000000005</v>
      </c>
      <c r="G657" s="93">
        <v>0.49</v>
      </c>
      <c r="H657" s="94"/>
      <c r="I657" s="95" t="str">
        <f t="shared" si="18"/>
        <v>-</v>
      </c>
      <c r="J657" s="96" t="str">
        <f t="shared" si="19"/>
        <v>-  €</v>
      </c>
    </row>
    <row r="658" spans="2:10" ht="13.8" hidden="1" x14ac:dyDescent="0.2">
      <c r="B658" s="90" t="s">
        <v>1270</v>
      </c>
      <c r="C658" s="91" t="s">
        <v>1271</v>
      </c>
      <c r="D658" s="92">
        <v>150</v>
      </c>
      <c r="E658" s="93">
        <v>0.72</v>
      </c>
      <c r="F658" s="93">
        <v>0.56000000000000005</v>
      </c>
      <c r="G658" s="93">
        <v>0.48</v>
      </c>
      <c r="H658" s="94"/>
      <c r="I658" s="95" t="str">
        <f t="shared" si="18"/>
        <v>-</v>
      </c>
      <c r="J658" s="96" t="str">
        <f t="shared" si="19"/>
        <v>-  €</v>
      </c>
    </row>
    <row r="659" spans="2:10" ht="13.8" hidden="1" x14ac:dyDescent="0.2">
      <c r="B659" s="90" t="s">
        <v>1272</v>
      </c>
      <c r="C659" s="91" t="s">
        <v>1273</v>
      </c>
      <c r="D659" s="92">
        <v>144</v>
      </c>
      <c r="E659" s="93">
        <v>0.73</v>
      </c>
      <c r="F659" s="93">
        <v>0.56000000000000005</v>
      </c>
      <c r="G659" s="93">
        <v>0.49</v>
      </c>
      <c r="H659" s="94"/>
      <c r="I659" s="95" t="str">
        <f t="shared" ref="I659:I724" si="20">IF(H659*D659=0,"-",H659*D659)</f>
        <v>-</v>
      </c>
      <c r="J659" s="96" t="str">
        <f t="shared" ref="J659:J724" si="21">IF(H659="","-  €",IF(I659&gt;=1000,G659*I659,IF(I659&gt;=500,F659*I659,E659*I659)))</f>
        <v>-  €</v>
      </c>
    </row>
    <row r="660" spans="2:10" ht="13.8" x14ac:dyDescent="0.2">
      <c r="B660" s="28" t="s">
        <v>1274</v>
      </c>
      <c r="C660" s="29" t="s">
        <v>1275</v>
      </c>
      <c r="D660" s="30">
        <v>150</v>
      </c>
      <c r="E660" s="31">
        <v>0.68</v>
      </c>
      <c r="F660" s="31">
        <v>0.53</v>
      </c>
      <c r="G660" s="31">
        <v>0.45</v>
      </c>
      <c r="H660" s="32"/>
      <c r="I660" s="33" t="str">
        <f t="shared" si="20"/>
        <v>-</v>
      </c>
      <c r="J660" s="34" t="str">
        <f t="shared" si="21"/>
        <v>-  €</v>
      </c>
    </row>
    <row r="661" spans="2:10" ht="13.8" hidden="1" x14ac:dyDescent="0.2">
      <c r="B661" s="90" t="s">
        <v>1276</v>
      </c>
      <c r="C661" s="91" t="s">
        <v>1277</v>
      </c>
      <c r="D661" s="92">
        <v>144</v>
      </c>
      <c r="E661" s="93">
        <v>0.68</v>
      </c>
      <c r="F661" s="93">
        <v>0.53</v>
      </c>
      <c r="G661" s="93">
        <v>0.46</v>
      </c>
      <c r="H661" s="94"/>
      <c r="I661" s="95" t="str">
        <f t="shared" si="20"/>
        <v>-</v>
      </c>
      <c r="J661" s="96" t="str">
        <f t="shared" si="21"/>
        <v>-  €</v>
      </c>
    </row>
    <row r="662" spans="2:10" ht="13.8" hidden="1" x14ac:dyDescent="0.2">
      <c r="B662" s="90" t="s">
        <v>1278</v>
      </c>
      <c r="C662" s="91" t="s">
        <v>1279</v>
      </c>
      <c r="D662" s="92">
        <v>150</v>
      </c>
      <c r="E662" s="93">
        <v>0.68</v>
      </c>
      <c r="F662" s="93">
        <v>0.53</v>
      </c>
      <c r="G662" s="93">
        <v>0.45</v>
      </c>
      <c r="H662" s="94"/>
      <c r="I662" s="95" t="str">
        <f t="shared" si="20"/>
        <v>-</v>
      </c>
      <c r="J662" s="96" t="str">
        <f t="shared" si="21"/>
        <v>-  €</v>
      </c>
    </row>
    <row r="663" spans="2:10" ht="13.8" hidden="1" x14ac:dyDescent="0.2">
      <c r="B663" s="90" t="s">
        <v>1280</v>
      </c>
      <c r="C663" s="91" t="s">
        <v>1281</v>
      </c>
      <c r="D663" s="92">
        <v>150</v>
      </c>
      <c r="E663" s="93">
        <v>0.96</v>
      </c>
      <c r="F663" s="93">
        <v>0.8</v>
      </c>
      <c r="G663" s="93">
        <v>0.71</v>
      </c>
      <c r="H663" s="94"/>
      <c r="I663" s="95" t="str">
        <f t="shared" si="20"/>
        <v>-</v>
      </c>
      <c r="J663" s="96" t="str">
        <f t="shared" si="21"/>
        <v>-  €</v>
      </c>
    </row>
    <row r="664" spans="2:10" ht="13.8" x14ac:dyDescent="0.2">
      <c r="B664" s="28" t="s">
        <v>1282</v>
      </c>
      <c r="C664" s="29" t="s">
        <v>1283</v>
      </c>
      <c r="D664" s="30">
        <v>150</v>
      </c>
      <c r="E664" s="31">
        <v>0.72</v>
      </c>
      <c r="F664" s="31">
        <v>0.56000000000000005</v>
      </c>
      <c r="G664" s="31">
        <v>0.48</v>
      </c>
      <c r="H664" s="32"/>
      <c r="I664" s="33" t="str">
        <f t="shared" si="20"/>
        <v>-</v>
      </c>
      <c r="J664" s="34" t="str">
        <f t="shared" si="21"/>
        <v>-  €</v>
      </c>
    </row>
    <row r="665" spans="2:10" ht="13.8" hidden="1" x14ac:dyDescent="0.2">
      <c r="B665" s="90" t="s">
        <v>1284</v>
      </c>
      <c r="C665" s="91" t="s">
        <v>1285</v>
      </c>
      <c r="D665" s="92">
        <v>144</v>
      </c>
      <c r="E665" s="93">
        <v>0.73</v>
      </c>
      <c r="F665" s="93">
        <v>0.56000000000000005</v>
      </c>
      <c r="G665" s="93">
        <v>0.49</v>
      </c>
      <c r="H665" s="94"/>
      <c r="I665" s="95" t="str">
        <f t="shared" si="20"/>
        <v>-</v>
      </c>
      <c r="J665" s="96" t="str">
        <f t="shared" si="21"/>
        <v>-  €</v>
      </c>
    </row>
    <row r="666" spans="2:10" ht="13.8" x14ac:dyDescent="0.2">
      <c r="B666" s="28" t="s">
        <v>1286</v>
      </c>
      <c r="C666" s="29" t="s">
        <v>1287</v>
      </c>
      <c r="D666" s="30">
        <v>150</v>
      </c>
      <c r="E666" s="31">
        <v>0.81</v>
      </c>
      <c r="F666" s="31">
        <v>0.65</v>
      </c>
      <c r="G666" s="31">
        <v>0.56000000000000005</v>
      </c>
      <c r="H666" s="32"/>
      <c r="I666" s="33" t="str">
        <f t="shared" si="20"/>
        <v>-</v>
      </c>
      <c r="J666" s="34" t="str">
        <f t="shared" si="21"/>
        <v>-  €</v>
      </c>
    </row>
    <row r="667" spans="2:10" ht="13.8" hidden="1" x14ac:dyDescent="0.2">
      <c r="B667" s="90" t="s">
        <v>2085</v>
      </c>
      <c r="C667" s="91" t="s">
        <v>2086</v>
      </c>
      <c r="D667" s="92">
        <v>150</v>
      </c>
      <c r="E667" s="98">
        <v>0.53</v>
      </c>
      <c r="F667" s="98">
        <v>0.41000000000000003</v>
      </c>
      <c r="G667" s="98">
        <v>0.34</v>
      </c>
      <c r="H667" s="32"/>
      <c r="I667" s="33"/>
      <c r="J667" s="34"/>
    </row>
    <row r="668" spans="2:10" ht="13.8" hidden="1" x14ac:dyDescent="0.2">
      <c r="B668" s="90" t="s">
        <v>1288</v>
      </c>
      <c r="C668" s="91" t="s">
        <v>1289</v>
      </c>
      <c r="D668" s="92">
        <v>144</v>
      </c>
      <c r="E668" s="93">
        <v>0.8</v>
      </c>
      <c r="F668" s="93">
        <v>0.64</v>
      </c>
      <c r="G668" s="93">
        <v>0.55000000000000004</v>
      </c>
      <c r="H668" s="94"/>
      <c r="I668" s="95" t="str">
        <f t="shared" si="20"/>
        <v>-</v>
      </c>
      <c r="J668" s="96" t="str">
        <f t="shared" si="21"/>
        <v>-  €</v>
      </c>
    </row>
    <row r="669" spans="2:10" ht="13.8" x14ac:dyDescent="0.2">
      <c r="B669" s="28" t="s">
        <v>1290</v>
      </c>
      <c r="C669" s="29" t="s">
        <v>1291</v>
      </c>
      <c r="D669" s="30">
        <v>150</v>
      </c>
      <c r="E669" s="31">
        <v>0.74</v>
      </c>
      <c r="F669" s="31">
        <v>0.59</v>
      </c>
      <c r="G669" s="31">
        <v>0.5</v>
      </c>
      <c r="H669" s="32"/>
      <c r="I669" s="33" t="str">
        <f t="shared" si="20"/>
        <v>-</v>
      </c>
      <c r="J669" s="34" t="str">
        <f t="shared" si="21"/>
        <v>-  €</v>
      </c>
    </row>
    <row r="670" spans="2:10" ht="13.8" x14ac:dyDescent="0.2">
      <c r="B670" s="28" t="s">
        <v>1292</v>
      </c>
      <c r="C670" s="29" t="s">
        <v>1293</v>
      </c>
      <c r="D670" s="30">
        <v>150</v>
      </c>
      <c r="E670" s="31">
        <v>0.96</v>
      </c>
      <c r="F670" s="31">
        <v>0.8</v>
      </c>
      <c r="G670" s="31">
        <v>0.71</v>
      </c>
      <c r="H670" s="32"/>
      <c r="I670" s="33" t="str">
        <f t="shared" si="20"/>
        <v>-</v>
      </c>
      <c r="J670" s="34" t="str">
        <f t="shared" si="21"/>
        <v>-  €</v>
      </c>
    </row>
    <row r="671" spans="2:10" ht="13.8" hidden="1" x14ac:dyDescent="0.2">
      <c r="B671" s="90" t="s">
        <v>1294</v>
      </c>
      <c r="C671" s="91" t="s">
        <v>1295</v>
      </c>
      <c r="D671" s="92">
        <v>150</v>
      </c>
      <c r="E671" s="93">
        <v>0.72</v>
      </c>
      <c r="F671" s="93">
        <v>0.56000000000000005</v>
      </c>
      <c r="G671" s="93">
        <v>0.48</v>
      </c>
      <c r="H671" s="94"/>
      <c r="I671" s="95" t="str">
        <f t="shared" si="20"/>
        <v>-</v>
      </c>
      <c r="J671" s="96" t="str">
        <f t="shared" si="21"/>
        <v>-  €</v>
      </c>
    </row>
    <row r="672" spans="2:10" ht="13.8" hidden="1" x14ac:dyDescent="0.2">
      <c r="B672" s="90" t="s">
        <v>1296</v>
      </c>
      <c r="C672" s="91" t="s">
        <v>1297</v>
      </c>
      <c r="D672" s="92">
        <v>150</v>
      </c>
      <c r="E672" s="93">
        <v>1.7</v>
      </c>
      <c r="F672" s="93">
        <v>1.54</v>
      </c>
      <c r="G672" s="93">
        <v>1.45</v>
      </c>
      <c r="H672" s="94"/>
      <c r="I672" s="95" t="str">
        <f t="shared" si="20"/>
        <v>-</v>
      </c>
      <c r="J672" s="96" t="str">
        <f t="shared" si="21"/>
        <v>-  €</v>
      </c>
    </row>
    <row r="673" spans="2:10" ht="13.8" hidden="1" x14ac:dyDescent="0.2">
      <c r="B673" s="90" t="s">
        <v>1298</v>
      </c>
      <c r="C673" s="91" t="s">
        <v>1299</v>
      </c>
      <c r="D673" s="92">
        <v>150</v>
      </c>
      <c r="E673" s="93">
        <v>1.55</v>
      </c>
      <c r="F673" s="93">
        <v>1.3800000000000001</v>
      </c>
      <c r="G673" s="93">
        <v>1.29</v>
      </c>
      <c r="H673" s="94"/>
      <c r="I673" s="95" t="str">
        <f t="shared" si="20"/>
        <v>-</v>
      </c>
      <c r="J673" s="96" t="str">
        <f t="shared" si="21"/>
        <v>-  €</v>
      </c>
    </row>
    <row r="674" spans="2:10" ht="13.8" hidden="1" x14ac:dyDescent="0.2">
      <c r="B674" s="90" t="s">
        <v>1300</v>
      </c>
      <c r="C674" s="91" t="s">
        <v>1301</v>
      </c>
      <c r="D674" s="92">
        <v>150</v>
      </c>
      <c r="E674" s="93">
        <v>1.55</v>
      </c>
      <c r="F674" s="93">
        <v>1.3800000000000001</v>
      </c>
      <c r="G674" s="93">
        <v>1.29</v>
      </c>
      <c r="H674" s="94"/>
      <c r="I674" s="95" t="str">
        <f t="shared" si="20"/>
        <v>-</v>
      </c>
      <c r="J674" s="96" t="str">
        <f t="shared" si="21"/>
        <v>-  €</v>
      </c>
    </row>
    <row r="675" spans="2:10" ht="13.8" hidden="1" x14ac:dyDescent="0.2">
      <c r="B675" s="90" t="s">
        <v>1302</v>
      </c>
      <c r="C675" s="91" t="s">
        <v>1303</v>
      </c>
      <c r="D675" s="92">
        <v>104</v>
      </c>
      <c r="E675" s="93">
        <v>1.95</v>
      </c>
      <c r="F675" s="93">
        <v>1.78</v>
      </c>
      <c r="G675" s="93">
        <v>1.69</v>
      </c>
      <c r="H675" s="94"/>
      <c r="I675" s="95" t="str">
        <f t="shared" si="20"/>
        <v>-</v>
      </c>
      <c r="J675" s="96" t="str">
        <f t="shared" si="21"/>
        <v>-  €</v>
      </c>
    </row>
    <row r="676" spans="2:10" ht="13.8" hidden="1" x14ac:dyDescent="0.2">
      <c r="B676" s="90" t="s">
        <v>1304</v>
      </c>
      <c r="C676" s="91" t="s">
        <v>1305</v>
      </c>
      <c r="D676" s="92">
        <v>104</v>
      </c>
      <c r="E676" s="93">
        <v>1.06</v>
      </c>
      <c r="F676" s="93">
        <v>0.89</v>
      </c>
      <c r="G676" s="93">
        <v>0.8</v>
      </c>
      <c r="H676" s="94"/>
      <c r="I676" s="95" t="str">
        <f t="shared" si="20"/>
        <v>-</v>
      </c>
      <c r="J676" s="96" t="str">
        <f t="shared" si="21"/>
        <v>-  €</v>
      </c>
    </row>
    <row r="677" spans="2:10" ht="13.8" hidden="1" x14ac:dyDescent="0.2">
      <c r="B677" s="90" t="s">
        <v>1306</v>
      </c>
      <c r="C677" s="91" t="s">
        <v>1307</v>
      </c>
      <c r="D677" s="92">
        <v>104</v>
      </c>
      <c r="E677" s="93">
        <v>1.06</v>
      </c>
      <c r="F677" s="93">
        <v>0.89</v>
      </c>
      <c r="G677" s="93">
        <v>0.8</v>
      </c>
      <c r="H677" s="94"/>
      <c r="I677" s="95" t="str">
        <f t="shared" si="20"/>
        <v>-</v>
      </c>
      <c r="J677" s="96" t="str">
        <f t="shared" si="21"/>
        <v>-  €</v>
      </c>
    </row>
    <row r="678" spans="2:10" ht="13.8" x14ac:dyDescent="0.2">
      <c r="B678" s="28" t="s">
        <v>1308</v>
      </c>
      <c r="C678" s="29" t="s">
        <v>1309</v>
      </c>
      <c r="D678" s="30">
        <v>104</v>
      </c>
      <c r="E678" s="31">
        <v>2.0499999999999998</v>
      </c>
      <c r="F678" s="31">
        <v>1.8800000000000001</v>
      </c>
      <c r="G678" s="31">
        <v>1.79</v>
      </c>
      <c r="H678" s="32"/>
      <c r="I678" s="33" t="str">
        <f t="shared" si="20"/>
        <v>-</v>
      </c>
      <c r="J678" s="34" t="str">
        <f t="shared" si="21"/>
        <v>-  €</v>
      </c>
    </row>
    <row r="679" spans="2:10" ht="13.8" x14ac:dyDescent="0.2">
      <c r="B679" s="28" t="s">
        <v>1310</v>
      </c>
      <c r="C679" s="29" t="s">
        <v>1311</v>
      </c>
      <c r="D679" s="30">
        <v>104</v>
      </c>
      <c r="E679" s="31">
        <v>2.0499999999999998</v>
      </c>
      <c r="F679" s="31">
        <v>1.8800000000000001</v>
      </c>
      <c r="G679" s="31">
        <v>1.79</v>
      </c>
      <c r="H679" s="32"/>
      <c r="I679" s="33" t="str">
        <f t="shared" si="20"/>
        <v>-</v>
      </c>
      <c r="J679" s="34" t="str">
        <f t="shared" si="21"/>
        <v>-  €</v>
      </c>
    </row>
    <row r="680" spans="2:10" ht="13.8" x14ac:dyDescent="0.2">
      <c r="B680" s="28" t="s">
        <v>1312</v>
      </c>
      <c r="C680" s="29" t="s">
        <v>1313</v>
      </c>
      <c r="D680" s="30">
        <v>104</v>
      </c>
      <c r="E680" s="31">
        <v>2.0499999999999998</v>
      </c>
      <c r="F680" s="31">
        <v>1.8800000000000001</v>
      </c>
      <c r="G680" s="31">
        <v>1.79</v>
      </c>
      <c r="H680" s="32"/>
      <c r="I680" s="33" t="str">
        <f t="shared" si="20"/>
        <v>-</v>
      </c>
      <c r="J680" s="34" t="str">
        <f t="shared" si="21"/>
        <v>-  €</v>
      </c>
    </row>
    <row r="681" spans="2:10" ht="13.8" x14ac:dyDescent="0.2">
      <c r="B681" s="28" t="s">
        <v>1314</v>
      </c>
      <c r="C681" s="29" t="s">
        <v>1315</v>
      </c>
      <c r="D681" s="30">
        <v>150</v>
      </c>
      <c r="E681" s="31">
        <v>0.74</v>
      </c>
      <c r="F681" s="31">
        <v>0.59</v>
      </c>
      <c r="G681" s="31">
        <v>0.5</v>
      </c>
      <c r="H681" s="32"/>
      <c r="I681" s="33" t="str">
        <f t="shared" si="20"/>
        <v>-</v>
      </c>
      <c r="J681" s="34" t="str">
        <f t="shared" si="21"/>
        <v>-  €</v>
      </c>
    </row>
    <row r="682" spans="2:10" ht="13.8" x14ac:dyDescent="0.2">
      <c r="B682" s="28" t="s">
        <v>1316</v>
      </c>
      <c r="C682" s="29" t="s">
        <v>1317</v>
      </c>
      <c r="D682" s="30">
        <v>150</v>
      </c>
      <c r="E682" s="31">
        <v>0.74</v>
      </c>
      <c r="F682" s="31">
        <v>0.59</v>
      </c>
      <c r="G682" s="31">
        <v>0.5</v>
      </c>
      <c r="H682" s="32"/>
      <c r="I682" s="33" t="str">
        <f t="shared" si="20"/>
        <v>-</v>
      </c>
      <c r="J682" s="34" t="str">
        <f t="shared" si="21"/>
        <v>-  €</v>
      </c>
    </row>
    <row r="683" spans="2:10" ht="13.8" x14ac:dyDescent="0.2">
      <c r="B683" s="28" t="s">
        <v>1318</v>
      </c>
      <c r="C683" s="29" t="s">
        <v>1319</v>
      </c>
      <c r="D683" s="30">
        <v>150</v>
      </c>
      <c r="E683" s="31">
        <v>0.74</v>
      </c>
      <c r="F683" s="31">
        <v>0.59</v>
      </c>
      <c r="G683" s="31">
        <v>0.5</v>
      </c>
      <c r="H683" s="32"/>
      <c r="I683" s="33" t="str">
        <f t="shared" si="20"/>
        <v>-</v>
      </c>
      <c r="J683" s="34" t="str">
        <f t="shared" si="21"/>
        <v>-  €</v>
      </c>
    </row>
    <row r="684" spans="2:10" ht="13.8" x14ac:dyDescent="0.2">
      <c r="B684" s="28" t="s">
        <v>1320</v>
      </c>
      <c r="C684" s="29" t="s">
        <v>1321</v>
      </c>
      <c r="D684" s="30">
        <v>150</v>
      </c>
      <c r="E684" s="31">
        <v>0.86</v>
      </c>
      <c r="F684" s="31">
        <v>0.69000000000000006</v>
      </c>
      <c r="G684" s="31">
        <v>0.6</v>
      </c>
      <c r="H684" s="32"/>
      <c r="I684" s="33" t="str">
        <f t="shared" si="20"/>
        <v>-</v>
      </c>
      <c r="J684" s="34" t="str">
        <f t="shared" si="21"/>
        <v>-  €</v>
      </c>
    </row>
    <row r="685" spans="2:10" ht="13.8" x14ac:dyDescent="0.2">
      <c r="B685" s="28" t="s">
        <v>1322</v>
      </c>
      <c r="C685" s="29" t="s">
        <v>1323</v>
      </c>
      <c r="D685" s="30">
        <v>150</v>
      </c>
      <c r="E685" s="31">
        <v>1.54</v>
      </c>
      <c r="F685" s="31">
        <v>1.37</v>
      </c>
      <c r="G685" s="31">
        <v>1.28</v>
      </c>
      <c r="H685" s="32"/>
      <c r="I685" s="33" t="str">
        <f t="shared" si="20"/>
        <v>-</v>
      </c>
      <c r="J685" s="34" t="str">
        <f t="shared" si="21"/>
        <v>-  €</v>
      </c>
    </row>
    <row r="686" spans="2:10" ht="13.8" x14ac:dyDescent="0.2">
      <c r="B686" s="28" t="s">
        <v>1324</v>
      </c>
      <c r="C686" s="29" t="s">
        <v>1325</v>
      </c>
      <c r="D686" s="30">
        <v>150</v>
      </c>
      <c r="E686" s="31">
        <v>1.54</v>
      </c>
      <c r="F686" s="31">
        <v>1.37</v>
      </c>
      <c r="G686" s="31">
        <v>1.28</v>
      </c>
      <c r="H686" s="32"/>
      <c r="I686" s="33" t="str">
        <f t="shared" si="20"/>
        <v>-</v>
      </c>
      <c r="J686" s="34" t="str">
        <f t="shared" si="21"/>
        <v>-  €</v>
      </c>
    </row>
    <row r="687" spans="2:10" ht="13.8" x14ac:dyDescent="0.2">
      <c r="B687" s="28" t="s">
        <v>1326</v>
      </c>
      <c r="C687" s="29" t="s">
        <v>1327</v>
      </c>
      <c r="D687" s="30">
        <v>150</v>
      </c>
      <c r="E687" s="31">
        <v>1.54</v>
      </c>
      <c r="F687" s="31">
        <v>1.37</v>
      </c>
      <c r="G687" s="31">
        <v>1.28</v>
      </c>
      <c r="H687" s="32"/>
      <c r="I687" s="33" t="str">
        <f t="shared" si="20"/>
        <v>-</v>
      </c>
      <c r="J687" s="34" t="str">
        <f t="shared" si="21"/>
        <v>-  €</v>
      </c>
    </row>
    <row r="688" spans="2:10" ht="13.8" hidden="1" x14ac:dyDescent="0.2">
      <c r="B688" s="90" t="s">
        <v>1328</v>
      </c>
      <c r="C688" s="91" t="s">
        <v>1329</v>
      </c>
      <c r="D688" s="92">
        <v>150</v>
      </c>
      <c r="E688" s="93">
        <v>1.91</v>
      </c>
      <c r="F688" s="93">
        <v>1.75</v>
      </c>
      <c r="G688" s="93">
        <v>1.66</v>
      </c>
      <c r="H688" s="94"/>
      <c r="I688" s="95" t="str">
        <f t="shared" si="20"/>
        <v>-</v>
      </c>
      <c r="J688" s="96" t="str">
        <f t="shared" si="21"/>
        <v>-  €</v>
      </c>
    </row>
    <row r="689" spans="2:10" ht="13.8" hidden="1" x14ac:dyDescent="0.2">
      <c r="B689" s="90" t="s">
        <v>1330</v>
      </c>
      <c r="C689" s="91" t="s">
        <v>1331</v>
      </c>
      <c r="D689" s="92">
        <v>150</v>
      </c>
      <c r="E689" s="93">
        <v>1.91</v>
      </c>
      <c r="F689" s="93">
        <v>1.75</v>
      </c>
      <c r="G689" s="93">
        <v>1.66</v>
      </c>
      <c r="H689" s="94"/>
      <c r="I689" s="95" t="str">
        <f t="shared" si="20"/>
        <v>-</v>
      </c>
      <c r="J689" s="96" t="str">
        <f t="shared" si="21"/>
        <v>-  €</v>
      </c>
    </row>
    <row r="690" spans="2:10" ht="13.8" hidden="1" x14ac:dyDescent="0.2">
      <c r="B690" s="90" t="s">
        <v>1332</v>
      </c>
      <c r="C690" s="91" t="s">
        <v>1333</v>
      </c>
      <c r="D690" s="92">
        <v>150</v>
      </c>
      <c r="E690" s="93">
        <v>0.87</v>
      </c>
      <c r="F690" s="93">
        <v>0.71</v>
      </c>
      <c r="G690" s="93">
        <v>0.62</v>
      </c>
      <c r="H690" s="94"/>
      <c r="I690" s="95" t="str">
        <f t="shared" si="20"/>
        <v>-</v>
      </c>
      <c r="J690" s="96" t="str">
        <f t="shared" si="21"/>
        <v>-  €</v>
      </c>
    </row>
    <row r="691" spans="2:10" ht="13.8" x14ac:dyDescent="0.2">
      <c r="B691" s="28" t="s">
        <v>1334</v>
      </c>
      <c r="C691" s="29" t="s">
        <v>1335</v>
      </c>
      <c r="D691" s="30">
        <v>150</v>
      </c>
      <c r="E691" s="31">
        <v>0.87</v>
      </c>
      <c r="F691" s="31">
        <v>0.71</v>
      </c>
      <c r="G691" s="31">
        <v>0.62</v>
      </c>
      <c r="H691" s="32"/>
      <c r="I691" s="33" t="str">
        <f t="shared" si="20"/>
        <v>-</v>
      </c>
      <c r="J691" s="34" t="str">
        <f t="shared" si="21"/>
        <v>-  €</v>
      </c>
    </row>
    <row r="692" spans="2:10" ht="13.8" hidden="1" x14ac:dyDescent="0.2">
      <c r="B692" s="90" t="s">
        <v>1336</v>
      </c>
      <c r="C692" s="91" t="s">
        <v>1337</v>
      </c>
      <c r="D692" s="92">
        <v>150</v>
      </c>
      <c r="E692" s="93">
        <v>0.87</v>
      </c>
      <c r="F692" s="93">
        <v>0.71</v>
      </c>
      <c r="G692" s="93">
        <v>0.62</v>
      </c>
      <c r="H692" s="94"/>
      <c r="I692" s="95" t="str">
        <f t="shared" si="20"/>
        <v>-</v>
      </c>
      <c r="J692" s="96" t="str">
        <f t="shared" si="21"/>
        <v>-  €</v>
      </c>
    </row>
    <row r="693" spans="2:10" ht="13.8" hidden="1" x14ac:dyDescent="0.2">
      <c r="B693" s="90" t="s">
        <v>1338</v>
      </c>
      <c r="C693" s="91" t="s">
        <v>1339</v>
      </c>
      <c r="D693" s="92">
        <v>150</v>
      </c>
      <c r="E693" s="93">
        <v>0.87</v>
      </c>
      <c r="F693" s="93">
        <v>0.71</v>
      </c>
      <c r="G693" s="93">
        <v>0.62</v>
      </c>
      <c r="H693" s="94"/>
      <c r="I693" s="95" t="str">
        <f t="shared" si="20"/>
        <v>-</v>
      </c>
      <c r="J693" s="96" t="str">
        <f t="shared" si="21"/>
        <v>-  €</v>
      </c>
    </row>
    <row r="694" spans="2:10" ht="13.8" x14ac:dyDescent="0.2">
      <c r="B694" s="28" t="s">
        <v>1340</v>
      </c>
      <c r="C694" s="29" t="s">
        <v>1341</v>
      </c>
      <c r="D694" s="30">
        <v>150</v>
      </c>
      <c r="E694" s="31">
        <v>0.87</v>
      </c>
      <c r="F694" s="31">
        <v>0.71</v>
      </c>
      <c r="G694" s="31">
        <v>0.62</v>
      </c>
      <c r="H694" s="32"/>
      <c r="I694" s="33" t="str">
        <f t="shared" si="20"/>
        <v>-</v>
      </c>
      <c r="J694" s="34" t="str">
        <f t="shared" si="21"/>
        <v>-  €</v>
      </c>
    </row>
    <row r="695" spans="2:10" ht="13.8" x14ac:dyDescent="0.2">
      <c r="B695" s="28" t="s">
        <v>1342</v>
      </c>
      <c r="C695" s="29" t="s">
        <v>1343</v>
      </c>
      <c r="D695" s="30">
        <v>150</v>
      </c>
      <c r="E695" s="31">
        <v>0.87</v>
      </c>
      <c r="F695" s="31">
        <v>0.71</v>
      </c>
      <c r="G695" s="31">
        <v>0.62</v>
      </c>
      <c r="H695" s="32"/>
      <c r="I695" s="33" t="str">
        <f t="shared" si="20"/>
        <v>-</v>
      </c>
      <c r="J695" s="34" t="str">
        <f t="shared" si="21"/>
        <v>-  €</v>
      </c>
    </row>
    <row r="696" spans="2:10" ht="13.8" x14ac:dyDescent="0.2">
      <c r="B696" s="28" t="s">
        <v>1344</v>
      </c>
      <c r="C696" s="29" t="s">
        <v>1345</v>
      </c>
      <c r="D696" s="30">
        <v>150</v>
      </c>
      <c r="E696" s="31">
        <v>0.87</v>
      </c>
      <c r="F696" s="31">
        <v>0.71</v>
      </c>
      <c r="G696" s="31">
        <v>0.62</v>
      </c>
      <c r="H696" s="32"/>
      <c r="I696" s="33" t="str">
        <f t="shared" si="20"/>
        <v>-</v>
      </c>
      <c r="J696" s="34" t="str">
        <f t="shared" si="21"/>
        <v>-  €</v>
      </c>
    </row>
    <row r="697" spans="2:10" ht="13.8" hidden="1" x14ac:dyDescent="0.2">
      <c r="B697" s="90" t="s">
        <v>1346</v>
      </c>
      <c r="C697" s="91" t="s">
        <v>1347</v>
      </c>
      <c r="D697" s="92">
        <v>150</v>
      </c>
      <c r="E697" s="93">
        <v>0.87</v>
      </c>
      <c r="F697" s="93">
        <v>0.71</v>
      </c>
      <c r="G697" s="93">
        <v>0.62</v>
      </c>
      <c r="H697" s="94"/>
      <c r="I697" s="95" t="str">
        <f t="shared" si="20"/>
        <v>-</v>
      </c>
      <c r="J697" s="96" t="str">
        <f t="shared" si="21"/>
        <v>-  €</v>
      </c>
    </row>
    <row r="698" spans="2:10" ht="13.8" x14ac:dyDescent="0.2">
      <c r="B698" s="28" t="s">
        <v>1348</v>
      </c>
      <c r="C698" s="29" t="s">
        <v>1349</v>
      </c>
      <c r="D698" s="30">
        <v>150</v>
      </c>
      <c r="E698" s="31">
        <v>0.87</v>
      </c>
      <c r="F698" s="31">
        <v>0.71</v>
      </c>
      <c r="G698" s="31">
        <v>0.62</v>
      </c>
      <c r="H698" s="32"/>
      <c r="I698" s="33" t="str">
        <f t="shared" si="20"/>
        <v>-</v>
      </c>
      <c r="J698" s="34" t="str">
        <f t="shared" si="21"/>
        <v>-  €</v>
      </c>
    </row>
    <row r="699" spans="2:10" ht="13.8" hidden="1" x14ac:dyDescent="0.2">
      <c r="B699" s="90" t="s">
        <v>2101</v>
      </c>
      <c r="C699" s="91" t="s">
        <v>2102</v>
      </c>
      <c r="D699" s="92">
        <v>500</v>
      </c>
      <c r="E699" s="98">
        <v>0.62</v>
      </c>
      <c r="F699" s="98">
        <v>0.5</v>
      </c>
      <c r="G699" s="98">
        <v>0.43</v>
      </c>
      <c r="H699" s="32"/>
      <c r="I699" s="33"/>
      <c r="J699" s="34"/>
    </row>
    <row r="700" spans="2:10" ht="13.8" hidden="1" x14ac:dyDescent="0.2">
      <c r="B700" s="90" t="s">
        <v>2103</v>
      </c>
      <c r="C700" s="91" t="s">
        <v>2104</v>
      </c>
      <c r="D700" s="92">
        <v>500</v>
      </c>
      <c r="E700" s="98">
        <v>0.62</v>
      </c>
      <c r="F700" s="98">
        <v>0.5</v>
      </c>
      <c r="G700" s="98">
        <v>0.43</v>
      </c>
      <c r="H700" s="32"/>
      <c r="I700" s="33"/>
      <c r="J700" s="34"/>
    </row>
    <row r="701" spans="2:10" ht="13.8" x14ac:dyDescent="0.2">
      <c r="B701" s="28" t="s">
        <v>1350</v>
      </c>
      <c r="C701" s="29" t="s">
        <v>1351</v>
      </c>
      <c r="D701" s="30">
        <v>66</v>
      </c>
      <c r="E701" s="31">
        <v>1.49</v>
      </c>
      <c r="F701" s="31">
        <v>1.32</v>
      </c>
      <c r="G701" s="31">
        <v>1.23</v>
      </c>
      <c r="H701" s="32"/>
      <c r="I701" s="33" t="str">
        <f t="shared" si="20"/>
        <v>-</v>
      </c>
      <c r="J701" s="34" t="str">
        <f t="shared" si="21"/>
        <v>-  €</v>
      </c>
    </row>
    <row r="702" spans="2:10" ht="13.8" x14ac:dyDescent="0.2">
      <c r="B702" s="28" t="s">
        <v>1352</v>
      </c>
      <c r="C702" s="29" t="s">
        <v>1353</v>
      </c>
      <c r="D702" s="30">
        <v>150</v>
      </c>
      <c r="E702" s="31">
        <v>1.96</v>
      </c>
      <c r="F702" s="31">
        <v>1.79</v>
      </c>
      <c r="G702" s="31">
        <v>1.7</v>
      </c>
      <c r="H702" s="32"/>
      <c r="I702" s="33" t="str">
        <f t="shared" si="20"/>
        <v>-</v>
      </c>
      <c r="J702" s="34" t="str">
        <f t="shared" si="21"/>
        <v>-  €</v>
      </c>
    </row>
    <row r="703" spans="2:10" ht="13.8" x14ac:dyDescent="0.2">
      <c r="B703" s="28" t="s">
        <v>1354</v>
      </c>
      <c r="C703" s="29" t="s">
        <v>1355</v>
      </c>
      <c r="D703" s="30">
        <v>104</v>
      </c>
      <c r="E703" s="31">
        <v>0.95</v>
      </c>
      <c r="F703" s="31">
        <v>0.79</v>
      </c>
      <c r="G703" s="31">
        <v>0.7</v>
      </c>
      <c r="H703" s="32"/>
      <c r="I703" s="33" t="str">
        <f t="shared" si="20"/>
        <v>-</v>
      </c>
      <c r="J703" s="34" t="str">
        <f t="shared" si="21"/>
        <v>-  €</v>
      </c>
    </row>
    <row r="704" spans="2:10" ht="13.8" x14ac:dyDescent="0.2">
      <c r="B704" s="28" t="s">
        <v>1356</v>
      </c>
      <c r="C704" s="29" t="s">
        <v>1357</v>
      </c>
      <c r="D704" s="30">
        <v>104</v>
      </c>
      <c r="E704" s="31">
        <v>1</v>
      </c>
      <c r="F704" s="31">
        <v>0.83</v>
      </c>
      <c r="G704" s="31">
        <v>0.74</v>
      </c>
      <c r="H704" s="32"/>
      <c r="I704" s="33" t="str">
        <f t="shared" si="20"/>
        <v>-</v>
      </c>
      <c r="J704" s="34" t="str">
        <f t="shared" si="21"/>
        <v>-  €</v>
      </c>
    </row>
    <row r="705" spans="2:10" ht="13.8" hidden="1" x14ac:dyDescent="0.2">
      <c r="B705" s="90" t="s">
        <v>1358</v>
      </c>
      <c r="C705" s="91" t="s">
        <v>1359</v>
      </c>
      <c r="D705" s="92">
        <v>104</v>
      </c>
      <c r="E705" s="93">
        <v>1.99</v>
      </c>
      <c r="F705" s="93">
        <v>1.82</v>
      </c>
      <c r="G705" s="93">
        <v>1.73</v>
      </c>
      <c r="H705" s="94"/>
      <c r="I705" s="95" t="str">
        <f t="shared" si="20"/>
        <v>-</v>
      </c>
      <c r="J705" s="96" t="str">
        <f t="shared" si="21"/>
        <v>-  €</v>
      </c>
    </row>
    <row r="706" spans="2:10" ht="13.8" x14ac:dyDescent="0.2">
      <c r="B706" s="28" t="s">
        <v>1360</v>
      </c>
      <c r="C706" s="29" t="s">
        <v>1361</v>
      </c>
      <c r="D706" s="30">
        <v>104</v>
      </c>
      <c r="E706" s="31">
        <v>1</v>
      </c>
      <c r="F706" s="31">
        <v>0.83</v>
      </c>
      <c r="G706" s="31">
        <v>0.74</v>
      </c>
      <c r="H706" s="32"/>
      <c r="I706" s="33" t="str">
        <f t="shared" si="20"/>
        <v>-</v>
      </c>
      <c r="J706" s="34" t="str">
        <f t="shared" si="21"/>
        <v>-  €</v>
      </c>
    </row>
    <row r="707" spans="2:10" ht="13.8" x14ac:dyDescent="0.2">
      <c r="B707" s="28" t="s">
        <v>1362</v>
      </c>
      <c r="C707" s="29" t="s">
        <v>1363</v>
      </c>
      <c r="D707" s="30">
        <v>104</v>
      </c>
      <c r="E707" s="31">
        <v>1.99</v>
      </c>
      <c r="F707" s="31">
        <v>1.82</v>
      </c>
      <c r="G707" s="31">
        <v>1.73</v>
      </c>
      <c r="H707" s="32"/>
      <c r="I707" s="33" t="str">
        <f t="shared" si="20"/>
        <v>-</v>
      </c>
      <c r="J707" s="34" t="str">
        <f t="shared" si="21"/>
        <v>-  €</v>
      </c>
    </row>
    <row r="708" spans="2:10" ht="13.8" x14ac:dyDescent="0.2">
      <c r="B708" s="28" t="s">
        <v>1364</v>
      </c>
      <c r="C708" s="29" t="s">
        <v>1365</v>
      </c>
      <c r="D708" s="30">
        <v>104</v>
      </c>
      <c r="E708" s="31">
        <v>1.73</v>
      </c>
      <c r="F708" s="31">
        <v>1.57</v>
      </c>
      <c r="G708" s="31">
        <v>1.48</v>
      </c>
      <c r="H708" s="32"/>
      <c r="I708" s="33" t="str">
        <f t="shared" si="20"/>
        <v>-</v>
      </c>
      <c r="J708" s="34" t="str">
        <f t="shared" si="21"/>
        <v>-  €</v>
      </c>
    </row>
    <row r="709" spans="2:10" ht="13.8" x14ac:dyDescent="0.2">
      <c r="B709" s="28" t="s">
        <v>1366</v>
      </c>
      <c r="C709" s="29" t="s">
        <v>1367</v>
      </c>
      <c r="D709" s="30">
        <v>104</v>
      </c>
      <c r="E709" s="31">
        <v>1.99</v>
      </c>
      <c r="F709" s="31">
        <v>1.82</v>
      </c>
      <c r="G709" s="31">
        <v>1.73</v>
      </c>
      <c r="H709" s="32"/>
      <c r="I709" s="33" t="str">
        <f t="shared" si="20"/>
        <v>-</v>
      </c>
      <c r="J709" s="34" t="str">
        <f t="shared" si="21"/>
        <v>-  €</v>
      </c>
    </row>
    <row r="710" spans="2:10" ht="13.8" x14ac:dyDescent="0.2">
      <c r="B710" s="28" t="s">
        <v>1368</v>
      </c>
      <c r="C710" s="29" t="s">
        <v>1369</v>
      </c>
      <c r="D710" s="30">
        <v>150</v>
      </c>
      <c r="E710" s="31">
        <v>1.96</v>
      </c>
      <c r="F710" s="31">
        <v>1.79</v>
      </c>
      <c r="G710" s="31">
        <v>1.7</v>
      </c>
      <c r="H710" s="32"/>
      <c r="I710" s="33" t="str">
        <f t="shared" si="20"/>
        <v>-</v>
      </c>
      <c r="J710" s="34" t="str">
        <f t="shared" si="21"/>
        <v>-  €</v>
      </c>
    </row>
    <row r="711" spans="2:10" ht="13.8" x14ac:dyDescent="0.2">
      <c r="B711" s="28" t="s">
        <v>1370</v>
      </c>
      <c r="C711" s="29" t="s">
        <v>1371</v>
      </c>
      <c r="D711" s="30">
        <v>104</v>
      </c>
      <c r="E711" s="31">
        <v>1</v>
      </c>
      <c r="F711" s="31">
        <v>0.83</v>
      </c>
      <c r="G711" s="31">
        <v>0.74</v>
      </c>
      <c r="H711" s="32"/>
      <c r="I711" s="33" t="str">
        <f t="shared" si="20"/>
        <v>-</v>
      </c>
      <c r="J711" s="34" t="str">
        <f t="shared" si="21"/>
        <v>-  €</v>
      </c>
    </row>
    <row r="712" spans="2:10" ht="13.8" x14ac:dyDescent="0.2">
      <c r="B712" s="28" t="s">
        <v>1372</v>
      </c>
      <c r="C712" s="29" t="s">
        <v>1373</v>
      </c>
      <c r="D712" s="30">
        <v>104</v>
      </c>
      <c r="E712" s="31">
        <v>1.99</v>
      </c>
      <c r="F712" s="31">
        <v>1.82</v>
      </c>
      <c r="G712" s="31">
        <v>1.73</v>
      </c>
      <c r="H712" s="32"/>
      <c r="I712" s="33" t="str">
        <f t="shared" si="20"/>
        <v>-</v>
      </c>
      <c r="J712" s="34" t="str">
        <f t="shared" si="21"/>
        <v>-  €</v>
      </c>
    </row>
    <row r="713" spans="2:10" ht="13.8" hidden="1" x14ac:dyDescent="0.2">
      <c r="B713" s="90" t="s">
        <v>1374</v>
      </c>
      <c r="C713" s="91" t="s">
        <v>1375</v>
      </c>
      <c r="D713" s="92">
        <v>104</v>
      </c>
      <c r="E713" s="93">
        <v>1.99</v>
      </c>
      <c r="F713" s="93">
        <v>1.82</v>
      </c>
      <c r="G713" s="93">
        <v>1.73</v>
      </c>
      <c r="H713" s="94"/>
      <c r="I713" s="95" t="str">
        <f t="shared" si="20"/>
        <v>-</v>
      </c>
      <c r="J713" s="96" t="str">
        <f t="shared" si="21"/>
        <v>-  €</v>
      </c>
    </row>
    <row r="714" spans="2:10" ht="13.8" x14ac:dyDescent="0.2">
      <c r="B714" s="28" t="s">
        <v>1376</v>
      </c>
      <c r="C714" s="29" t="s">
        <v>1377</v>
      </c>
      <c r="D714" s="30">
        <v>104</v>
      </c>
      <c r="E714" s="31">
        <v>1</v>
      </c>
      <c r="F714" s="31">
        <v>0.83</v>
      </c>
      <c r="G714" s="31">
        <v>0.74</v>
      </c>
      <c r="H714" s="32"/>
      <c r="I714" s="33" t="str">
        <f t="shared" si="20"/>
        <v>-</v>
      </c>
      <c r="J714" s="34" t="str">
        <f t="shared" si="21"/>
        <v>-  €</v>
      </c>
    </row>
    <row r="715" spans="2:10" ht="13.8" x14ac:dyDescent="0.2">
      <c r="B715" s="28" t="s">
        <v>1378</v>
      </c>
      <c r="C715" s="29" t="s">
        <v>1379</v>
      </c>
      <c r="D715" s="30">
        <v>104</v>
      </c>
      <c r="E715" s="31">
        <v>1</v>
      </c>
      <c r="F715" s="31">
        <v>0.83</v>
      </c>
      <c r="G715" s="31">
        <v>0.74</v>
      </c>
      <c r="H715" s="32"/>
      <c r="I715" s="33" t="str">
        <f t="shared" si="20"/>
        <v>-</v>
      </c>
      <c r="J715" s="34" t="str">
        <f t="shared" si="21"/>
        <v>-  €</v>
      </c>
    </row>
    <row r="716" spans="2:10" ht="13.8" hidden="1" x14ac:dyDescent="0.2">
      <c r="B716" s="90" t="s">
        <v>1380</v>
      </c>
      <c r="C716" s="91" t="s">
        <v>1381</v>
      </c>
      <c r="D716" s="92">
        <v>104</v>
      </c>
      <c r="E716" s="93">
        <v>1.99</v>
      </c>
      <c r="F716" s="93">
        <v>1.82</v>
      </c>
      <c r="G716" s="93">
        <v>1.73</v>
      </c>
      <c r="H716" s="94"/>
      <c r="I716" s="95" t="str">
        <f t="shared" si="20"/>
        <v>-</v>
      </c>
      <c r="J716" s="96" t="str">
        <f t="shared" si="21"/>
        <v>-  €</v>
      </c>
    </row>
    <row r="717" spans="2:10" ht="13.8" x14ac:dyDescent="0.2">
      <c r="B717" s="28" t="s">
        <v>1382</v>
      </c>
      <c r="C717" s="29" t="s">
        <v>1383</v>
      </c>
      <c r="D717" s="30">
        <v>104</v>
      </c>
      <c r="E717" s="31">
        <v>1.06</v>
      </c>
      <c r="F717" s="31">
        <v>0.89</v>
      </c>
      <c r="G717" s="31">
        <v>0.8</v>
      </c>
      <c r="H717" s="32"/>
      <c r="I717" s="33" t="str">
        <f t="shared" si="20"/>
        <v>-</v>
      </c>
      <c r="J717" s="34" t="str">
        <f t="shared" si="21"/>
        <v>-  €</v>
      </c>
    </row>
    <row r="718" spans="2:10" ht="13.8" x14ac:dyDescent="0.2">
      <c r="B718" s="28" t="s">
        <v>1384</v>
      </c>
      <c r="C718" s="29" t="s">
        <v>1385</v>
      </c>
      <c r="D718" s="30">
        <v>104</v>
      </c>
      <c r="E718" s="31">
        <v>1.99</v>
      </c>
      <c r="F718" s="31">
        <v>1.82</v>
      </c>
      <c r="G718" s="31">
        <v>1.73</v>
      </c>
      <c r="H718" s="32"/>
      <c r="I718" s="33" t="str">
        <f t="shared" si="20"/>
        <v>-</v>
      </c>
      <c r="J718" s="34" t="str">
        <f t="shared" si="21"/>
        <v>-  €</v>
      </c>
    </row>
    <row r="719" spans="2:10" ht="13.8" hidden="1" x14ac:dyDescent="0.2">
      <c r="B719" s="90" t="s">
        <v>1386</v>
      </c>
      <c r="C719" s="91" t="s">
        <v>1387</v>
      </c>
      <c r="D719" s="92">
        <v>104</v>
      </c>
      <c r="E719" s="93">
        <v>1.99</v>
      </c>
      <c r="F719" s="93">
        <v>1.82</v>
      </c>
      <c r="G719" s="93">
        <v>1.73</v>
      </c>
      <c r="H719" s="94"/>
      <c r="I719" s="95" t="str">
        <f t="shared" si="20"/>
        <v>-</v>
      </c>
      <c r="J719" s="96" t="str">
        <f t="shared" si="21"/>
        <v>-  €</v>
      </c>
    </row>
    <row r="720" spans="2:10" ht="13.8" x14ac:dyDescent="0.2">
      <c r="B720" s="28" t="s">
        <v>1388</v>
      </c>
      <c r="C720" s="29" t="s">
        <v>1389</v>
      </c>
      <c r="D720" s="30">
        <v>104</v>
      </c>
      <c r="E720" s="31">
        <v>1</v>
      </c>
      <c r="F720" s="31">
        <v>0.83</v>
      </c>
      <c r="G720" s="31">
        <v>0.74</v>
      </c>
      <c r="H720" s="32"/>
      <c r="I720" s="33" t="str">
        <f t="shared" si="20"/>
        <v>-</v>
      </c>
      <c r="J720" s="34" t="str">
        <f t="shared" si="21"/>
        <v>-  €</v>
      </c>
    </row>
    <row r="721" spans="2:10" ht="13.8" x14ac:dyDescent="0.2">
      <c r="B721" s="28" t="s">
        <v>1390</v>
      </c>
      <c r="C721" s="29" t="s">
        <v>1391</v>
      </c>
      <c r="D721" s="30">
        <v>104</v>
      </c>
      <c r="E721" s="31">
        <v>1.1000000000000001</v>
      </c>
      <c r="F721" s="31">
        <v>0.94000000000000006</v>
      </c>
      <c r="G721" s="31">
        <v>0.85</v>
      </c>
      <c r="H721" s="32"/>
      <c r="I721" s="33" t="str">
        <f t="shared" si="20"/>
        <v>-</v>
      </c>
      <c r="J721" s="34" t="str">
        <f t="shared" si="21"/>
        <v>-  €</v>
      </c>
    </row>
    <row r="722" spans="2:10" ht="13.8" hidden="1" x14ac:dyDescent="0.2">
      <c r="B722" s="90" t="s">
        <v>1392</v>
      </c>
      <c r="C722" s="91" t="s">
        <v>1393</v>
      </c>
      <c r="D722" s="92">
        <v>104</v>
      </c>
      <c r="E722" s="93">
        <v>1.1000000000000001</v>
      </c>
      <c r="F722" s="93">
        <v>0.94000000000000006</v>
      </c>
      <c r="G722" s="93">
        <v>0.85</v>
      </c>
      <c r="H722" s="94"/>
      <c r="I722" s="95" t="str">
        <f t="shared" si="20"/>
        <v>-</v>
      </c>
      <c r="J722" s="96" t="str">
        <f t="shared" si="21"/>
        <v>-  €</v>
      </c>
    </row>
    <row r="723" spans="2:10" ht="13.8" x14ac:dyDescent="0.2">
      <c r="B723" s="28" t="s">
        <v>1394</v>
      </c>
      <c r="C723" s="29" t="s">
        <v>1395</v>
      </c>
      <c r="D723" s="30">
        <v>104</v>
      </c>
      <c r="E723" s="31">
        <v>1.1000000000000001</v>
      </c>
      <c r="F723" s="31">
        <v>0.94000000000000006</v>
      </c>
      <c r="G723" s="31">
        <v>0.85</v>
      </c>
      <c r="H723" s="32"/>
      <c r="I723" s="33" t="str">
        <f t="shared" si="20"/>
        <v>-</v>
      </c>
      <c r="J723" s="34" t="str">
        <f t="shared" si="21"/>
        <v>-  €</v>
      </c>
    </row>
    <row r="724" spans="2:10" ht="13.8" x14ac:dyDescent="0.2">
      <c r="B724" s="28" t="s">
        <v>1396</v>
      </c>
      <c r="C724" s="29" t="s">
        <v>1397</v>
      </c>
      <c r="D724" s="30">
        <v>104</v>
      </c>
      <c r="E724" s="31">
        <v>1.1000000000000001</v>
      </c>
      <c r="F724" s="31">
        <v>0.94000000000000006</v>
      </c>
      <c r="G724" s="31">
        <v>0.85</v>
      </c>
      <c r="H724" s="32"/>
      <c r="I724" s="33" t="str">
        <f t="shared" si="20"/>
        <v>-</v>
      </c>
      <c r="J724" s="34" t="str">
        <f t="shared" si="21"/>
        <v>-  €</v>
      </c>
    </row>
    <row r="725" spans="2:10" ht="13.8" hidden="1" x14ac:dyDescent="0.2">
      <c r="B725" s="90" t="s">
        <v>1398</v>
      </c>
      <c r="C725" s="91" t="s">
        <v>1399</v>
      </c>
      <c r="D725" s="92">
        <v>104</v>
      </c>
      <c r="E725" s="93">
        <v>1.1000000000000001</v>
      </c>
      <c r="F725" s="93">
        <v>0.94000000000000006</v>
      </c>
      <c r="G725" s="93">
        <v>0.85</v>
      </c>
      <c r="H725" s="94"/>
      <c r="I725" s="95" t="str">
        <f t="shared" ref="I725:I786" si="22">IF(H725*D725=0,"-",H725*D725)</f>
        <v>-</v>
      </c>
      <c r="J725" s="96" t="str">
        <f t="shared" ref="J725:J786" si="23">IF(H725="","-  €",IF(I725&gt;=1000,G725*I725,IF(I725&gt;=500,F725*I725,E725*I725)))</f>
        <v>-  €</v>
      </c>
    </row>
    <row r="726" spans="2:10" ht="13.8" x14ac:dyDescent="0.2">
      <c r="B726" s="28" t="s">
        <v>1400</v>
      </c>
      <c r="C726" s="29" t="s">
        <v>1401</v>
      </c>
      <c r="D726" s="30">
        <v>104</v>
      </c>
      <c r="E726" s="31">
        <v>1.1000000000000001</v>
      </c>
      <c r="F726" s="31">
        <v>0.94000000000000006</v>
      </c>
      <c r="G726" s="31">
        <v>0.85</v>
      </c>
      <c r="H726" s="32"/>
      <c r="I726" s="33" t="str">
        <f t="shared" si="22"/>
        <v>-</v>
      </c>
      <c r="J726" s="34" t="str">
        <f t="shared" si="23"/>
        <v>-  €</v>
      </c>
    </row>
    <row r="727" spans="2:10" ht="13.8" hidden="1" x14ac:dyDescent="0.2">
      <c r="B727" s="90" t="s">
        <v>1402</v>
      </c>
      <c r="C727" s="91" t="s">
        <v>1403</v>
      </c>
      <c r="D727" s="92">
        <v>104</v>
      </c>
      <c r="E727" s="93">
        <v>1.1000000000000001</v>
      </c>
      <c r="F727" s="93">
        <v>0.94000000000000006</v>
      </c>
      <c r="G727" s="93">
        <v>0.85</v>
      </c>
      <c r="H727" s="94"/>
      <c r="I727" s="95" t="str">
        <f t="shared" si="22"/>
        <v>-</v>
      </c>
      <c r="J727" s="96" t="str">
        <f t="shared" si="23"/>
        <v>-  €</v>
      </c>
    </row>
    <row r="728" spans="2:10" ht="13.8" x14ac:dyDescent="0.2">
      <c r="B728" s="28" t="s">
        <v>1404</v>
      </c>
      <c r="C728" s="29" t="s">
        <v>1405</v>
      </c>
      <c r="D728" s="30">
        <v>104</v>
      </c>
      <c r="E728" s="31">
        <v>2.0499999999999998</v>
      </c>
      <c r="F728" s="31">
        <v>1.8800000000000001</v>
      </c>
      <c r="G728" s="31">
        <v>1.79</v>
      </c>
      <c r="H728" s="32"/>
      <c r="I728" s="33" t="str">
        <f t="shared" si="22"/>
        <v>-</v>
      </c>
      <c r="J728" s="34" t="str">
        <f t="shared" si="23"/>
        <v>-  €</v>
      </c>
    </row>
    <row r="729" spans="2:10" ht="13.8" x14ac:dyDescent="0.2">
      <c r="B729" s="28" t="s">
        <v>1406</v>
      </c>
      <c r="C729" s="29" t="s">
        <v>1407</v>
      </c>
      <c r="D729" s="30">
        <v>150</v>
      </c>
      <c r="E729" s="31">
        <v>0.68</v>
      </c>
      <c r="F729" s="31">
        <v>0.53</v>
      </c>
      <c r="G729" s="31">
        <v>0.45</v>
      </c>
      <c r="H729" s="32"/>
      <c r="I729" s="33" t="str">
        <f t="shared" si="22"/>
        <v>-</v>
      </c>
      <c r="J729" s="34" t="str">
        <f t="shared" si="23"/>
        <v>-  €</v>
      </c>
    </row>
    <row r="730" spans="2:10" ht="13.8" x14ac:dyDescent="0.2">
      <c r="B730" s="28" t="s">
        <v>1408</v>
      </c>
      <c r="C730" s="29" t="s">
        <v>1409</v>
      </c>
      <c r="D730" s="30">
        <v>150</v>
      </c>
      <c r="E730" s="31">
        <v>1.07</v>
      </c>
      <c r="F730" s="31">
        <v>0.9</v>
      </c>
      <c r="G730" s="31">
        <v>0.81</v>
      </c>
      <c r="H730" s="32"/>
      <c r="I730" s="33" t="str">
        <f t="shared" si="22"/>
        <v>-</v>
      </c>
      <c r="J730" s="34" t="str">
        <f t="shared" si="23"/>
        <v>-  €</v>
      </c>
    </row>
    <row r="731" spans="2:10" ht="13.8" x14ac:dyDescent="0.2">
      <c r="B731" s="28" t="s">
        <v>1410</v>
      </c>
      <c r="C731" s="29" t="s">
        <v>1411</v>
      </c>
      <c r="D731" s="30">
        <v>150</v>
      </c>
      <c r="E731" s="31">
        <v>1.07</v>
      </c>
      <c r="F731" s="31">
        <v>0.9</v>
      </c>
      <c r="G731" s="31">
        <v>0.81</v>
      </c>
      <c r="H731" s="32"/>
      <c r="I731" s="33" t="str">
        <f t="shared" si="22"/>
        <v>-</v>
      </c>
      <c r="J731" s="34" t="str">
        <f t="shared" si="23"/>
        <v>-  €</v>
      </c>
    </row>
    <row r="732" spans="2:10" ht="13.8" hidden="1" x14ac:dyDescent="0.2">
      <c r="B732" s="90" t="s">
        <v>1412</v>
      </c>
      <c r="C732" s="91" t="s">
        <v>1413</v>
      </c>
      <c r="D732" s="92">
        <v>150</v>
      </c>
      <c r="E732" s="93">
        <v>1.26</v>
      </c>
      <c r="F732" s="93">
        <v>1.1000000000000001</v>
      </c>
      <c r="G732" s="93">
        <v>1.01</v>
      </c>
      <c r="H732" s="94"/>
      <c r="I732" s="95" t="str">
        <f t="shared" si="22"/>
        <v>-</v>
      </c>
      <c r="J732" s="96" t="str">
        <f t="shared" si="23"/>
        <v>-  €</v>
      </c>
    </row>
    <row r="733" spans="2:10" ht="13.8" x14ac:dyDescent="0.2">
      <c r="B733" s="28" t="s">
        <v>1414</v>
      </c>
      <c r="C733" s="29" t="s">
        <v>1415</v>
      </c>
      <c r="D733" s="30">
        <v>150</v>
      </c>
      <c r="E733" s="31">
        <v>1.26</v>
      </c>
      <c r="F733" s="31">
        <v>1.1000000000000001</v>
      </c>
      <c r="G733" s="31">
        <v>1.01</v>
      </c>
      <c r="H733" s="32"/>
      <c r="I733" s="33" t="str">
        <f t="shared" si="22"/>
        <v>-</v>
      </c>
      <c r="J733" s="34" t="str">
        <f t="shared" si="23"/>
        <v>-  €</v>
      </c>
    </row>
    <row r="734" spans="2:10" ht="13.8" hidden="1" x14ac:dyDescent="0.2">
      <c r="B734" s="90" t="s">
        <v>1416</v>
      </c>
      <c r="C734" s="91" t="s">
        <v>1417</v>
      </c>
      <c r="D734" s="92">
        <v>150</v>
      </c>
      <c r="E734" s="93">
        <v>1.26</v>
      </c>
      <c r="F734" s="93">
        <v>1.1000000000000001</v>
      </c>
      <c r="G734" s="93">
        <v>1.01</v>
      </c>
      <c r="H734" s="94"/>
      <c r="I734" s="95" t="str">
        <f t="shared" si="22"/>
        <v>-</v>
      </c>
      <c r="J734" s="96" t="str">
        <f t="shared" si="23"/>
        <v>-  €</v>
      </c>
    </row>
    <row r="735" spans="2:10" ht="13.8" x14ac:dyDescent="0.2">
      <c r="B735" s="28" t="s">
        <v>1418</v>
      </c>
      <c r="C735" s="29" t="s">
        <v>1419</v>
      </c>
      <c r="D735" s="30">
        <v>150</v>
      </c>
      <c r="E735" s="31">
        <v>1.26</v>
      </c>
      <c r="F735" s="31">
        <v>1.1000000000000001</v>
      </c>
      <c r="G735" s="31">
        <v>1.01</v>
      </c>
      <c r="H735" s="32"/>
      <c r="I735" s="33" t="str">
        <f t="shared" si="22"/>
        <v>-</v>
      </c>
      <c r="J735" s="34" t="str">
        <f t="shared" si="23"/>
        <v>-  €</v>
      </c>
    </row>
    <row r="736" spans="2:10" ht="13.8" hidden="1" x14ac:dyDescent="0.2">
      <c r="B736" s="90" t="s">
        <v>1420</v>
      </c>
      <c r="C736" s="91" t="s">
        <v>1421</v>
      </c>
      <c r="D736" s="92">
        <v>150</v>
      </c>
      <c r="E736" s="93">
        <v>1.26</v>
      </c>
      <c r="F736" s="93">
        <v>1.1000000000000001</v>
      </c>
      <c r="G736" s="93">
        <v>1.01</v>
      </c>
      <c r="H736" s="94"/>
      <c r="I736" s="95" t="str">
        <f t="shared" si="22"/>
        <v>-</v>
      </c>
      <c r="J736" s="96" t="str">
        <f t="shared" si="23"/>
        <v>-  €</v>
      </c>
    </row>
    <row r="737" spans="2:10" ht="13.8" hidden="1" x14ac:dyDescent="0.2">
      <c r="B737" s="90" t="s">
        <v>1422</v>
      </c>
      <c r="C737" s="91" t="s">
        <v>1423</v>
      </c>
      <c r="D737" s="92">
        <v>150</v>
      </c>
      <c r="E737" s="93">
        <v>1.26</v>
      </c>
      <c r="F737" s="93">
        <v>1.1000000000000001</v>
      </c>
      <c r="G737" s="93">
        <v>1.01</v>
      </c>
      <c r="H737" s="94"/>
      <c r="I737" s="95" t="str">
        <f t="shared" si="22"/>
        <v>-</v>
      </c>
      <c r="J737" s="96" t="str">
        <f t="shared" si="23"/>
        <v>-  €</v>
      </c>
    </row>
    <row r="738" spans="2:10" ht="13.8" hidden="1" x14ac:dyDescent="0.2">
      <c r="B738" s="90" t="s">
        <v>1424</v>
      </c>
      <c r="C738" s="91" t="s">
        <v>1425</v>
      </c>
      <c r="D738" s="92">
        <v>66</v>
      </c>
      <c r="E738" s="93">
        <v>3.07</v>
      </c>
      <c r="F738" s="93">
        <v>2.9</v>
      </c>
      <c r="G738" s="93">
        <v>2.8099999999999996</v>
      </c>
      <c r="H738" s="94"/>
      <c r="I738" s="95" t="str">
        <f t="shared" si="22"/>
        <v>-</v>
      </c>
      <c r="J738" s="96" t="str">
        <f t="shared" si="23"/>
        <v>-  €</v>
      </c>
    </row>
    <row r="739" spans="2:10" ht="13.8" x14ac:dyDescent="0.2">
      <c r="B739" s="28" t="s">
        <v>1426</v>
      </c>
      <c r="C739" s="29" t="s">
        <v>1427</v>
      </c>
      <c r="D739" s="30">
        <v>104</v>
      </c>
      <c r="E739" s="31">
        <v>3.21</v>
      </c>
      <c r="F739" s="31">
        <v>3.0399999999999996</v>
      </c>
      <c r="G739" s="31">
        <v>2.9499999999999997</v>
      </c>
      <c r="H739" s="32"/>
      <c r="I739" s="33" t="str">
        <f t="shared" si="22"/>
        <v>-</v>
      </c>
      <c r="J739" s="34" t="str">
        <f t="shared" si="23"/>
        <v>-  €</v>
      </c>
    </row>
    <row r="740" spans="2:10" ht="13.8" x14ac:dyDescent="0.2">
      <c r="B740" s="28" t="s">
        <v>1428</v>
      </c>
      <c r="C740" s="29" t="s">
        <v>1429</v>
      </c>
      <c r="D740" s="30">
        <v>84</v>
      </c>
      <c r="E740" s="31">
        <v>1.78</v>
      </c>
      <c r="F740" s="31">
        <v>1.61</v>
      </c>
      <c r="G740" s="31">
        <v>1.52</v>
      </c>
      <c r="H740" s="32"/>
      <c r="I740" s="33" t="str">
        <f t="shared" si="22"/>
        <v>-</v>
      </c>
      <c r="J740" s="34" t="str">
        <f t="shared" si="23"/>
        <v>-  €</v>
      </c>
    </row>
    <row r="741" spans="2:10" ht="13.8" hidden="1" x14ac:dyDescent="0.2">
      <c r="B741" s="90" t="s">
        <v>1430</v>
      </c>
      <c r="C741" s="91" t="s">
        <v>1431</v>
      </c>
      <c r="D741" s="92">
        <v>66</v>
      </c>
      <c r="E741" s="93">
        <v>3.28</v>
      </c>
      <c r="F741" s="93">
        <v>3.11</v>
      </c>
      <c r="G741" s="93">
        <v>3.0199999999999996</v>
      </c>
      <c r="H741" s="94"/>
      <c r="I741" s="95" t="str">
        <f t="shared" si="22"/>
        <v>-</v>
      </c>
      <c r="J741" s="96" t="str">
        <f t="shared" si="23"/>
        <v>-  €</v>
      </c>
    </row>
    <row r="742" spans="2:10" ht="13.8" x14ac:dyDescent="0.2">
      <c r="B742" s="28" t="s">
        <v>1432</v>
      </c>
      <c r="C742" s="29" t="s">
        <v>1433</v>
      </c>
      <c r="D742" s="30">
        <v>104</v>
      </c>
      <c r="E742" s="31">
        <v>1.73</v>
      </c>
      <c r="F742" s="31">
        <v>1.57</v>
      </c>
      <c r="G742" s="31">
        <v>1.48</v>
      </c>
      <c r="H742" s="32"/>
      <c r="I742" s="33" t="str">
        <f t="shared" si="22"/>
        <v>-</v>
      </c>
      <c r="J742" s="34" t="str">
        <f t="shared" si="23"/>
        <v>-  €</v>
      </c>
    </row>
    <row r="743" spans="2:10" ht="13.8" x14ac:dyDescent="0.2">
      <c r="B743" s="28" t="s">
        <v>1434</v>
      </c>
      <c r="C743" s="29" t="s">
        <v>1435</v>
      </c>
      <c r="D743" s="30">
        <v>104</v>
      </c>
      <c r="E743" s="31">
        <v>0.89</v>
      </c>
      <c r="F743" s="31">
        <v>0.73</v>
      </c>
      <c r="G743" s="31">
        <v>0.64</v>
      </c>
      <c r="H743" s="32"/>
      <c r="I743" s="33" t="str">
        <f t="shared" si="22"/>
        <v>-</v>
      </c>
      <c r="J743" s="34" t="str">
        <f t="shared" si="23"/>
        <v>-  €</v>
      </c>
    </row>
    <row r="744" spans="2:10" ht="13.8" x14ac:dyDescent="0.2">
      <c r="B744" s="28" t="s">
        <v>1436</v>
      </c>
      <c r="C744" s="29" t="s">
        <v>1437</v>
      </c>
      <c r="D744" s="30">
        <v>104</v>
      </c>
      <c r="E744" s="31">
        <v>1.06</v>
      </c>
      <c r="F744" s="31">
        <v>0.89</v>
      </c>
      <c r="G744" s="31">
        <v>0.8</v>
      </c>
      <c r="H744" s="32"/>
      <c r="I744" s="33" t="str">
        <f t="shared" si="22"/>
        <v>-</v>
      </c>
      <c r="J744" s="34" t="str">
        <f t="shared" si="23"/>
        <v>-  €</v>
      </c>
    </row>
    <row r="745" spans="2:10" ht="13.8" hidden="1" x14ac:dyDescent="0.2">
      <c r="B745" s="90" t="s">
        <v>1438</v>
      </c>
      <c r="C745" s="91" t="s">
        <v>1439</v>
      </c>
      <c r="D745" s="92">
        <v>150</v>
      </c>
      <c r="E745" s="93">
        <v>0.59</v>
      </c>
      <c r="F745" s="93">
        <v>0.45</v>
      </c>
      <c r="G745" s="93">
        <v>0.39</v>
      </c>
      <c r="H745" s="94"/>
      <c r="I745" s="95" t="str">
        <f t="shared" si="22"/>
        <v>-</v>
      </c>
      <c r="J745" s="96" t="str">
        <f t="shared" si="23"/>
        <v>-  €</v>
      </c>
    </row>
    <row r="746" spans="2:10" ht="13.8" x14ac:dyDescent="0.2">
      <c r="B746" s="28" t="s">
        <v>1440</v>
      </c>
      <c r="C746" s="29" t="s">
        <v>1441</v>
      </c>
      <c r="D746" s="30">
        <v>150</v>
      </c>
      <c r="E746" s="31">
        <v>0.59</v>
      </c>
      <c r="F746" s="31">
        <v>0.45</v>
      </c>
      <c r="G746" s="31">
        <v>0.39</v>
      </c>
      <c r="H746" s="32"/>
      <c r="I746" s="33" t="str">
        <f t="shared" si="22"/>
        <v>-</v>
      </c>
      <c r="J746" s="34" t="str">
        <f t="shared" si="23"/>
        <v>-  €</v>
      </c>
    </row>
    <row r="747" spans="2:10" ht="13.8" x14ac:dyDescent="0.2">
      <c r="B747" s="28" t="s">
        <v>1442</v>
      </c>
      <c r="C747" s="29" t="s">
        <v>1443</v>
      </c>
      <c r="D747" s="30">
        <v>150</v>
      </c>
      <c r="E747" s="31">
        <v>0.62</v>
      </c>
      <c r="F747" s="31">
        <v>0.47000000000000003</v>
      </c>
      <c r="G747" s="31">
        <v>0.41000000000000003</v>
      </c>
      <c r="H747" s="32"/>
      <c r="I747" s="33" t="str">
        <f t="shared" si="22"/>
        <v>-</v>
      </c>
      <c r="J747" s="34" t="str">
        <f t="shared" si="23"/>
        <v>-  €</v>
      </c>
    </row>
    <row r="748" spans="2:10" ht="13.8" x14ac:dyDescent="0.2">
      <c r="B748" s="28" t="s">
        <v>1444</v>
      </c>
      <c r="C748" s="29" t="s">
        <v>1445</v>
      </c>
      <c r="D748" s="30">
        <v>150</v>
      </c>
      <c r="E748" s="31">
        <v>0.62</v>
      </c>
      <c r="F748" s="31">
        <v>0.47000000000000003</v>
      </c>
      <c r="G748" s="31">
        <v>0.41000000000000003</v>
      </c>
      <c r="H748" s="32"/>
      <c r="I748" s="33" t="str">
        <f t="shared" si="22"/>
        <v>-</v>
      </c>
      <c r="J748" s="34" t="str">
        <f t="shared" si="23"/>
        <v>-  €</v>
      </c>
    </row>
    <row r="749" spans="2:10" ht="13.8" x14ac:dyDescent="0.2">
      <c r="B749" s="28" t="s">
        <v>1446</v>
      </c>
      <c r="C749" s="29" t="s">
        <v>1447</v>
      </c>
      <c r="D749" s="30">
        <v>150</v>
      </c>
      <c r="E749" s="31">
        <v>0.62</v>
      </c>
      <c r="F749" s="31">
        <v>0.47000000000000003</v>
      </c>
      <c r="G749" s="31">
        <v>0.41000000000000003</v>
      </c>
      <c r="H749" s="32"/>
      <c r="I749" s="33" t="str">
        <f t="shared" si="22"/>
        <v>-</v>
      </c>
      <c r="J749" s="34" t="str">
        <f t="shared" si="23"/>
        <v>-  €</v>
      </c>
    </row>
    <row r="750" spans="2:10" ht="13.8" x14ac:dyDescent="0.2">
      <c r="B750" s="28" t="s">
        <v>1448</v>
      </c>
      <c r="C750" s="29" t="s">
        <v>1449</v>
      </c>
      <c r="D750" s="30">
        <v>150</v>
      </c>
      <c r="E750" s="31">
        <v>0.66</v>
      </c>
      <c r="F750" s="31">
        <v>0.51</v>
      </c>
      <c r="G750" s="31">
        <v>0.44</v>
      </c>
      <c r="H750" s="32"/>
      <c r="I750" s="33" t="str">
        <f t="shared" si="22"/>
        <v>-</v>
      </c>
      <c r="J750" s="34" t="str">
        <f t="shared" si="23"/>
        <v>-  €</v>
      </c>
    </row>
    <row r="751" spans="2:10" ht="13.8" x14ac:dyDescent="0.2">
      <c r="B751" s="28" t="s">
        <v>1450</v>
      </c>
      <c r="C751" s="29" t="s">
        <v>1451</v>
      </c>
      <c r="D751" s="30">
        <v>150</v>
      </c>
      <c r="E751" s="31">
        <v>0.66</v>
      </c>
      <c r="F751" s="31">
        <v>0.51</v>
      </c>
      <c r="G751" s="31">
        <v>0.44</v>
      </c>
      <c r="H751" s="32"/>
      <c r="I751" s="33" t="str">
        <f t="shared" si="22"/>
        <v>-</v>
      </c>
      <c r="J751" s="34" t="str">
        <f t="shared" si="23"/>
        <v>-  €</v>
      </c>
    </row>
    <row r="752" spans="2:10" ht="13.8" hidden="1" x14ac:dyDescent="0.2">
      <c r="B752" s="90" t="s">
        <v>1452</v>
      </c>
      <c r="C752" s="91" t="s">
        <v>1453</v>
      </c>
      <c r="D752" s="92">
        <v>150</v>
      </c>
      <c r="E752" s="93">
        <v>0.62</v>
      </c>
      <c r="F752" s="93">
        <v>0.47000000000000003</v>
      </c>
      <c r="G752" s="93">
        <v>0.41000000000000003</v>
      </c>
      <c r="H752" s="94"/>
      <c r="I752" s="95" t="str">
        <f t="shared" si="22"/>
        <v>-</v>
      </c>
      <c r="J752" s="96" t="str">
        <f t="shared" si="23"/>
        <v>-  €</v>
      </c>
    </row>
    <row r="753" spans="2:10" ht="13.8" hidden="1" x14ac:dyDescent="0.2">
      <c r="B753" s="90" t="s">
        <v>1454</v>
      </c>
      <c r="C753" s="91" t="s">
        <v>1455</v>
      </c>
      <c r="D753" s="92">
        <v>150</v>
      </c>
      <c r="E753" s="93">
        <v>0.62</v>
      </c>
      <c r="F753" s="93">
        <v>0.47000000000000003</v>
      </c>
      <c r="G753" s="93">
        <v>0.41000000000000003</v>
      </c>
      <c r="H753" s="94"/>
      <c r="I753" s="95" t="str">
        <f t="shared" si="22"/>
        <v>-</v>
      </c>
      <c r="J753" s="96" t="str">
        <f t="shared" si="23"/>
        <v>-  €</v>
      </c>
    </row>
    <row r="754" spans="2:10" ht="13.8" hidden="1" x14ac:dyDescent="0.2">
      <c r="B754" s="90" t="s">
        <v>1456</v>
      </c>
      <c r="C754" s="91" t="s">
        <v>1457</v>
      </c>
      <c r="D754" s="92">
        <v>150</v>
      </c>
      <c r="E754" s="93">
        <v>0.62</v>
      </c>
      <c r="F754" s="93">
        <v>0.47000000000000003</v>
      </c>
      <c r="G754" s="93">
        <v>0.41000000000000003</v>
      </c>
      <c r="H754" s="94"/>
      <c r="I754" s="95" t="str">
        <f t="shared" si="22"/>
        <v>-</v>
      </c>
      <c r="J754" s="96" t="str">
        <f t="shared" si="23"/>
        <v>-  €</v>
      </c>
    </row>
    <row r="755" spans="2:10" ht="13.8" x14ac:dyDescent="0.2">
      <c r="B755" s="28" t="s">
        <v>1458</v>
      </c>
      <c r="C755" s="29" t="s">
        <v>1459</v>
      </c>
      <c r="D755" s="30">
        <v>150</v>
      </c>
      <c r="E755" s="31">
        <v>1.54</v>
      </c>
      <c r="F755" s="31">
        <v>1.37</v>
      </c>
      <c r="G755" s="31">
        <v>1.28</v>
      </c>
      <c r="H755" s="32"/>
      <c r="I755" s="33" t="str">
        <f t="shared" si="22"/>
        <v>-</v>
      </c>
      <c r="J755" s="34" t="str">
        <f t="shared" si="23"/>
        <v>-  €</v>
      </c>
    </row>
    <row r="756" spans="2:10" ht="13.8" x14ac:dyDescent="0.2">
      <c r="B756" s="28" t="s">
        <v>1460</v>
      </c>
      <c r="C756" s="29" t="s">
        <v>1461</v>
      </c>
      <c r="D756" s="30">
        <v>150</v>
      </c>
      <c r="E756" s="31">
        <v>0.62</v>
      </c>
      <c r="F756" s="31">
        <v>0.47000000000000003</v>
      </c>
      <c r="G756" s="31">
        <v>0.41000000000000003</v>
      </c>
      <c r="H756" s="32"/>
      <c r="I756" s="33" t="str">
        <f t="shared" si="22"/>
        <v>-</v>
      </c>
      <c r="J756" s="34" t="str">
        <f t="shared" si="23"/>
        <v>-  €</v>
      </c>
    </row>
    <row r="757" spans="2:10" ht="13.8" hidden="1" x14ac:dyDescent="0.2">
      <c r="B757" s="90" t="s">
        <v>2089</v>
      </c>
      <c r="C757" s="91" t="s">
        <v>2090</v>
      </c>
      <c r="D757" s="92">
        <v>150</v>
      </c>
      <c r="E757" s="98">
        <v>0.43</v>
      </c>
      <c r="F757" s="98">
        <v>0.32</v>
      </c>
      <c r="G757" s="98">
        <v>0.27</v>
      </c>
      <c r="H757" s="32"/>
      <c r="I757" s="33"/>
      <c r="J757" s="34"/>
    </row>
    <row r="758" spans="2:10" ht="13.8" hidden="1" x14ac:dyDescent="0.2">
      <c r="B758" s="90" t="s">
        <v>2091</v>
      </c>
      <c r="C758" s="91" t="s">
        <v>2092</v>
      </c>
      <c r="D758" s="92">
        <v>150</v>
      </c>
      <c r="E758" s="98">
        <v>0.43</v>
      </c>
      <c r="F758" s="98">
        <v>0.32</v>
      </c>
      <c r="G758" s="98">
        <v>0.27</v>
      </c>
      <c r="H758" s="32"/>
      <c r="I758" s="33"/>
      <c r="J758" s="34"/>
    </row>
    <row r="759" spans="2:10" ht="13.8" x14ac:dyDescent="0.2">
      <c r="B759" s="28" t="s">
        <v>1462</v>
      </c>
      <c r="C759" s="29" t="s">
        <v>1463</v>
      </c>
      <c r="D759" s="30">
        <v>150</v>
      </c>
      <c r="E759" s="31">
        <v>0.62</v>
      </c>
      <c r="F759" s="31">
        <v>0.47000000000000003</v>
      </c>
      <c r="G759" s="31">
        <v>0.41000000000000003</v>
      </c>
      <c r="H759" s="32"/>
      <c r="I759" s="33" t="str">
        <f t="shared" si="22"/>
        <v>-</v>
      </c>
      <c r="J759" s="34" t="str">
        <f t="shared" si="23"/>
        <v>-  €</v>
      </c>
    </row>
    <row r="760" spans="2:10" ht="13.8" x14ac:dyDescent="0.2">
      <c r="B760" s="28" t="s">
        <v>1464</v>
      </c>
      <c r="C760" s="29" t="s">
        <v>1465</v>
      </c>
      <c r="D760" s="30">
        <v>150</v>
      </c>
      <c r="E760" s="31">
        <v>1.49</v>
      </c>
      <c r="F760" s="31">
        <v>1.32</v>
      </c>
      <c r="G760" s="31">
        <v>1.23</v>
      </c>
      <c r="H760" s="32"/>
      <c r="I760" s="33" t="str">
        <f t="shared" si="22"/>
        <v>-</v>
      </c>
      <c r="J760" s="34" t="str">
        <f t="shared" si="23"/>
        <v>-  €</v>
      </c>
    </row>
    <row r="761" spans="2:10" ht="13.8" hidden="1" x14ac:dyDescent="0.2">
      <c r="B761" s="90" t="s">
        <v>1466</v>
      </c>
      <c r="C761" s="91" t="s">
        <v>1467</v>
      </c>
      <c r="D761" s="92">
        <v>150</v>
      </c>
      <c r="E761" s="93">
        <v>0.68</v>
      </c>
      <c r="F761" s="93">
        <v>0.53</v>
      </c>
      <c r="G761" s="93">
        <v>0.45</v>
      </c>
      <c r="H761" s="94"/>
      <c r="I761" s="95" t="str">
        <f t="shared" si="22"/>
        <v>-</v>
      </c>
      <c r="J761" s="96" t="str">
        <f t="shared" si="23"/>
        <v>-  €</v>
      </c>
    </row>
    <row r="762" spans="2:10" ht="13.8" x14ac:dyDescent="0.2">
      <c r="B762" s="28" t="s">
        <v>1468</v>
      </c>
      <c r="C762" s="29" t="s">
        <v>1469</v>
      </c>
      <c r="D762" s="30">
        <v>150</v>
      </c>
      <c r="E762" s="31">
        <v>0.66</v>
      </c>
      <c r="F762" s="31">
        <v>0.51</v>
      </c>
      <c r="G762" s="31">
        <v>0.44</v>
      </c>
      <c r="H762" s="32"/>
      <c r="I762" s="33" t="str">
        <f t="shared" si="22"/>
        <v>-</v>
      </c>
      <c r="J762" s="34" t="str">
        <f t="shared" si="23"/>
        <v>-  €</v>
      </c>
    </row>
    <row r="763" spans="2:10" ht="13.8" x14ac:dyDescent="0.2">
      <c r="B763" s="28" t="s">
        <v>1470</v>
      </c>
      <c r="C763" s="29" t="s">
        <v>1471</v>
      </c>
      <c r="D763" s="30">
        <v>150</v>
      </c>
      <c r="E763" s="31">
        <v>0.62</v>
      </c>
      <c r="F763" s="31">
        <v>0.47000000000000003</v>
      </c>
      <c r="G763" s="31">
        <v>0.41000000000000003</v>
      </c>
      <c r="H763" s="32"/>
      <c r="I763" s="33" t="str">
        <f t="shared" si="22"/>
        <v>-</v>
      </c>
      <c r="J763" s="34" t="str">
        <f t="shared" si="23"/>
        <v>-  €</v>
      </c>
    </row>
    <row r="764" spans="2:10" ht="13.8" x14ac:dyDescent="0.2">
      <c r="B764" s="28" t="s">
        <v>1472</v>
      </c>
      <c r="C764" s="29" t="s">
        <v>1473</v>
      </c>
      <c r="D764" s="30">
        <v>150</v>
      </c>
      <c r="E764" s="31">
        <v>0.62</v>
      </c>
      <c r="F764" s="31">
        <v>0.47000000000000003</v>
      </c>
      <c r="G764" s="31">
        <v>0.41000000000000003</v>
      </c>
      <c r="H764" s="32"/>
      <c r="I764" s="33" t="str">
        <f t="shared" si="22"/>
        <v>-</v>
      </c>
      <c r="J764" s="34" t="str">
        <f t="shared" si="23"/>
        <v>-  €</v>
      </c>
    </row>
    <row r="765" spans="2:10" ht="13.8" hidden="1" x14ac:dyDescent="0.2">
      <c r="B765" s="90" t="s">
        <v>1474</v>
      </c>
      <c r="C765" s="91" t="s">
        <v>1475</v>
      </c>
      <c r="D765" s="92">
        <v>150</v>
      </c>
      <c r="E765" s="93">
        <v>0.68</v>
      </c>
      <c r="F765" s="93">
        <v>0.53</v>
      </c>
      <c r="G765" s="93">
        <v>0.45</v>
      </c>
      <c r="H765" s="94"/>
      <c r="I765" s="95" t="str">
        <f t="shared" si="22"/>
        <v>-</v>
      </c>
      <c r="J765" s="96" t="str">
        <f t="shared" si="23"/>
        <v>-  €</v>
      </c>
    </row>
    <row r="766" spans="2:10" ht="13.8" x14ac:dyDescent="0.2">
      <c r="B766" s="28" t="s">
        <v>1476</v>
      </c>
      <c r="C766" s="29" t="s">
        <v>1477</v>
      </c>
      <c r="D766" s="30">
        <v>150</v>
      </c>
      <c r="E766" s="31">
        <v>0.68</v>
      </c>
      <c r="F766" s="31">
        <v>0.53</v>
      </c>
      <c r="G766" s="31">
        <v>0.45</v>
      </c>
      <c r="H766" s="32"/>
      <c r="I766" s="33" t="str">
        <f t="shared" si="22"/>
        <v>-</v>
      </c>
      <c r="J766" s="34" t="str">
        <f t="shared" si="23"/>
        <v>-  €</v>
      </c>
    </row>
    <row r="767" spans="2:10" ht="13.8" hidden="1" x14ac:dyDescent="0.2">
      <c r="B767" s="90" t="s">
        <v>1478</v>
      </c>
      <c r="C767" s="91" t="s">
        <v>1479</v>
      </c>
      <c r="D767" s="92">
        <v>150</v>
      </c>
      <c r="E767" s="93">
        <v>0.68</v>
      </c>
      <c r="F767" s="93">
        <v>0.53</v>
      </c>
      <c r="G767" s="93">
        <v>0.45</v>
      </c>
      <c r="H767" s="94"/>
      <c r="I767" s="95" t="str">
        <f t="shared" si="22"/>
        <v>-</v>
      </c>
      <c r="J767" s="96" t="str">
        <f t="shared" si="23"/>
        <v>-  €</v>
      </c>
    </row>
    <row r="768" spans="2:10" ht="13.8" x14ac:dyDescent="0.2">
      <c r="B768" s="28" t="s">
        <v>1480</v>
      </c>
      <c r="C768" s="29" t="s">
        <v>1481</v>
      </c>
      <c r="D768" s="30">
        <v>150</v>
      </c>
      <c r="E768" s="31">
        <v>0.68</v>
      </c>
      <c r="F768" s="31">
        <v>0.53</v>
      </c>
      <c r="G768" s="31">
        <v>0.45</v>
      </c>
      <c r="H768" s="32"/>
      <c r="I768" s="33" t="str">
        <f t="shared" si="22"/>
        <v>-</v>
      </c>
      <c r="J768" s="34" t="str">
        <f t="shared" si="23"/>
        <v>-  €</v>
      </c>
    </row>
    <row r="769" spans="2:10" ht="13.8" hidden="1" x14ac:dyDescent="0.2">
      <c r="B769" s="90" t="s">
        <v>1482</v>
      </c>
      <c r="C769" s="91" t="s">
        <v>1483</v>
      </c>
      <c r="D769" s="92">
        <v>150</v>
      </c>
      <c r="E769" s="93">
        <v>1.49</v>
      </c>
      <c r="F769" s="93">
        <v>1.32</v>
      </c>
      <c r="G769" s="93">
        <v>1.23</v>
      </c>
      <c r="H769" s="94"/>
      <c r="I769" s="95" t="str">
        <f t="shared" si="22"/>
        <v>-</v>
      </c>
      <c r="J769" s="96" t="str">
        <f t="shared" si="23"/>
        <v>-  €</v>
      </c>
    </row>
    <row r="770" spans="2:10" ht="13.8" x14ac:dyDescent="0.2">
      <c r="B770" s="28" t="s">
        <v>1484</v>
      </c>
      <c r="C770" s="29" t="s">
        <v>1485</v>
      </c>
      <c r="D770" s="30">
        <v>150</v>
      </c>
      <c r="E770" s="31">
        <v>0.68</v>
      </c>
      <c r="F770" s="31">
        <v>0.53</v>
      </c>
      <c r="G770" s="31">
        <v>0.45</v>
      </c>
      <c r="H770" s="32"/>
      <c r="I770" s="33" t="str">
        <f t="shared" si="22"/>
        <v>-</v>
      </c>
      <c r="J770" s="34" t="str">
        <f t="shared" si="23"/>
        <v>-  €</v>
      </c>
    </row>
    <row r="771" spans="2:10" ht="13.8" hidden="1" x14ac:dyDescent="0.2">
      <c r="B771" s="90" t="s">
        <v>1486</v>
      </c>
      <c r="C771" s="91" t="s">
        <v>1487</v>
      </c>
      <c r="D771" s="92">
        <v>150</v>
      </c>
      <c r="E771" s="93">
        <v>0.66</v>
      </c>
      <c r="F771" s="93">
        <v>0.51</v>
      </c>
      <c r="G771" s="93">
        <v>0.44</v>
      </c>
      <c r="H771" s="94"/>
      <c r="I771" s="95" t="str">
        <f t="shared" si="22"/>
        <v>-</v>
      </c>
      <c r="J771" s="96" t="str">
        <f t="shared" si="23"/>
        <v>-  €</v>
      </c>
    </row>
    <row r="772" spans="2:10" ht="13.8" x14ac:dyDescent="0.2">
      <c r="B772" s="28" t="s">
        <v>1488</v>
      </c>
      <c r="C772" s="29" t="s">
        <v>1489</v>
      </c>
      <c r="D772" s="30">
        <v>150</v>
      </c>
      <c r="E772" s="31">
        <v>0.66</v>
      </c>
      <c r="F772" s="31">
        <v>0.51</v>
      </c>
      <c r="G772" s="31">
        <v>0.44</v>
      </c>
      <c r="H772" s="32"/>
      <c r="I772" s="33" t="str">
        <f t="shared" si="22"/>
        <v>-</v>
      </c>
      <c r="J772" s="34" t="str">
        <f t="shared" si="23"/>
        <v>-  €</v>
      </c>
    </row>
    <row r="773" spans="2:10" ht="13.8" x14ac:dyDescent="0.2">
      <c r="B773" s="28" t="s">
        <v>1490</v>
      </c>
      <c r="C773" s="29" t="s">
        <v>1491</v>
      </c>
      <c r="D773" s="30">
        <v>150</v>
      </c>
      <c r="E773" s="31">
        <v>0.66</v>
      </c>
      <c r="F773" s="31">
        <v>0.51</v>
      </c>
      <c r="G773" s="31">
        <v>0.44</v>
      </c>
      <c r="H773" s="32"/>
      <c r="I773" s="33" t="str">
        <f t="shared" si="22"/>
        <v>-</v>
      </c>
      <c r="J773" s="34" t="str">
        <f t="shared" si="23"/>
        <v>-  €</v>
      </c>
    </row>
    <row r="774" spans="2:10" ht="13.8" x14ac:dyDescent="0.2">
      <c r="B774" s="28" t="s">
        <v>1492</v>
      </c>
      <c r="C774" s="29" t="s">
        <v>1493</v>
      </c>
      <c r="D774" s="30">
        <v>150</v>
      </c>
      <c r="E774" s="31">
        <v>0.62</v>
      </c>
      <c r="F774" s="31">
        <v>0.47000000000000003</v>
      </c>
      <c r="G774" s="31">
        <v>0.41000000000000003</v>
      </c>
      <c r="H774" s="32"/>
      <c r="I774" s="33" t="str">
        <f t="shared" si="22"/>
        <v>-</v>
      </c>
      <c r="J774" s="34" t="str">
        <f t="shared" si="23"/>
        <v>-  €</v>
      </c>
    </row>
    <row r="775" spans="2:10" ht="13.8" x14ac:dyDescent="0.2">
      <c r="B775" s="28" t="s">
        <v>1494</v>
      </c>
      <c r="C775" s="29" t="s">
        <v>1495</v>
      </c>
      <c r="D775" s="30">
        <v>150</v>
      </c>
      <c r="E775" s="31">
        <v>0.62</v>
      </c>
      <c r="F775" s="31">
        <v>0.47000000000000003</v>
      </c>
      <c r="G775" s="31">
        <v>0.41000000000000003</v>
      </c>
      <c r="H775" s="32"/>
      <c r="I775" s="33" t="str">
        <f t="shared" si="22"/>
        <v>-</v>
      </c>
      <c r="J775" s="34" t="str">
        <f t="shared" si="23"/>
        <v>-  €</v>
      </c>
    </row>
    <row r="776" spans="2:10" ht="13.8" x14ac:dyDescent="0.2">
      <c r="B776" s="28" t="s">
        <v>1496</v>
      </c>
      <c r="C776" s="29" t="s">
        <v>1497</v>
      </c>
      <c r="D776" s="30">
        <v>150</v>
      </c>
      <c r="E776" s="31">
        <v>0.66</v>
      </c>
      <c r="F776" s="31">
        <v>0.51</v>
      </c>
      <c r="G776" s="31">
        <v>0.44</v>
      </c>
      <c r="H776" s="32"/>
      <c r="I776" s="33" t="str">
        <f t="shared" si="22"/>
        <v>-</v>
      </c>
      <c r="J776" s="34" t="str">
        <f t="shared" si="23"/>
        <v>-  €</v>
      </c>
    </row>
    <row r="777" spans="2:10" ht="13.8" x14ac:dyDescent="0.2">
      <c r="B777" s="28" t="s">
        <v>1498</v>
      </c>
      <c r="C777" s="29" t="s">
        <v>1499</v>
      </c>
      <c r="D777" s="30">
        <v>150</v>
      </c>
      <c r="E777" s="31">
        <v>0.62</v>
      </c>
      <c r="F777" s="31">
        <v>0.47000000000000003</v>
      </c>
      <c r="G777" s="31">
        <v>0.41000000000000003</v>
      </c>
      <c r="H777" s="32"/>
      <c r="I777" s="33" t="str">
        <f t="shared" si="22"/>
        <v>-</v>
      </c>
      <c r="J777" s="34" t="str">
        <f t="shared" si="23"/>
        <v>-  €</v>
      </c>
    </row>
    <row r="778" spans="2:10" ht="13.8" x14ac:dyDescent="0.2">
      <c r="B778" s="28" t="s">
        <v>1500</v>
      </c>
      <c r="C778" s="29" t="s">
        <v>1501</v>
      </c>
      <c r="D778" s="30">
        <v>150</v>
      </c>
      <c r="E778" s="31">
        <v>0.62</v>
      </c>
      <c r="F778" s="31">
        <v>0.47000000000000003</v>
      </c>
      <c r="G778" s="31">
        <v>0.41000000000000003</v>
      </c>
      <c r="H778" s="32"/>
      <c r="I778" s="33" t="str">
        <f t="shared" si="22"/>
        <v>-</v>
      </c>
      <c r="J778" s="34" t="str">
        <f t="shared" si="23"/>
        <v>-  €</v>
      </c>
    </row>
    <row r="779" spans="2:10" ht="13.8" x14ac:dyDescent="0.2">
      <c r="B779" s="28" t="s">
        <v>1502</v>
      </c>
      <c r="C779" s="29" t="s">
        <v>1503</v>
      </c>
      <c r="D779" s="30">
        <v>150</v>
      </c>
      <c r="E779" s="31">
        <v>0.62</v>
      </c>
      <c r="F779" s="31">
        <v>0.47000000000000003</v>
      </c>
      <c r="G779" s="31">
        <v>0.41000000000000003</v>
      </c>
      <c r="H779" s="32"/>
      <c r="I779" s="33" t="str">
        <f t="shared" si="22"/>
        <v>-</v>
      </c>
      <c r="J779" s="34" t="str">
        <f t="shared" si="23"/>
        <v>-  €</v>
      </c>
    </row>
    <row r="780" spans="2:10" ht="13.8" x14ac:dyDescent="0.2">
      <c r="B780" s="28" t="s">
        <v>1504</v>
      </c>
      <c r="C780" s="29" t="s">
        <v>1505</v>
      </c>
      <c r="D780" s="30">
        <v>150</v>
      </c>
      <c r="E780" s="31">
        <v>0.62</v>
      </c>
      <c r="F780" s="31">
        <v>0.47000000000000003</v>
      </c>
      <c r="G780" s="31">
        <v>0.41000000000000003</v>
      </c>
      <c r="H780" s="32"/>
      <c r="I780" s="33" t="str">
        <f t="shared" si="22"/>
        <v>-</v>
      </c>
      <c r="J780" s="34" t="str">
        <f t="shared" si="23"/>
        <v>-  €</v>
      </c>
    </row>
    <row r="781" spans="2:10" ht="13.8" x14ac:dyDescent="0.2">
      <c r="B781" s="28" t="s">
        <v>1506</v>
      </c>
      <c r="C781" s="29" t="s">
        <v>1507</v>
      </c>
      <c r="D781" s="30">
        <v>150</v>
      </c>
      <c r="E781" s="31">
        <v>1.49</v>
      </c>
      <c r="F781" s="31">
        <v>1.32</v>
      </c>
      <c r="G781" s="31">
        <v>1.23</v>
      </c>
      <c r="H781" s="32"/>
      <c r="I781" s="33" t="str">
        <f t="shared" si="22"/>
        <v>-</v>
      </c>
      <c r="J781" s="34" t="str">
        <f t="shared" si="23"/>
        <v>-  €</v>
      </c>
    </row>
    <row r="782" spans="2:10" ht="13.8" x14ac:dyDescent="0.2">
      <c r="B782" s="28" t="s">
        <v>1508</v>
      </c>
      <c r="C782" s="29" t="s">
        <v>1509</v>
      </c>
      <c r="D782" s="30">
        <v>150</v>
      </c>
      <c r="E782" s="31">
        <v>0.62</v>
      </c>
      <c r="F782" s="31">
        <v>0.47000000000000003</v>
      </c>
      <c r="G782" s="31">
        <v>0.41000000000000003</v>
      </c>
      <c r="H782" s="32"/>
      <c r="I782" s="33" t="str">
        <f t="shared" si="22"/>
        <v>-</v>
      </c>
      <c r="J782" s="34" t="str">
        <f t="shared" si="23"/>
        <v>-  €</v>
      </c>
    </row>
    <row r="783" spans="2:10" ht="13.8" x14ac:dyDescent="0.2">
      <c r="B783" s="28" t="s">
        <v>1510</v>
      </c>
      <c r="C783" s="29" t="s">
        <v>1511</v>
      </c>
      <c r="D783" s="30">
        <v>150</v>
      </c>
      <c r="E783" s="31">
        <v>1.6</v>
      </c>
      <c r="F783" s="31">
        <v>1.43</v>
      </c>
      <c r="G783" s="31">
        <v>1.34</v>
      </c>
      <c r="H783" s="32"/>
      <c r="I783" s="33" t="str">
        <f t="shared" si="22"/>
        <v>-</v>
      </c>
      <c r="J783" s="34" t="str">
        <f t="shared" si="23"/>
        <v>-  €</v>
      </c>
    </row>
    <row r="784" spans="2:10" ht="13.8" x14ac:dyDescent="0.2">
      <c r="B784" s="28" t="s">
        <v>1512</v>
      </c>
      <c r="C784" s="29" t="s">
        <v>1513</v>
      </c>
      <c r="D784" s="30">
        <v>150</v>
      </c>
      <c r="E784" s="31">
        <v>0.62</v>
      </c>
      <c r="F784" s="31">
        <v>0.47000000000000003</v>
      </c>
      <c r="G784" s="31">
        <v>0.41000000000000003</v>
      </c>
      <c r="H784" s="32"/>
      <c r="I784" s="33" t="str">
        <f t="shared" si="22"/>
        <v>-</v>
      </c>
      <c r="J784" s="34" t="str">
        <f t="shared" si="23"/>
        <v>-  €</v>
      </c>
    </row>
    <row r="785" spans="2:10" ht="13.8" x14ac:dyDescent="0.2">
      <c r="B785" s="28" t="s">
        <v>1514</v>
      </c>
      <c r="C785" s="29" t="s">
        <v>1515</v>
      </c>
      <c r="D785" s="30">
        <v>150</v>
      </c>
      <c r="E785" s="31">
        <v>0.62</v>
      </c>
      <c r="F785" s="31">
        <v>0.47000000000000003</v>
      </c>
      <c r="G785" s="31">
        <v>0.41000000000000003</v>
      </c>
      <c r="H785" s="32"/>
      <c r="I785" s="33" t="str">
        <f t="shared" si="22"/>
        <v>-</v>
      </c>
      <c r="J785" s="34" t="str">
        <f t="shared" si="23"/>
        <v>-  €</v>
      </c>
    </row>
    <row r="786" spans="2:10" ht="13.8" x14ac:dyDescent="0.2">
      <c r="B786" s="28" t="s">
        <v>1516</v>
      </c>
      <c r="C786" s="29" t="s">
        <v>1517</v>
      </c>
      <c r="D786" s="30">
        <v>150</v>
      </c>
      <c r="E786" s="31">
        <v>1.49</v>
      </c>
      <c r="F786" s="31">
        <v>1.32</v>
      </c>
      <c r="G786" s="31">
        <v>1.23</v>
      </c>
      <c r="H786" s="32"/>
      <c r="I786" s="33" t="str">
        <f t="shared" si="22"/>
        <v>-</v>
      </c>
      <c r="J786" s="34" t="str">
        <f t="shared" si="23"/>
        <v>-  €</v>
      </c>
    </row>
    <row r="787" spans="2:10" ht="13.8" x14ac:dyDescent="0.2">
      <c r="B787" s="28" t="s">
        <v>1518</v>
      </c>
      <c r="C787" s="29" t="s">
        <v>1519</v>
      </c>
      <c r="D787" s="30">
        <v>150</v>
      </c>
      <c r="E787" s="31">
        <v>0.62</v>
      </c>
      <c r="F787" s="31">
        <v>0.47000000000000003</v>
      </c>
      <c r="G787" s="31">
        <v>0.41000000000000003</v>
      </c>
      <c r="H787" s="32"/>
      <c r="I787" s="33" t="str">
        <f t="shared" ref="I787:I850" si="24">IF(H787*D787=0,"-",H787*D787)</f>
        <v>-</v>
      </c>
      <c r="J787" s="34" t="str">
        <f t="shared" ref="J787:J850" si="25">IF(H787="","-  €",IF(I787&gt;=1000,G787*I787,IF(I787&gt;=500,F787*I787,E787*I787)))</f>
        <v>-  €</v>
      </c>
    </row>
    <row r="788" spans="2:10" ht="13.8" x14ac:dyDescent="0.2">
      <c r="B788" s="28" t="s">
        <v>1520</v>
      </c>
      <c r="C788" s="29" t="s">
        <v>1521</v>
      </c>
      <c r="D788" s="30">
        <v>150</v>
      </c>
      <c r="E788" s="31">
        <v>1.6</v>
      </c>
      <c r="F788" s="31">
        <v>1.43</v>
      </c>
      <c r="G788" s="31">
        <v>1.34</v>
      </c>
      <c r="H788" s="32"/>
      <c r="I788" s="33" t="str">
        <f t="shared" si="24"/>
        <v>-</v>
      </c>
      <c r="J788" s="34" t="str">
        <f t="shared" si="25"/>
        <v>-  €</v>
      </c>
    </row>
    <row r="789" spans="2:10" ht="13.8" x14ac:dyDescent="0.2">
      <c r="B789" s="28" t="s">
        <v>1522</v>
      </c>
      <c r="C789" s="29" t="s">
        <v>1523</v>
      </c>
      <c r="D789" s="30">
        <v>150</v>
      </c>
      <c r="E789" s="31">
        <v>0.62</v>
      </c>
      <c r="F789" s="31">
        <v>0.47000000000000003</v>
      </c>
      <c r="G789" s="31">
        <v>0.41000000000000003</v>
      </c>
      <c r="H789" s="32"/>
      <c r="I789" s="33" t="str">
        <f t="shared" si="24"/>
        <v>-</v>
      </c>
      <c r="J789" s="34" t="str">
        <f t="shared" si="25"/>
        <v>-  €</v>
      </c>
    </row>
    <row r="790" spans="2:10" ht="13.8" x14ac:dyDescent="0.2">
      <c r="B790" s="28" t="s">
        <v>1524</v>
      </c>
      <c r="C790" s="29" t="s">
        <v>1525</v>
      </c>
      <c r="D790" s="30">
        <v>150</v>
      </c>
      <c r="E790" s="31">
        <v>0.62</v>
      </c>
      <c r="F790" s="31">
        <v>0.47000000000000003</v>
      </c>
      <c r="G790" s="31">
        <v>0.41000000000000003</v>
      </c>
      <c r="H790" s="32"/>
      <c r="I790" s="33" t="str">
        <f t="shared" si="24"/>
        <v>-</v>
      </c>
      <c r="J790" s="34" t="str">
        <f t="shared" si="25"/>
        <v>-  €</v>
      </c>
    </row>
    <row r="791" spans="2:10" ht="13.8" x14ac:dyDescent="0.2">
      <c r="B791" s="28" t="s">
        <v>1526</v>
      </c>
      <c r="C791" s="29" t="s">
        <v>1527</v>
      </c>
      <c r="D791" s="30">
        <v>150</v>
      </c>
      <c r="E791" s="31">
        <v>0.62</v>
      </c>
      <c r="F791" s="31">
        <v>0.47000000000000003</v>
      </c>
      <c r="G791" s="31">
        <v>0.41000000000000003</v>
      </c>
      <c r="H791" s="32"/>
      <c r="I791" s="33" t="str">
        <f t="shared" si="24"/>
        <v>-</v>
      </c>
      <c r="J791" s="34" t="str">
        <f t="shared" si="25"/>
        <v>-  €</v>
      </c>
    </row>
    <row r="792" spans="2:10" ht="13.8" x14ac:dyDescent="0.2">
      <c r="B792" s="28" t="s">
        <v>1528</v>
      </c>
      <c r="C792" s="29" t="s">
        <v>1529</v>
      </c>
      <c r="D792" s="30">
        <v>150</v>
      </c>
      <c r="E792" s="31">
        <v>0.62</v>
      </c>
      <c r="F792" s="31">
        <v>0.47000000000000003</v>
      </c>
      <c r="G792" s="31">
        <v>0.41000000000000003</v>
      </c>
      <c r="H792" s="32"/>
      <c r="I792" s="33" t="str">
        <f t="shared" si="24"/>
        <v>-</v>
      </c>
      <c r="J792" s="34" t="str">
        <f t="shared" si="25"/>
        <v>-  €</v>
      </c>
    </row>
    <row r="793" spans="2:10" ht="13.8" x14ac:dyDescent="0.2">
      <c r="B793" s="28" t="s">
        <v>1530</v>
      </c>
      <c r="C793" s="29" t="s">
        <v>1531</v>
      </c>
      <c r="D793" s="30">
        <v>150</v>
      </c>
      <c r="E793" s="31">
        <v>0.62</v>
      </c>
      <c r="F793" s="31">
        <v>0.47000000000000003</v>
      </c>
      <c r="G793" s="31">
        <v>0.41000000000000003</v>
      </c>
      <c r="H793" s="32"/>
      <c r="I793" s="33" t="str">
        <f t="shared" si="24"/>
        <v>-</v>
      </c>
      <c r="J793" s="34" t="str">
        <f t="shared" si="25"/>
        <v>-  €</v>
      </c>
    </row>
    <row r="794" spans="2:10" ht="13.8" hidden="1" x14ac:dyDescent="0.2">
      <c r="B794" s="90" t="s">
        <v>1532</v>
      </c>
      <c r="C794" s="91" t="s">
        <v>1533</v>
      </c>
      <c r="D794" s="92">
        <v>150</v>
      </c>
      <c r="E794" s="93">
        <v>1.7</v>
      </c>
      <c r="F794" s="93">
        <v>1.54</v>
      </c>
      <c r="G794" s="93">
        <v>1.45</v>
      </c>
      <c r="H794" s="94"/>
      <c r="I794" s="95" t="str">
        <f t="shared" si="24"/>
        <v>-</v>
      </c>
      <c r="J794" s="96" t="str">
        <f t="shared" si="25"/>
        <v>-  €</v>
      </c>
    </row>
    <row r="795" spans="2:10" ht="13.8" hidden="1" x14ac:dyDescent="0.2">
      <c r="B795" s="90" t="s">
        <v>1534</v>
      </c>
      <c r="C795" s="91" t="s">
        <v>1535</v>
      </c>
      <c r="D795" s="92">
        <v>150</v>
      </c>
      <c r="E795" s="93">
        <v>0.62</v>
      </c>
      <c r="F795" s="93">
        <v>0.47000000000000003</v>
      </c>
      <c r="G795" s="93">
        <v>0.41000000000000003</v>
      </c>
      <c r="H795" s="94"/>
      <c r="I795" s="95" t="str">
        <f t="shared" si="24"/>
        <v>-</v>
      </c>
      <c r="J795" s="96" t="str">
        <f t="shared" si="25"/>
        <v>-  €</v>
      </c>
    </row>
    <row r="796" spans="2:10" ht="13.8" x14ac:dyDescent="0.2">
      <c r="B796" s="28" t="s">
        <v>1536</v>
      </c>
      <c r="C796" s="29" t="s">
        <v>1537</v>
      </c>
      <c r="D796" s="30">
        <v>150</v>
      </c>
      <c r="E796" s="31">
        <v>1.49</v>
      </c>
      <c r="F796" s="31">
        <v>1.32</v>
      </c>
      <c r="G796" s="31">
        <v>1.23</v>
      </c>
      <c r="H796" s="32"/>
      <c r="I796" s="33" t="str">
        <f t="shared" si="24"/>
        <v>-</v>
      </c>
      <c r="J796" s="34" t="str">
        <f t="shared" si="25"/>
        <v>-  €</v>
      </c>
    </row>
    <row r="797" spans="2:10" ht="13.8" x14ac:dyDescent="0.2">
      <c r="B797" s="28" t="s">
        <v>1538</v>
      </c>
      <c r="C797" s="29" t="s">
        <v>1539</v>
      </c>
      <c r="D797" s="30">
        <v>150</v>
      </c>
      <c r="E797" s="31">
        <v>1.49</v>
      </c>
      <c r="F797" s="31">
        <v>1.32</v>
      </c>
      <c r="G797" s="31">
        <v>1.23</v>
      </c>
      <c r="H797" s="32"/>
      <c r="I797" s="33" t="str">
        <f t="shared" si="24"/>
        <v>-</v>
      </c>
      <c r="J797" s="34" t="str">
        <f t="shared" si="25"/>
        <v>-  €</v>
      </c>
    </row>
    <row r="798" spans="2:10" ht="13.8" x14ac:dyDescent="0.2">
      <c r="B798" s="28" t="s">
        <v>1540</v>
      </c>
      <c r="C798" s="29" t="s">
        <v>1541</v>
      </c>
      <c r="D798" s="30">
        <v>150</v>
      </c>
      <c r="E798" s="31">
        <v>1.49</v>
      </c>
      <c r="F798" s="31">
        <v>1.32</v>
      </c>
      <c r="G798" s="31">
        <v>1.23</v>
      </c>
      <c r="H798" s="32"/>
      <c r="I798" s="33" t="str">
        <f t="shared" si="24"/>
        <v>-</v>
      </c>
      <c r="J798" s="34" t="str">
        <f t="shared" si="25"/>
        <v>-  €</v>
      </c>
    </row>
    <row r="799" spans="2:10" ht="13.8" x14ac:dyDescent="0.2">
      <c r="B799" s="28" t="s">
        <v>1542</v>
      </c>
      <c r="C799" s="29" t="s">
        <v>1543</v>
      </c>
      <c r="D799" s="30">
        <v>150</v>
      </c>
      <c r="E799" s="31">
        <v>0.62</v>
      </c>
      <c r="F799" s="31">
        <v>0.47000000000000003</v>
      </c>
      <c r="G799" s="31">
        <v>0.41000000000000003</v>
      </c>
      <c r="H799" s="32"/>
      <c r="I799" s="33" t="str">
        <f t="shared" si="24"/>
        <v>-</v>
      </c>
      <c r="J799" s="34" t="str">
        <f t="shared" si="25"/>
        <v>-  €</v>
      </c>
    </row>
    <row r="800" spans="2:10" ht="13.8" x14ac:dyDescent="0.2">
      <c r="B800" s="28" t="s">
        <v>1544</v>
      </c>
      <c r="C800" s="29" t="s">
        <v>1545</v>
      </c>
      <c r="D800" s="30">
        <v>150</v>
      </c>
      <c r="E800" s="31">
        <v>0.59</v>
      </c>
      <c r="F800" s="31">
        <v>0.45</v>
      </c>
      <c r="G800" s="31">
        <v>0.39</v>
      </c>
      <c r="H800" s="32"/>
      <c r="I800" s="33" t="str">
        <f t="shared" si="24"/>
        <v>-</v>
      </c>
      <c r="J800" s="34" t="str">
        <f t="shared" si="25"/>
        <v>-  €</v>
      </c>
    </row>
    <row r="801" spans="2:10" ht="13.8" hidden="1" x14ac:dyDescent="0.2">
      <c r="B801" s="90" t="s">
        <v>1546</v>
      </c>
      <c r="C801" s="91" t="s">
        <v>1547</v>
      </c>
      <c r="D801" s="92">
        <v>144</v>
      </c>
      <c r="E801" s="93">
        <v>0.97</v>
      </c>
      <c r="F801" s="93">
        <v>0.8</v>
      </c>
      <c r="G801" s="93">
        <v>0.71</v>
      </c>
      <c r="H801" s="94"/>
      <c r="I801" s="95" t="str">
        <f t="shared" si="24"/>
        <v>-</v>
      </c>
      <c r="J801" s="96" t="str">
        <f t="shared" si="25"/>
        <v>-  €</v>
      </c>
    </row>
    <row r="802" spans="2:10" ht="13.8" hidden="1" x14ac:dyDescent="0.2">
      <c r="B802" s="90" t="s">
        <v>1548</v>
      </c>
      <c r="C802" s="91" t="s">
        <v>1549</v>
      </c>
      <c r="D802" s="92">
        <v>144</v>
      </c>
      <c r="E802" s="93">
        <v>0.97</v>
      </c>
      <c r="F802" s="93">
        <v>0.8</v>
      </c>
      <c r="G802" s="93">
        <v>0.71</v>
      </c>
      <c r="H802" s="94"/>
      <c r="I802" s="95" t="str">
        <f t="shared" si="24"/>
        <v>-</v>
      </c>
      <c r="J802" s="96" t="str">
        <f t="shared" si="25"/>
        <v>-  €</v>
      </c>
    </row>
    <row r="803" spans="2:10" ht="13.8" hidden="1" x14ac:dyDescent="0.2">
      <c r="B803" s="90" t="s">
        <v>2093</v>
      </c>
      <c r="C803" s="91" t="s">
        <v>2094</v>
      </c>
      <c r="D803" s="92">
        <v>144</v>
      </c>
      <c r="E803" s="98">
        <v>0.65</v>
      </c>
      <c r="F803" s="98">
        <v>0.53</v>
      </c>
      <c r="G803" s="98">
        <v>0.46</v>
      </c>
      <c r="H803" s="94"/>
      <c r="I803" s="95"/>
      <c r="J803" s="96"/>
    </row>
    <row r="804" spans="2:10" ht="13.8" hidden="1" x14ac:dyDescent="0.2">
      <c r="B804" s="90" t="s">
        <v>1550</v>
      </c>
      <c r="C804" s="91" t="s">
        <v>1551</v>
      </c>
      <c r="D804" s="92">
        <v>144</v>
      </c>
      <c r="E804" s="93">
        <v>1.91</v>
      </c>
      <c r="F804" s="93">
        <v>1.75</v>
      </c>
      <c r="G804" s="93">
        <v>1.66</v>
      </c>
      <c r="H804" s="94"/>
      <c r="I804" s="95" t="str">
        <f t="shared" si="24"/>
        <v>-</v>
      </c>
      <c r="J804" s="96" t="str">
        <f t="shared" si="25"/>
        <v>-  €</v>
      </c>
    </row>
    <row r="805" spans="2:10" ht="13.8" hidden="1" x14ac:dyDescent="0.2">
      <c r="B805" s="90" t="s">
        <v>1552</v>
      </c>
      <c r="C805" s="91" t="s">
        <v>1553</v>
      </c>
      <c r="D805" s="92">
        <v>144</v>
      </c>
      <c r="E805" s="93">
        <v>1.91</v>
      </c>
      <c r="F805" s="93">
        <v>1.75</v>
      </c>
      <c r="G805" s="93">
        <v>1.66</v>
      </c>
      <c r="H805" s="94"/>
      <c r="I805" s="95" t="str">
        <f t="shared" si="24"/>
        <v>-</v>
      </c>
      <c r="J805" s="96" t="str">
        <f t="shared" si="25"/>
        <v>-  €</v>
      </c>
    </row>
    <row r="806" spans="2:10" ht="13.8" hidden="1" x14ac:dyDescent="0.2">
      <c r="B806" s="90" t="s">
        <v>1554</v>
      </c>
      <c r="C806" s="91" t="s">
        <v>1555</v>
      </c>
      <c r="D806" s="92">
        <v>144</v>
      </c>
      <c r="E806" s="93">
        <v>1.91</v>
      </c>
      <c r="F806" s="93">
        <v>1.75</v>
      </c>
      <c r="G806" s="93">
        <v>1.66</v>
      </c>
      <c r="H806" s="94"/>
      <c r="I806" s="95" t="str">
        <f t="shared" si="24"/>
        <v>-</v>
      </c>
      <c r="J806" s="96" t="str">
        <f t="shared" si="25"/>
        <v>-  €</v>
      </c>
    </row>
    <row r="807" spans="2:10" ht="13.8" hidden="1" x14ac:dyDescent="0.2">
      <c r="B807" s="90" t="s">
        <v>1556</v>
      </c>
      <c r="C807" s="91" t="s">
        <v>1557</v>
      </c>
      <c r="D807" s="92">
        <v>144</v>
      </c>
      <c r="E807" s="93">
        <v>1.81</v>
      </c>
      <c r="F807" s="93">
        <v>1.64</v>
      </c>
      <c r="G807" s="93">
        <v>1.55</v>
      </c>
      <c r="H807" s="94"/>
      <c r="I807" s="95" t="str">
        <f t="shared" si="24"/>
        <v>-</v>
      </c>
      <c r="J807" s="96" t="str">
        <f t="shared" si="25"/>
        <v>-  €</v>
      </c>
    </row>
    <row r="808" spans="2:10" ht="13.8" hidden="1" x14ac:dyDescent="0.2">
      <c r="B808" s="90" t="s">
        <v>1558</v>
      </c>
      <c r="C808" s="91" t="s">
        <v>1559</v>
      </c>
      <c r="D808" s="92">
        <v>144</v>
      </c>
      <c r="E808" s="93">
        <v>0.97</v>
      </c>
      <c r="F808" s="93">
        <v>0.8</v>
      </c>
      <c r="G808" s="93">
        <v>0.71</v>
      </c>
      <c r="H808" s="94"/>
      <c r="I808" s="95" t="str">
        <f t="shared" si="24"/>
        <v>-</v>
      </c>
      <c r="J808" s="96" t="str">
        <f t="shared" si="25"/>
        <v>-  €</v>
      </c>
    </row>
    <row r="809" spans="2:10" ht="13.8" hidden="1" x14ac:dyDescent="0.2">
      <c r="B809" s="90" t="s">
        <v>1560</v>
      </c>
      <c r="C809" s="91" t="s">
        <v>1561</v>
      </c>
      <c r="D809" s="92">
        <v>144</v>
      </c>
      <c r="E809" s="93">
        <v>1.07</v>
      </c>
      <c r="F809" s="93">
        <v>0.91</v>
      </c>
      <c r="G809" s="93">
        <v>0.82000000000000006</v>
      </c>
      <c r="H809" s="94"/>
      <c r="I809" s="95" t="str">
        <f t="shared" si="24"/>
        <v>-</v>
      </c>
      <c r="J809" s="96" t="str">
        <f t="shared" si="25"/>
        <v>-  €</v>
      </c>
    </row>
    <row r="810" spans="2:10" ht="13.8" hidden="1" x14ac:dyDescent="0.2">
      <c r="B810" s="90" t="s">
        <v>1562</v>
      </c>
      <c r="C810" s="91" t="s">
        <v>1563</v>
      </c>
      <c r="D810" s="92">
        <v>144</v>
      </c>
      <c r="E810" s="93">
        <v>1.91</v>
      </c>
      <c r="F810" s="93">
        <v>1.75</v>
      </c>
      <c r="G810" s="93">
        <v>1.66</v>
      </c>
      <c r="H810" s="94"/>
      <c r="I810" s="95" t="str">
        <f t="shared" si="24"/>
        <v>-</v>
      </c>
      <c r="J810" s="96" t="str">
        <f t="shared" si="25"/>
        <v>-  €</v>
      </c>
    </row>
    <row r="811" spans="2:10" ht="13.8" hidden="1" x14ac:dyDescent="0.2">
      <c r="B811" s="90" t="s">
        <v>1564</v>
      </c>
      <c r="C811" s="91" t="s">
        <v>1565</v>
      </c>
      <c r="D811" s="92">
        <v>144</v>
      </c>
      <c r="E811" s="93">
        <v>1.91</v>
      </c>
      <c r="F811" s="93">
        <v>1.75</v>
      </c>
      <c r="G811" s="93">
        <v>1.66</v>
      </c>
      <c r="H811" s="94"/>
      <c r="I811" s="95" t="str">
        <f t="shared" si="24"/>
        <v>-</v>
      </c>
      <c r="J811" s="96" t="str">
        <f t="shared" si="25"/>
        <v>-  €</v>
      </c>
    </row>
    <row r="812" spans="2:10" ht="13.8" hidden="1" x14ac:dyDescent="0.2">
      <c r="B812" s="90" t="s">
        <v>1566</v>
      </c>
      <c r="C812" s="91" t="s">
        <v>1567</v>
      </c>
      <c r="D812" s="92">
        <v>144</v>
      </c>
      <c r="E812" s="93">
        <v>1.1200000000000001</v>
      </c>
      <c r="F812" s="93">
        <v>0.95</v>
      </c>
      <c r="G812" s="93">
        <v>0.86</v>
      </c>
      <c r="H812" s="94"/>
      <c r="I812" s="95" t="str">
        <f t="shared" si="24"/>
        <v>-</v>
      </c>
      <c r="J812" s="96" t="str">
        <f t="shared" si="25"/>
        <v>-  €</v>
      </c>
    </row>
    <row r="813" spans="2:10" ht="13.8" hidden="1" x14ac:dyDescent="0.2">
      <c r="B813" s="90" t="s">
        <v>1568</v>
      </c>
      <c r="C813" s="91" t="s">
        <v>1569</v>
      </c>
      <c r="D813" s="92">
        <v>144</v>
      </c>
      <c r="E813" s="93">
        <v>1.07</v>
      </c>
      <c r="F813" s="93">
        <v>0.91</v>
      </c>
      <c r="G813" s="93">
        <v>0.82000000000000006</v>
      </c>
      <c r="H813" s="94"/>
      <c r="I813" s="95" t="str">
        <f t="shared" si="24"/>
        <v>-</v>
      </c>
      <c r="J813" s="96" t="str">
        <f t="shared" si="25"/>
        <v>-  €</v>
      </c>
    </row>
    <row r="814" spans="2:10" ht="13.8" hidden="1" x14ac:dyDescent="0.2">
      <c r="B814" s="90" t="s">
        <v>1570</v>
      </c>
      <c r="C814" s="91" t="s">
        <v>1571</v>
      </c>
      <c r="D814" s="92">
        <v>144</v>
      </c>
      <c r="E814" s="93">
        <v>1.91</v>
      </c>
      <c r="F814" s="93">
        <v>1.75</v>
      </c>
      <c r="G814" s="93">
        <v>1.66</v>
      </c>
      <c r="H814" s="94"/>
      <c r="I814" s="95" t="str">
        <f t="shared" si="24"/>
        <v>-</v>
      </c>
      <c r="J814" s="96" t="str">
        <f t="shared" si="25"/>
        <v>-  €</v>
      </c>
    </row>
    <row r="815" spans="2:10" ht="13.8" hidden="1" x14ac:dyDescent="0.2">
      <c r="B815" s="90" t="s">
        <v>1572</v>
      </c>
      <c r="C815" s="91" t="s">
        <v>1573</v>
      </c>
      <c r="D815" s="92">
        <v>144</v>
      </c>
      <c r="E815" s="93">
        <v>0.97</v>
      </c>
      <c r="F815" s="93">
        <v>0.8</v>
      </c>
      <c r="G815" s="93">
        <v>0.71</v>
      </c>
      <c r="H815" s="94"/>
      <c r="I815" s="95" t="str">
        <f t="shared" si="24"/>
        <v>-</v>
      </c>
      <c r="J815" s="96" t="str">
        <f t="shared" si="25"/>
        <v>-  €</v>
      </c>
    </row>
    <row r="816" spans="2:10" ht="13.8" x14ac:dyDescent="0.2">
      <c r="B816" s="28" t="s">
        <v>1574</v>
      </c>
      <c r="C816" s="29" t="s">
        <v>1575</v>
      </c>
      <c r="D816" s="30">
        <v>150</v>
      </c>
      <c r="E816" s="31">
        <v>1.07</v>
      </c>
      <c r="F816" s="31">
        <v>0.9</v>
      </c>
      <c r="G816" s="31">
        <v>0.81</v>
      </c>
      <c r="H816" s="32"/>
      <c r="I816" s="33" t="str">
        <f t="shared" si="24"/>
        <v>-</v>
      </c>
      <c r="J816" s="34" t="str">
        <f t="shared" si="25"/>
        <v>-  €</v>
      </c>
    </row>
    <row r="817" spans="2:10" ht="13.8" x14ac:dyDescent="0.2">
      <c r="B817" s="28" t="s">
        <v>1576</v>
      </c>
      <c r="C817" s="29" t="s">
        <v>1577</v>
      </c>
      <c r="D817" s="30">
        <v>150</v>
      </c>
      <c r="E817" s="31">
        <v>0.96</v>
      </c>
      <c r="F817" s="31">
        <v>0.8</v>
      </c>
      <c r="G817" s="31">
        <v>0.71</v>
      </c>
      <c r="H817" s="32"/>
      <c r="I817" s="33" t="str">
        <f t="shared" si="24"/>
        <v>-</v>
      </c>
      <c r="J817" s="34" t="str">
        <f t="shared" si="25"/>
        <v>-  €</v>
      </c>
    </row>
    <row r="818" spans="2:10" ht="13.8" hidden="1" x14ac:dyDescent="0.2">
      <c r="B818" s="90" t="s">
        <v>1578</v>
      </c>
      <c r="C818" s="91" t="s">
        <v>1579</v>
      </c>
      <c r="D818" s="92">
        <v>150</v>
      </c>
      <c r="E818" s="93">
        <v>1.07</v>
      </c>
      <c r="F818" s="93">
        <v>0.9</v>
      </c>
      <c r="G818" s="93">
        <v>0.81</v>
      </c>
      <c r="H818" s="94"/>
      <c r="I818" s="95" t="str">
        <f t="shared" si="24"/>
        <v>-</v>
      </c>
      <c r="J818" s="96" t="str">
        <f t="shared" si="25"/>
        <v>-  €</v>
      </c>
    </row>
    <row r="819" spans="2:10" ht="13.8" x14ac:dyDescent="0.2">
      <c r="B819" s="28" t="s">
        <v>1580</v>
      </c>
      <c r="C819" s="29" t="s">
        <v>1581</v>
      </c>
      <c r="D819" s="30">
        <v>150</v>
      </c>
      <c r="E819" s="31">
        <v>0.96</v>
      </c>
      <c r="F819" s="31">
        <v>0.8</v>
      </c>
      <c r="G819" s="31">
        <v>0.71</v>
      </c>
      <c r="H819" s="32"/>
      <c r="I819" s="33" t="str">
        <f t="shared" si="24"/>
        <v>-</v>
      </c>
      <c r="J819" s="34" t="str">
        <f t="shared" si="25"/>
        <v>-  €</v>
      </c>
    </row>
    <row r="820" spans="2:10" ht="13.8" hidden="1" x14ac:dyDescent="0.2">
      <c r="B820" s="90" t="s">
        <v>1582</v>
      </c>
      <c r="C820" s="91" t="s">
        <v>1583</v>
      </c>
      <c r="D820" s="92">
        <v>150</v>
      </c>
      <c r="E820" s="93">
        <v>0.68</v>
      </c>
      <c r="F820" s="93">
        <v>0.53</v>
      </c>
      <c r="G820" s="93">
        <v>0.45</v>
      </c>
      <c r="H820" s="94"/>
      <c r="I820" s="95" t="str">
        <f t="shared" si="24"/>
        <v>-</v>
      </c>
      <c r="J820" s="96" t="str">
        <f t="shared" si="25"/>
        <v>-  €</v>
      </c>
    </row>
    <row r="821" spans="2:10" ht="13.8" hidden="1" x14ac:dyDescent="0.2">
      <c r="B821" s="90" t="s">
        <v>1584</v>
      </c>
      <c r="C821" s="91" t="s">
        <v>1585</v>
      </c>
      <c r="D821" s="92">
        <v>144</v>
      </c>
      <c r="E821" s="93">
        <v>1.6</v>
      </c>
      <c r="F821" s="93">
        <v>1.43</v>
      </c>
      <c r="G821" s="93">
        <v>1.34</v>
      </c>
      <c r="H821" s="94"/>
      <c r="I821" s="95" t="str">
        <f t="shared" si="24"/>
        <v>-</v>
      </c>
      <c r="J821" s="96" t="str">
        <f t="shared" si="25"/>
        <v>-  €</v>
      </c>
    </row>
    <row r="822" spans="2:10" ht="13.8" hidden="1" x14ac:dyDescent="0.2">
      <c r="B822" s="90" t="s">
        <v>1586</v>
      </c>
      <c r="C822" s="91" t="s">
        <v>1587</v>
      </c>
      <c r="D822" s="92">
        <v>150</v>
      </c>
      <c r="E822" s="93">
        <v>1.6</v>
      </c>
      <c r="F822" s="93">
        <v>1.43</v>
      </c>
      <c r="G822" s="93">
        <v>1.34</v>
      </c>
      <c r="H822" s="94"/>
      <c r="I822" s="95" t="str">
        <f t="shared" si="24"/>
        <v>-</v>
      </c>
      <c r="J822" s="96" t="str">
        <f t="shared" si="25"/>
        <v>-  €</v>
      </c>
    </row>
    <row r="823" spans="2:10" ht="13.8" x14ac:dyDescent="0.2">
      <c r="B823" s="28" t="s">
        <v>1588</v>
      </c>
      <c r="C823" s="29" t="s">
        <v>1589</v>
      </c>
      <c r="D823" s="30">
        <v>150</v>
      </c>
      <c r="E823" s="31">
        <v>0.68</v>
      </c>
      <c r="F823" s="31">
        <v>0.53</v>
      </c>
      <c r="G823" s="31">
        <v>0.45</v>
      </c>
      <c r="H823" s="32"/>
      <c r="I823" s="33" t="str">
        <f t="shared" si="24"/>
        <v>-</v>
      </c>
      <c r="J823" s="34" t="str">
        <f t="shared" si="25"/>
        <v>-  €</v>
      </c>
    </row>
    <row r="824" spans="2:10" ht="13.8" x14ac:dyDescent="0.2">
      <c r="B824" s="28" t="s">
        <v>1590</v>
      </c>
      <c r="C824" s="29" t="s">
        <v>1591</v>
      </c>
      <c r="D824" s="30">
        <v>144</v>
      </c>
      <c r="E824" s="31">
        <v>0.74</v>
      </c>
      <c r="F824" s="31">
        <v>0.59</v>
      </c>
      <c r="G824" s="31">
        <v>0.5</v>
      </c>
      <c r="H824" s="32"/>
      <c r="I824" s="33" t="str">
        <f t="shared" si="24"/>
        <v>-</v>
      </c>
      <c r="J824" s="34" t="str">
        <f t="shared" si="25"/>
        <v>-  €</v>
      </c>
    </row>
    <row r="825" spans="2:10" ht="13.8" hidden="1" x14ac:dyDescent="0.2">
      <c r="B825" s="90" t="s">
        <v>1592</v>
      </c>
      <c r="C825" s="91" t="s">
        <v>1593</v>
      </c>
      <c r="D825" s="92">
        <v>150</v>
      </c>
      <c r="E825" s="93">
        <v>0.68</v>
      </c>
      <c r="F825" s="93">
        <v>0.53</v>
      </c>
      <c r="G825" s="93">
        <v>0.45</v>
      </c>
      <c r="H825" s="94"/>
      <c r="I825" s="95" t="str">
        <f t="shared" si="24"/>
        <v>-</v>
      </c>
      <c r="J825" s="96" t="str">
        <f t="shared" si="25"/>
        <v>-  €</v>
      </c>
    </row>
    <row r="826" spans="2:10" ht="13.8" hidden="1" x14ac:dyDescent="0.2">
      <c r="B826" s="90" t="s">
        <v>1594</v>
      </c>
      <c r="C826" s="91" t="s">
        <v>1595</v>
      </c>
      <c r="D826" s="92">
        <v>144</v>
      </c>
      <c r="E826" s="93">
        <v>0.68</v>
      </c>
      <c r="F826" s="93">
        <v>0.53</v>
      </c>
      <c r="G826" s="93">
        <v>0.46</v>
      </c>
      <c r="H826" s="94"/>
      <c r="I826" s="95" t="str">
        <f t="shared" si="24"/>
        <v>-</v>
      </c>
      <c r="J826" s="96" t="str">
        <f t="shared" si="25"/>
        <v>-  €</v>
      </c>
    </row>
    <row r="827" spans="2:10" ht="13.8" hidden="1" x14ac:dyDescent="0.2">
      <c r="B827" s="90" t="s">
        <v>1596</v>
      </c>
      <c r="C827" s="91" t="s">
        <v>1597</v>
      </c>
      <c r="D827" s="92">
        <v>150</v>
      </c>
      <c r="E827" s="93">
        <v>0.68</v>
      </c>
      <c r="F827" s="93">
        <v>0.53</v>
      </c>
      <c r="G827" s="93">
        <v>0.45</v>
      </c>
      <c r="H827" s="94"/>
      <c r="I827" s="95" t="str">
        <f t="shared" si="24"/>
        <v>-</v>
      </c>
      <c r="J827" s="96" t="str">
        <f t="shared" si="25"/>
        <v>-  €</v>
      </c>
    </row>
    <row r="828" spans="2:10" ht="13.8" x14ac:dyDescent="0.2">
      <c r="B828" s="28" t="s">
        <v>1598</v>
      </c>
      <c r="C828" s="29" t="s">
        <v>1599</v>
      </c>
      <c r="D828" s="30">
        <v>144</v>
      </c>
      <c r="E828" s="31">
        <v>0.74</v>
      </c>
      <c r="F828" s="31">
        <v>0.59</v>
      </c>
      <c r="G828" s="31">
        <v>0.5</v>
      </c>
      <c r="H828" s="32"/>
      <c r="I828" s="33" t="str">
        <f t="shared" si="24"/>
        <v>-</v>
      </c>
      <c r="J828" s="34" t="str">
        <f t="shared" si="25"/>
        <v>-  €</v>
      </c>
    </row>
    <row r="829" spans="2:10" ht="13.8" x14ac:dyDescent="0.2">
      <c r="B829" s="28" t="s">
        <v>1600</v>
      </c>
      <c r="C829" s="29" t="s">
        <v>1601</v>
      </c>
      <c r="D829" s="30">
        <v>150</v>
      </c>
      <c r="E829" s="31">
        <v>0.84</v>
      </c>
      <c r="F829" s="31">
        <v>0.68</v>
      </c>
      <c r="G829" s="31">
        <v>0.59</v>
      </c>
      <c r="H829" s="32"/>
      <c r="I829" s="33" t="str">
        <f t="shared" si="24"/>
        <v>-</v>
      </c>
      <c r="J829" s="34" t="str">
        <f t="shared" si="25"/>
        <v>-  €</v>
      </c>
    </row>
    <row r="830" spans="2:10" ht="13.8" x14ac:dyDescent="0.2">
      <c r="B830" s="28" t="s">
        <v>1602</v>
      </c>
      <c r="C830" s="29" t="s">
        <v>1603</v>
      </c>
      <c r="D830" s="30">
        <v>150</v>
      </c>
      <c r="E830" s="31">
        <v>0.74</v>
      </c>
      <c r="F830" s="31">
        <v>0.59</v>
      </c>
      <c r="G830" s="31">
        <v>0.5</v>
      </c>
      <c r="H830" s="32"/>
      <c r="I830" s="33" t="str">
        <f t="shared" si="24"/>
        <v>-</v>
      </c>
      <c r="J830" s="34" t="str">
        <f t="shared" si="25"/>
        <v>-  €</v>
      </c>
    </row>
    <row r="831" spans="2:10" ht="13.8" hidden="1" x14ac:dyDescent="0.2">
      <c r="B831" s="90" t="s">
        <v>1604</v>
      </c>
      <c r="C831" s="91" t="s">
        <v>1605</v>
      </c>
      <c r="D831" s="92">
        <v>150</v>
      </c>
      <c r="E831" s="93">
        <v>1.7</v>
      </c>
      <c r="F831" s="93">
        <v>1.54</v>
      </c>
      <c r="G831" s="93">
        <v>1.45</v>
      </c>
      <c r="H831" s="94"/>
      <c r="I831" s="95" t="str">
        <f t="shared" si="24"/>
        <v>-</v>
      </c>
      <c r="J831" s="96" t="str">
        <f t="shared" si="25"/>
        <v>-  €</v>
      </c>
    </row>
    <row r="832" spans="2:10" ht="13.8" x14ac:dyDescent="0.2">
      <c r="B832" s="28" t="s">
        <v>1606</v>
      </c>
      <c r="C832" s="29" t="s">
        <v>1607</v>
      </c>
      <c r="D832" s="30">
        <v>150</v>
      </c>
      <c r="E832" s="31">
        <v>1.7</v>
      </c>
      <c r="F832" s="31">
        <v>1.54</v>
      </c>
      <c r="G832" s="31">
        <v>1.45</v>
      </c>
      <c r="H832" s="32"/>
      <c r="I832" s="33" t="str">
        <f t="shared" si="24"/>
        <v>-</v>
      </c>
      <c r="J832" s="34" t="str">
        <f t="shared" si="25"/>
        <v>-  €</v>
      </c>
    </row>
    <row r="833" spans="2:10" ht="13.8" hidden="1" x14ac:dyDescent="0.2">
      <c r="B833" s="90" t="s">
        <v>2095</v>
      </c>
      <c r="C833" s="91" t="s">
        <v>2096</v>
      </c>
      <c r="D833" s="92">
        <v>150</v>
      </c>
      <c r="E833" s="98">
        <v>0.44</v>
      </c>
      <c r="F833" s="98">
        <v>0.33</v>
      </c>
      <c r="G833" s="98">
        <v>0.28000000000000003</v>
      </c>
      <c r="H833" s="32"/>
      <c r="I833" s="33"/>
      <c r="J833" s="34"/>
    </row>
    <row r="834" spans="2:10" ht="13.8" x14ac:dyDescent="0.2">
      <c r="B834" s="28" t="s">
        <v>1608</v>
      </c>
      <c r="C834" s="29" t="s">
        <v>1609</v>
      </c>
      <c r="D834" s="30">
        <v>150</v>
      </c>
      <c r="E834" s="31">
        <v>0.68</v>
      </c>
      <c r="F834" s="31">
        <v>0.53</v>
      </c>
      <c r="G834" s="31">
        <v>0.45</v>
      </c>
      <c r="H834" s="32"/>
      <c r="I834" s="33" t="str">
        <f t="shared" si="24"/>
        <v>-</v>
      </c>
      <c r="J834" s="34" t="str">
        <f t="shared" si="25"/>
        <v>-  €</v>
      </c>
    </row>
    <row r="835" spans="2:10" ht="13.8" x14ac:dyDescent="0.2">
      <c r="B835" s="28" t="s">
        <v>1610</v>
      </c>
      <c r="C835" s="29" t="s">
        <v>1611</v>
      </c>
      <c r="D835" s="30">
        <v>150</v>
      </c>
      <c r="E835" s="31">
        <v>0.68</v>
      </c>
      <c r="F835" s="31">
        <v>0.53</v>
      </c>
      <c r="G835" s="31">
        <v>0.45</v>
      </c>
      <c r="H835" s="32"/>
      <c r="I835" s="33" t="str">
        <f t="shared" si="24"/>
        <v>-</v>
      </c>
      <c r="J835" s="34" t="str">
        <f t="shared" si="25"/>
        <v>-  €</v>
      </c>
    </row>
    <row r="836" spans="2:10" ht="13.8" hidden="1" x14ac:dyDescent="0.2">
      <c r="B836" s="90" t="s">
        <v>1612</v>
      </c>
      <c r="C836" s="91" t="s">
        <v>1613</v>
      </c>
      <c r="D836" s="92">
        <v>144</v>
      </c>
      <c r="E836" s="93">
        <v>1.49</v>
      </c>
      <c r="F836" s="93">
        <v>1.33</v>
      </c>
      <c r="G836" s="93">
        <v>1.24</v>
      </c>
      <c r="H836" s="94"/>
      <c r="I836" s="95" t="str">
        <f t="shared" si="24"/>
        <v>-</v>
      </c>
      <c r="J836" s="96" t="str">
        <f t="shared" si="25"/>
        <v>-  €</v>
      </c>
    </row>
    <row r="837" spans="2:10" ht="13.8" x14ac:dyDescent="0.2">
      <c r="B837" s="28" t="s">
        <v>1614</v>
      </c>
      <c r="C837" s="29" t="s">
        <v>1615</v>
      </c>
      <c r="D837" s="30">
        <v>150</v>
      </c>
      <c r="E837" s="31">
        <v>1.49</v>
      </c>
      <c r="F837" s="31">
        <v>1.32</v>
      </c>
      <c r="G837" s="31">
        <v>1.23</v>
      </c>
      <c r="H837" s="32"/>
      <c r="I837" s="33" t="str">
        <f t="shared" si="24"/>
        <v>-</v>
      </c>
      <c r="J837" s="34" t="str">
        <f t="shared" si="25"/>
        <v>-  €</v>
      </c>
    </row>
    <row r="838" spans="2:10" ht="13.8" hidden="1" x14ac:dyDescent="0.2">
      <c r="B838" s="90" t="s">
        <v>1616</v>
      </c>
      <c r="C838" s="91" t="s">
        <v>1617</v>
      </c>
      <c r="D838" s="92">
        <v>144</v>
      </c>
      <c r="E838" s="93">
        <v>1.49</v>
      </c>
      <c r="F838" s="93">
        <v>1.33</v>
      </c>
      <c r="G838" s="93">
        <v>1.24</v>
      </c>
      <c r="H838" s="94"/>
      <c r="I838" s="95" t="str">
        <f t="shared" si="24"/>
        <v>-</v>
      </c>
      <c r="J838" s="96" t="str">
        <f t="shared" si="25"/>
        <v>-  €</v>
      </c>
    </row>
    <row r="839" spans="2:10" ht="13.8" x14ac:dyDescent="0.2">
      <c r="B839" s="28" t="s">
        <v>1618</v>
      </c>
      <c r="C839" s="29" t="s">
        <v>1619</v>
      </c>
      <c r="D839" s="30">
        <v>150</v>
      </c>
      <c r="E839" s="31">
        <v>1.49</v>
      </c>
      <c r="F839" s="31">
        <v>1.32</v>
      </c>
      <c r="G839" s="31">
        <v>1.23</v>
      </c>
      <c r="H839" s="32"/>
      <c r="I839" s="33" t="str">
        <f t="shared" si="24"/>
        <v>-</v>
      </c>
      <c r="J839" s="34" t="str">
        <f t="shared" si="25"/>
        <v>-  €</v>
      </c>
    </row>
    <row r="840" spans="2:10" ht="13.8" hidden="1" x14ac:dyDescent="0.2">
      <c r="B840" s="90" t="s">
        <v>1620</v>
      </c>
      <c r="C840" s="91" t="s">
        <v>1621</v>
      </c>
      <c r="D840" s="92">
        <v>144</v>
      </c>
      <c r="E840" s="93">
        <v>0.68</v>
      </c>
      <c r="F840" s="93">
        <v>0.53</v>
      </c>
      <c r="G840" s="93">
        <v>0.46</v>
      </c>
      <c r="H840" s="94"/>
      <c r="I840" s="95" t="str">
        <f t="shared" si="24"/>
        <v>-</v>
      </c>
      <c r="J840" s="96" t="str">
        <f t="shared" si="25"/>
        <v>-  €</v>
      </c>
    </row>
    <row r="841" spans="2:10" ht="13.8" x14ac:dyDescent="0.2">
      <c r="B841" s="28" t="s">
        <v>1622</v>
      </c>
      <c r="C841" s="29" t="s">
        <v>1623</v>
      </c>
      <c r="D841" s="30">
        <v>150</v>
      </c>
      <c r="E841" s="31">
        <v>0.68</v>
      </c>
      <c r="F841" s="31">
        <v>0.53</v>
      </c>
      <c r="G841" s="31">
        <v>0.45</v>
      </c>
      <c r="H841" s="32"/>
      <c r="I841" s="33" t="str">
        <f t="shared" si="24"/>
        <v>-</v>
      </c>
      <c r="J841" s="34" t="str">
        <f t="shared" si="25"/>
        <v>-  €</v>
      </c>
    </row>
    <row r="842" spans="2:10" ht="13.8" hidden="1" x14ac:dyDescent="0.2">
      <c r="B842" s="90" t="s">
        <v>1624</v>
      </c>
      <c r="C842" s="91" t="s">
        <v>1625</v>
      </c>
      <c r="D842" s="92">
        <v>144</v>
      </c>
      <c r="E842" s="93">
        <v>0.68</v>
      </c>
      <c r="F842" s="93">
        <v>0.53</v>
      </c>
      <c r="G842" s="93">
        <v>0.46</v>
      </c>
      <c r="H842" s="94"/>
      <c r="I842" s="95" t="str">
        <f t="shared" si="24"/>
        <v>-</v>
      </c>
      <c r="J842" s="96" t="str">
        <f t="shared" si="25"/>
        <v>-  €</v>
      </c>
    </row>
    <row r="843" spans="2:10" ht="13.8" x14ac:dyDescent="0.2">
      <c r="B843" s="28" t="s">
        <v>1626</v>
      </c>
      <c r="C843" s="29" t="s">
        <v>1627</v>
      </c>
      <c r="D843" s="30">
        <v>150</v>
      </c>
      <c r="E843" s="31">
        <v>0.68</v>
      </c>
      <c r="F843" s="31">
        <v>0.53</v>
      </c>
      <c r="G843" s="31">
        <v>0.45</v>
      </c>
      <c r="H843" s="32"/>
      <c r="I843" s="33" t="str">
        <f t="shared" si="24"/>
        <v>-</v>
      </c>
      <c r="J843" s="34" t="str">
        <f t="shared" si="25"/>
        <v>-  €</v>
      </c>
    </row>
    <row r="844" spans="2:10" ht="13.8" hidden="1" x14ac:dyDescent="0.2">
      <c r="B844" s="90" t="s">
        <v>1628</v>
      </c>
      <c r="C844" s="91" t="s">
        <v>1629</v>
      </c>
      <c r="D844" s="92">
        <v>144</v>
      </c>
      <c r="E844" s="93">
        <v>1.49</v>
      </c>
      <c r="F844" s="93">
        <v>1.33</v>
      </c>
      <c r="G844" s="93">
        <v>1.24</v>
      </c>
      <c r="H844" s="94"/>
      <c r="I844" s="95" t="str">
        <f t="shared" si="24"/>
        <v>-</v>
      </c>
      <c r="J844" s="96" t="str">
        <f t="shared" si="25"/>
        <v>-  €</v>
      </c>
    </row>
    <row r="845" spans="2:10" ht="13.8" x14ac:dyDescent="0.2">
      <c r="B845" s="28" t="s">
        <v>1630</v>
      </c>
      <c r="C845" s="29" t="s">
        <v>1631</v>
      </c>
      <c r="D845" s="30">
        <v>150</v>
      </c>
      <c r="E845" s="31">
        <v>1.6</v>
      </c>
      <c r="F845" s="31">
        <v>1.43</v>
      </c>
      <c r="G845" s="31">
        <v>1.34</v>
      </c>
      <c r="H845" s="32"/>
      <c r="I845" s="33" t="str">
        <f t="shared" si="24"/>
        <v>-</v>
      </c>
      <c r="J845" s="34" t="str">
        <f t="shared" si="25"/>
        <v>-  €</v>
      </c>
    </row>
    <row r="846" spans="2:10" ht="13.8" hidden="1" x14ac:dyDescent="0.2">
      <c r="B846" s="90" t="s">
        <v>1632</v>
      </c>
      <c r="C846" s="91" t="s">
        <v>1633</v>
      </c>
      <c r="D846" s="92">
        <v>144</v>
      </c>
      <c r="E846" s="93">
        <v>0.74</v>
      </c>
      <c r="F846" s="93">
        <v>0.59</v>
      </c>
      <c r="G846" s="93">
        <v>0.5</v>
      </c>
      <c r="H846" s="94"/>
      <c r="I846" s="95" t="str">
        <f t="shared" si="24"/>
        <v>-</v>
      </c>
      <c r="J846" s="96" t="str">
        <f t="shared" si="25"/>
        <v>-  €</v>
      </c>
    </row>
    <row r="847" spans="2:10" ht="13.8" x14ac:dyDescent="0.2">
      <c r="B847" s="28" t="s">
        <v>1634</v>
      </c>
      <c r="C847" s="29" t="s">
        <v>1635</v>
      </c>
      <c r="D847" s="30">
        <v>150</v>
      </c>
      <c r="E847" s="31">
        <v>0.68</v>
      </c>
      <c r="F847" s="31">
        <v>0.53</v>
      </c>
      <c r="G847" s="31">
        <v>0.45</v>
      </c>
      <c r="H847" s="32"/>
      <c r="I847" s="33" t="str">
        <f t="shared" si="24"/>
        <v>-</v>
      </c>
      <c r="J847" s="34" t="str">
        <f t="shared" si="25"/>
        <v>-  €</v>
      </c>
    </row>
    <row r="848" spans="2:10" ht="13.8" hidden="1" x14ac:dyDescent="0.2">
      <c r="B848" s="90" t="s">
        <v>1636</v>
      </c>
      <c r="C848" s="91" t="s">
        <v>1637</v>
      </c>
      <c r="D848" s="92">
        <v>144</v>
      </c>
      <c r="E848" s="93">
        <v>1.85</v>
      </c>
      <c r="F848" s="93">
        <v>1.69</v>
      </c>
      <c r="G848" s="93">
        <v>1.6</v>
      </c>
      <c r="H848" s="94"/>
      <c r="I848" s="95" t="str">
        <f t="shared" si="24"/>
        <v>-</v>
      </c>
      <c r="J848" s="96" t="str">
        <f t="shared" si="25"/>
        <v>-  €</v>
      </c>
    </row>
    <row r="849" spans="2:10" ht="13.8" x14ac:dyDescent="0.2">
      <c r="B849" s="28" t="s">
        <v>1638</v>
      </c>
      <c r="C849" s="29" t="s">
        <v>1639</v>
      </c>
      <c r="D849" s="30">
        <v>150</v>
      </c>
      <c r="E849" s="31">
        <v>1.91</v>
      </c>
      <c r="F849" s="31">
        <v>1.75</v>
      </c>
      <c r="G849" s="31">
        <v>1.66</v>
      </c>
      <c r="H849" s="32"/>
      <c r="I849" s="33" t="str">
        <f t="shared" si="24"/>
        <v>-</v>
      </c>
      <c r="J849" s="34" t="str">
        <f t="shared" si="25"/>
        <v>-  €</v>
      </c>
    </row>
    <row r="850" spans="2:10" ht="13.8" x14ac:dyDescent="0.2">
      <c r="B850" s="28" t="s">
        <v>1640</v>
      </c>
      <c r="C850" s="29" t="s">
        <v>1641</v>
      </c>
      <c r="D850" s="30">
        <v>150</v>
      </c>
      <c r="E850" s="31">
        <v>0.74</v>
      </c>
      <c r="F850" s="31">
        <v>0.59</v>
      </c>
      <c r="G850" s="31">
        <v>0.5</v>
      </c>
      <c r="H850" s="32"/>
      <c r="I850" s="33" t="str">
        <f t="shared" si="24"/>
        <v>-</v>
      </c>
      <c r="J850" s="34" t="str">
        <f t="shared" si="25"/>
        <v>-  €</v>
      </c>
    </row>
    <row r="851" spans="2:10" ht="13.8" hidden="1" x14ac:dyDescent="0.2">
      <c r="B851" s="90" t="s">
        <v>1642</v>
      </c>
      <c r="C851" s="91" t="s">
        <v>1643</v>
      </c>
      <c r="D851" s="92">
        <v>144</v>
      </c>
      <c r="E851" s="93">
        <v>0.68</v>
      </c>
      <c r="F851" s="93">
        <v>0.53</v>
      </c>
      <c r="G851" s="93">
        <v>0.46</v>
      </c>
      <c r="H851" s="94"/>
      <c r="I851" s="95" t="str">
        <f t="shared" ref="I851:I914" si="26">IF(H851*D851=0,"-",H851*D851)</f>
        <v>-</v>
      </c>
      <c r="J851" s="96" t="str">
        <f t="shared" ref="J851:J914" si="27">IF(H851="","-  €",IF(I851&gt;=1000,G851*I851,IF(I851&gt;=500,F851*I851,E851*I851)))</f>
        <v>-  €</v>
      </c>
    </row>
    <row r="852" spans="2:10" ht="13.8" hidden="1" x14ac:dyDescent="0.2">
      <c r="B852" s="90" t="s">
        <v>1644</v>
      </c>
      <c r="C852" s="91" t="s">
        <v>1645</v>
      </c>
      <c r="D852" s="92">
        <v>150</v>
      </c>
      <c r="E852" s="93">
        <v>0.68</v>
      </c>
      <c r="F852" s="93">
        <v>0.53</v>
      </c>
      <c r="G852" s="93">
        <v>0.45</v>
      </c>
      <c r="H852" s="94"/>
      <c r="I852" s="95" t="str">
        <f t="shared" si="26"/>
        <v>-</v>
      </c>
      <c r="J852" s="96" t="str">
        <f t="shared" si="27"/>
        <v>-  €</v>
      </c>
    </row>
    <row r="853" spans="2:10" ht="13.8" hidden="1" x14ac:dyDescent="0.2">
      <c r="B853" s="90" t="s">
        <v>1646</v>
      </c>
      <c r="C853" s="91" t="s">
        <v>1647</v>
      </c>
      <c r="D853" s="92">
        <v>144</v>
      </c>
      <c r="E853" s="93">
        <v>0.68</v>
      </c>
      <c r="F853" s="93">
        <v>0.53</v>
      </c>
      <c r="G853" s="93">
        <v>0.46</v>
      </c>
      <c r="H853" s="94"/>
      <c r="I853" s="95" t="str">
        <f t="shared" si="26"/>
        <v>-</v>
      </c>
      <c r="J853" s="96" t="str">
        <f t="shared" si="27"/>
        <v>-  €</v>
      </c>
    </row>
    <row r="854" spans="2:10" ht="13.8" hidden="1" x14ac:dyDescent="0.2">
      <c r="B854" s="90" t="s">
        <v>1648</v>
      </c>
      <c r="C854" s="91" t="s">
        <v>1649</v>
      </c>
      <c r="D854" s="92">
        <v>150</v>
      </c>
      <c r="E854" s="93">
        <v>0.68</v>
      </c>
      <c r="F854" s="93">
        <v>0.53</v>
      </c>
      <c r="G854" s="93">
        <v>0.45</v>
      </c>
      <c r="H854" s="94"/>
      <c r="I854" s="95" t="str">
        <f t="shared" si="26"/>
        <v>-</v>
      </c>
      <c r="J854" s="96" t="str">
        <f t="shared" si="27"/>
        <v>-  €</v>
      </c>
    </row>
    <row r="855" spans="2:10" ht="13.8" hidden="1" x14ac:dyDescent="0.2">
      <c r="B855" s="90" t="s">
        <v>1650</v>
      </c>
      <c r="C855" s="91" t="s">
        <v>1651</v>
      </c>
      <c r="D855" s="92">
        <v>144</v>
      </c>
      <c r="E855" s="93">
        <v>0.74</v>
      </c>
      <c r="F855" s="93">
        <v>0.59</v>
      </c>
      <c r="G855" s="93">
        <v>0.5</v>
      </c>
      <c r="H855" s="94"/>
      <c r="I855" s="95" t="str">
        <f t="shared" si="26"/>
        <v>-</v>
      </c>
      <c r="J855" s="96" t="str">
        <f t="shared" si="27"/>
        <v>-  €</v>
      </c>
    </row>
    <row r="856" spans="2:10" ht="13.8" hidden="1" x14ac:dyDescent="0.2">
      <c r="B856" s="90" t="s">
        <v>1652</v>
      </c>
      <c r="C856" s="91" t="s">
        <v>1653</v>
      </c>
      <c r="D856" s="92">
        <v>144</v>
      </c>
      <c r="E856" s="93">
        <v>0.73</v>
      </c>
      <c r="F856" s="93">
        <v>0.56000000000000005</v>
      </c>
      <c r="G856" s="93">
        <v>0.49</v>
      </c>
      <c r="H856" s="94"/>
      <c r="I856" s="95" t="str">
        <f t="shared" si="26"/>
        <v>-</v>
      </c>
      <c r="J856" s="96" t="str">
        <f t="shared" si="27"/>
        <v>-  €</v>
      </c>
    </row>
    <row r="857" spans="2:10" ht="13.8" x14ac:dyDescent="0.2">
      <c r="B857" s="28" t="s">
        <v>1654</v>
      </c>
      <c r="C857" s="29" t="s">
        <v>1655</v>
      </c>
      <c r="D857" s="30">
        <v>150</v>
      </c>
      <c r="E857" s="31">
        <v>0.74</v>
      </c>
      <c r="F857" s="31">
        <v>0.59</v>
      </c>
      <c r="G857" s="31">
        <v>0.5</v>
      </c>
      <c r="H857" s="32"/>
      <c r="I857" s="33" t="str">
        <f t="shared" si="26"/>
        <v>-</v>
      </c>
      <c r="J857" s="34" t="str">
        <f t="shared" si="27"/>
        <v>-  €</v>
      </c>
    </row>
    <row r="858" spans="2:10" ht="13.8" x14ac:dyDescent="0.2">
      <c r="B858" s="28" t="s">
        <v>1656</v>
      </c>
      <c r="C858" s="29" t="s">
        <v>1657</v>
      </c>
      <c r="D858" s="30">
        <v>150</v>
      </c>
      <c r="E858" s="31">
        <v>0.74</v>
      </c>
      <c r="F858" s="31">
        <v>0.59</v>
      </c>
      <c r="G858" s="31">
        <v>0.5</v>
      </c>
      <c r="H858" s="32"/>
      <c r="I858" s="33" t="str">
        <f t="shared" si="26"/>
        <v>-</v>
      </c>
      <c r="J858" s="34" t="str">
        <f t="shared" si="27"/>
        <v>-  €</v>
      </c>
    </row>
    <row r="859" spans="2:10" ht="13.8" hidden="1" x14ac:dyDescent="0.2">
      <c r="B859" s="90" t="s">
        <v>1658</v>
      </c>
      <c r="C859" s="91" t="s">
        <v>1659</v>
      </c>
      <c r="D859" s="92">
        <v>144</v>
      </c>
      <c r="E859" s="93">
        <v>1.81</v>
      </c>
      <c r="F859" s="93">
        <v>1.64</v>
      </c>
      <c r="G859" s="93">
        <v>1.55</v>
      </c>
      <c r="H859" s="94"/>
      <c r="I859" s="95" t="str">
        <f t="shared" si="26"/>
        <v>-</v>
      </c>
      <c r="J859" s="96" t="str">
        <f t="shared" si="27"/>
        <v>-  €</v>
      </c>
    </row>
    <row r="860" spans="2:10" ht="13.8" hidden="1" x14ac:dyDescent="0.2">
      <c r="B860" s="90" t="s">
        <v>1660</v>
      </c>
      <c r="C860" s="91" t="s">
        <v>1661</v>
      </c>
      <c r="D860" s="92">
        <v>150</v>
      </c>
      <c r="E860" s="93">
        <v>1.81</v>
      </c>
      <c r="F860" s="93">
        <v>1.64</v>
      </c>
      <c r="G860" s="93">
        <v>1.55</v>
      </c>
      <c r="H860" s="94"/>
      <c r="I860" s="95" t="str">
        <f t="shared" si="26"/>
        <v>-</v>
      </c>
      <c r="J860" s="96" t="str">
        <f t="shared" si="27"/>
        <v>-  €</v>
      </c>
    </row>
    <row r="861" spans="2:10" ht="13.8" hidden="1" x14ac:dyDescent="0.2">
      <c r="B861" s="90" t="s">
        <v>1662</v>
      </c>
      <c r="C861" s="91" t="s">
        <v>1663</v>
      </c>
      <c r="D861" s="92">
        <v>144</v>
      </c>
      <c r="E861" s="93">
        <v>1.7</v>
      </c>
      <c r="F861" s="93">
        <v>1.54</v>
      </c>
      <c r="G861" s="93">
        <v>1.45</v>
      </c>
      <c r="H861" s="94"/>
      <c r="I861" s="95" t="str">
        <f t="shared" si="26"/>
        <v>-</v>
      </c>
      <c r="J861" s="96" t="str">
        <f t="shared" si="27"/>
        <v>-  €</v>
      </c>
    </row>
    <row r="862" spans="2:10" ht="13.8" x14ac:dyDescent="0.2">
      <c r="B862" s="28" t="s">
        <v>1664</v>
      </c>
      <c r="C862" s="29" t="s">
        <v>1665</v>
      </c>
      <c r="D862" s="30">
        <v>150</v>
      </c>
      <c r="E862" s="31">
        <v>1.7</v>
      </c>
      <c r="F862" s="31">
        <v>1.54</v>
      </c>
      <c r="G862" s="31">
        <v>1.45</v>
      </c>
      <c r="H862" s="32"/>
      <c r="I862" s="33" t="str">
        <f t="shared" si="26"/>
        <v>-</v>
      </c>
      <c r="J862" s="34" t="str">
        <f t="shared" si="27"/>
        <v>-  €</v>
      </c>
    </row>
    <row r="863" spans="2:10" ht="13.8" hidden="1" x14ac:dyDescent="0.2">
      <c r="B863" s="90" t="s">
        <v>1666</v>
      </c>
      <c r="C863" s="91" t="s">
        <v>1667</v>
      </c>
      <c r="D863" s="92">
        <v>150</v>
      </c>
      <c r="E863" s="93">
        <v>0.68</v>
      </c>
      <c r="F863" s="93">
        <v>0.53</v>
      </c>
      <c r="G863" s="93">
        <v>0.45</v>
      </c>
      <c r="H863" s="94"/>
      <c r="I863" s="95" t="str">
        <f t="shared" si="26"/>
        <v>-</v>
      </c>
      <c r="J863" s="96" t="str">
        <f t="shared" si="27"/>
        <v>-  €</v>
      </c>
    </row>
    <row r="864" spans="2:10" ht="13.8" hidden="1" x14ac:dyDescent="0.2">
      <c r="B864" s="90" t="s">
        <v>1668</v>
      </c>
      <c r="C864" s="91" t="s">
        <v>1669</v>
      </c>
      <c r="D864" s="92">
        <v>144</v>
      </c>
      <c r="E864" s="93">
        <v>0.68</v>
      </c>
      <c r="F864" s="93">
        <v>0.53</v>
      </c>
      <c r="G864" s="93">
        <v>0.46</v>
      </c>
      <c r="H864" s="94"/>
      <c r="I864" s="95" t="str">
        <f t="shared" si="26"/>
        <v>-</v>
      </c>
      <c r="J864" s="96" t="str">
        <f t="shared" si="27"/>
        <v>-  €</v>
      </c>
    </row>
    <row r="865" spans="2:10" ht="13.8" x14ac:dyDescent="0.2">
      <c r="B865" s="28" t="s">
        <v>1670</v>
      </c>
      <c r="C865" s="29" t="s">
        <v>1671</v>
      </c>
      <c r="D865" s="30">
        <v>150</v>
      </c>
      <c r="E865" s="31">
        <v>0.68</v>
      </c>
      <c r="F865" s="31">
        <v>0.53</v>
      </c>
      <c r="G865" s="31">
        <v>0.45</v>
      </c>
      <c r="H865" s="32"/>
      <c r="I865" s="33" t="str">
        <f t="shared" si="26"/>
        <v>-</v>
      </c>
      <c r="J865" s="34" t="str">
        <f t="shared" si="27"/>
        <v>-  €</v>
      </c>
    </row>
    <row r="866" spans="2:10" ht="13.8" hidden="1" x14ac:dyDescent="0.2">
      <c r="B866" s="90" t="s">
        <v>1672</v>
      </c>
      <c r="C866" s="91" t="s">
        <v>1673</v>
      </c>
      <c r="D866" s="92">
        <v>144</v>
      </c>
      <c r="E866" s="93">
        <v>0.68</v>
      </c>
      <c r="F866" s="93">
        <v>0.53</v>
      </c>
      <c r="G866" s="93">
        <v>0.46</v>
      </c>
      <c r="H866" s="94"/>
      <c r="I866" s="95" t="str">
        <f t="shared" si="26"/>
        <v>-</v>
      </c>
      <c r="J866" s="96" t="str">
        <f t="shared" si="27"/>
        <v>-  €</v>
      </c>
    </row>
    <row r="867" spans="2:10" ht="13.8" x14ac:dyDescent="0.2">
      <c r="B867" s="28" t="s">
        <v>1674</v>
      </c>
      <c r="C867" s="29" t="s">
        <v>1675</v>
      </c>
      <c r="D867" s="30">
        <v>150</v>
      </c>
      <c r="E867" s="31">
        <v>0.68</v>
      </c>
      <c r="F867" s="31">
        <v>0.53</v>
      </c>
      <c r="G867" s="31">
        <v>0.45</v>
      </c>
      <c r="H867" s="32"/>
      <c r="I867" s="33" t="str">
        <f t="shared" si="26"/>
        <v>-</v>
      </c>
      <c r="J867" s="34" t="str">
        <f t="shared" si="27"/>
        <v>-  €</v>
      </c>
    </row>
    <row r="868" spans="2:10" ht="13.8" hidden="1" x14ac:dyDescent="0.2">
      <c r="B868" s="90" t="s">
        <v>1676</v>
      </c>
      <c r="C868" s="91" t="s">
        <v>1677</v>
      </c>
      <c r="D868" s="92">
        <v>144</v>
      </c>
      <c r="E868" s="93">
        <v>0.74</v>
      </c>
      <c r="F868" s="93">
        <v>0.59</v>
      </c>
      <c r="G868" s="93">
        <v>0.5</v>
      </c>
      <c r="H868" s="94"/>
      <c r="I868" s="95" t="str">
        <f t="shared" si="26"/>
        <v>-</v>
      </c>
      <c r="J868" s="96" t="str">
        <f t="shared" si="27"/>
        <v>-  €</v>
      </c>
    </row>
    <row r="869" spans="2:10" ht="13.8" x14ac:dyDescent="0.2">
      <c r="B869" s="28" t="s">
        <v>1678</v>
      </c>
      <c r="C869" s="29" t="s">
        <v>1679</v>
      </c>
      <c r="D869" s="30">
        <v>150</v>
      </c>
      <c r="E869" s="31">
        <v>0.74</v>
      </c>
      <c r="F869" s="31">
        <v>0.59</v>
      </c>
      <c r="G869" s="31">
        <v>0.5</v>
      </c>
      <c r="H869" s="32"/>
      <c r="I869" s="33" t="str">
        <f t="shared" si="26"/>
        <v>-</v>
      </c>
      <c r="J869" s="34" t="str">
        <f t="shared" si="27"/>
        <v>-  €</v>
      </c>
    </row>
    <row r="870" spans="2:10" ht="13.8" hidden="1" x14ac:dyDescent="0.2">
      <c r="B870" s="90" t="s">
        <v>1680</v>
      </c>
      <c r="C870" s="91" t="s">
        <v>1681</v>
      </c>
      <c r="D870" s="92">
        <v>144</v>
      </c>
      <c r="E870" s="93">
        <v>0.68</v>
      </c>
      <c r="F870" s="93">
        <v>0.53</v>
      </c>
      <c r="G870" s="93">
        <v>0.46</v>
      </c>
      <c r="H870" s="94"/>
      <c r="I870" s="95" t="str">
        <f t="shared" si="26"/>
        <v>-</v>
      </c>
      <c r="J870" s="96" t="str">
        <f t="shared" si="27"/>
        <v>-  €</v>
      </c>
    </row>
    <row r="871" spans="2:10" ht="13.8" x14ac:dyDescent="0.2">
      <c r="B871" s="28" t="s">
        <v>1682</v>
      </c>
      <c r="C871" s="29" t="s">
        <v>1683</v>
      </c>
      <c r="D871" s="30">
        <v>150</v>
      </c>
      <c r="E871" s="31">
        <v>0.68</v>
      </c>
      <c r="F871" s="31">
        <v>0.53</v>
      </c>
      <c r="G871" s="31">
        <v>0.45</v>
      </c>
      <c r="H871" s="32"/>
      <c r="I871" s="33" t="str">
        <f t="shared" si="26"/>
        <v>-</v>
      </c>
      <c r="J871" s="34" t="str">
        <f t="shared" si="27"/>
        <v>-  €</v>
      </c>
    </row>
    <row r="872" spans="2:10" ht="13.8" hidden="1" x14ac:dyDescent="0.2">
      <c r="B872" s="90" t="s">
        <v>1684</v>
      </c>
      <c r="C872" s="91" t="s">
        <v>1685</v>
      </c>
      <c r="D872" s="92">
        <v>144</v>
      </c>
      <c r="E872" s="93">
        <v>0.74</v>
      </c>
      <c r="F872" s="93">
        <v>0.59</v>
      </c>
      <c r="G872" s="93">
        <v>0.5</v>
      </c>
      <c r="H872" s="94"/>
      <c r="I872" s="95" t="str">
        <f t="shared" si="26"/>
        <v>-</v>
      </c>
      <c r="J872" s="96" t="str">
        <f t="shared" si="27"/>
        <v>-  €</v>
      </c>
    </row>
    <row r="873" spans="2:10" ht="13.8" x14ac:dyDescent="0.2">
      <c r="B873" s="28" t="s">
        <v>1686</v>
      </c>
      <c r="C873" s="29" t="s">
        <v>1687</v>
      </c>
      <c r="D873" s="30">
        <v>150</v>
      </c>
      <c r="E873" s="31">
        <v>0.68</v>
      </c>
      <c r="F873" s="31">
        <v>0.53</v>
      </c>
      <c r="G873" s="31">
        <v>0.45</v>
      </c>
      <c r="H873" s="32"/>
      <c r="I873" s="33" t="str">
        <f t="shared" si="26"/>
        <v>-</v>
      </c>
      <c r="J873" s="34" t="str">
        <f t="shared" si="27"/>
        <v>-  €</v>
      </c>
    </row>
    <row r="874" spans="2:10" ht="13.8" hidden="1" x14ac:dyDescent="0.2">
      <c r="B874" s="90" t="s">
        <v>1688</v>
      </c>
      <c r="C874" s="91" t="s">
        <v>1689</v>
      </c>
      <c r="D874" s="92">
        <v>144</v>
      </c>
      <c r="E874" s="93">
        <v>0.68</v>
      </c>
      <c r="F874" s="93">
        <v>0.53</v>
      </c>
      <c r="G874" s="93">
        <v>0.46</v>
      </c>
      <c r="H874" s="94"/>
      <c r="I874" s="95" t="str">
        <f t="shared" si="26"/>
        <v>-</v>
      </c>
      <c r="J874" s="96" t="str">
        <f t="shared" si="27"/>
        <v>-  €</v>
      </c>
    </row>
    <row r="875" spans="2:10" ht="13.8" hidden="1" x14ac:dyDescent="0.2">
      <c r="B875" s="90" t="s">
        <v>1690</v>
      </c>
      <c r="C875" s="91" t="s">
        <v>1691</v>
      </c>
      <c r="D875" s="92">
        <v>150</v>
      </c>
      <c r="E875" s="93">
        <v>0.68</v>
      </c>
      <c r="F875" s="93">
        <v>0.53</v>
      </c>
      <c r="G875" s="93">
        <v>0.45</v>
      </c>
      <c r="H875" s="94"/>
      <c r="I875" s="95" t="str">
        <f t="shared" si="26"/>
        <v>-</v>
      </c>
      <c r="J875" s="96" t="str">
        <f t="shared" si="27"/>
        <v>-  €</v>
      </c>
    </row>
    <row r="876" spans="2:10" ht="13.8" hidden="1" x14ac:dyDescent="0.2">
      <c r="B876" s="90" t="s">
        <v>1692</v>
      </c>
      <c r="C876" s="91" t="s">
        <v>1693</v>
      </c>
      <c r="D876" s="92">
        <v>144</v>
      </c>
      <c r="E876" s="93">
        <v>0.68</v>
      </c>
      <c r="F876" s="93">
        <v>0.53</v>
      </c>
      <c r="G876" s="93">
        <v>0.46</v>
      </c>
      <c r="H876" s="94"/>
      <c r="I876" s="95" t="str">
        <f t="shared" si="26"/>
        <v>-</v>
      </c>
      <c r="J876" s="96" t="str">
        <f t="shared" si="27"/>
        <v>-  €</v>
      </c>
    </row>
    <row r="877" spans="2:10" ht="13.8" hidden="1" x14ac:dyDescent="0.2">
      <c r="B877" s="90" t="s">
        <v>2097</v>
      </c>
      <c r="C877" s="91" t="s">
        <v>2098</v>
      </c>
      <c r="D877" s="92">
        <v>150</v>
      </c>
      <c r="E877" s="98">
        <v>0.44</v>
      </c>
      <c r="F877" s="98">
        <v>0.33</v>
      </c>
      <c r="G877" s="98">
        <v>0.28000000000000003</v>
      </c>
      <c r="H877" s="94"/>
      <c r="I877" s="95"/>
      <c r="J877" s="96"/>
    </row>
    <row r="878" spans="2:10" ht="13.8" hidden="1" x14ac:dyDescent="0.2">
      <c r="B878" s="90" t="s">
        <v>1694</v>
      </c>
      <c r="C878" s="91" t="s">
        <v>1695</v>
      </c>
      <c r="D878" s="92">
        <v>144</v>
      </c>
      <c r="E878" s="93">
        <v>0.68</v>
      </c>
      <c r="F878" s="93">
        <v>0.53</v>
      </c>
      <c r="G878" s="93">
        <v>0.46</v>
      </c>
      <c r="H878" s="94"/>
      <c r="I878" s="95" t="str">
        <f t="shared" si="26"/>
        <v>-</v>
      </c>
      <c r="J878" s="96" t="str">
        <f t="shared" si="27"/>
        <v>-  €</v>
      </c>
    </row>
    <row r="879" spans="2:10" ht="13.8" x14ac:dyDescent="0.2">
      <c r="B879" s="28" t="s">
        <v>1696</v>
      </c>
      <c r="C879" s="29" t="s">
        <v>1697</v>
      </c>
      <c r="D879" s="30">
        <v>150</v>
      </c>
      <c r="E879" s="31">
        <v>0.68</v>
      </c>
      <c r="F879" s="31">
        <v>0.53</v>
      </c>
      <c r="G879" s="31">
        <v>0.45</v>
      </c>
      <c r="H879" s="32"/>
      <c r="I879" s="33" t="str">
        <f t="shared" si="26"/>
        <v>-</v>
      </c>
      <c r="J879" s="34" t="str">
        <f t="shared" si="27"/>
        <v>-  €</v>
      </c>
    </row>
    <row r="880" spans="2:10" ht="13.8" hidden="1" x14ac:dyDescent="0.2">
      <c r="B880" s="90" t="s">
        <v>1698</v>
      </c>
      <c r="C880" s="91" t="s">
        <v>1699</v>
      </c>
      <c r="D880" s="92">
        <v>144</v>
      </c>
      <c r="E880" s="93">
        <v>0.68</v>
      </c>
      <c r="F880" s="93">
        <v>0.53</v>
      </c>
      <c r="G880" s="93">
        <v>0.46</v>
      </c>
      <c r="H880" s="94"/>
      <c r="I880" s="95" t="str">
        <f t="shared" si="26"/>
        <v>-</v>
      </c>
      <c r="J880" s="96" t="str">
        <f t="shared" si="27"/>
        <v>-  €</v>
      </c>
    </row>
    <row r="881" spans="2:10" ht="13.8" hidden="1" x14ac:dyDescent="0.2">
      <c r="B881" s="90" t="s">
        <v>1700</v>
      </c>
      <c r="C881" s="91" t="s">
        <v>1701</v>
      </c>
      <c r="D881" s="92">
        <v>150</v>
      </c>
      <c r="E881" s="93">
        <v>0.68</v>
      </c>
      <c r="F881" s="93">
        <v>0.53</v>
      </c>
      <c r="G881" s="93">
        <v>0.45</v>
      </c>
      <c r="H881" s="94"/>
      <c r="I881" s="95" t="str">
        <f t="shared" si="26"/>
        <v>-</v>
      </c>
      <c r="J881" s="96" t="str">
        <f t="shared" si="27"/>
        <v>-  €</v>
      </c>
    </row>
    <row r="882" spans="2:10" ht="13.8" hidden="1" x14ac:dyDescent="0.2">
      <c r="B882" s="90" t="s">
        <v>1702</v>
      </c>
      <c r="C882" s="91" t="s">
        <v>1703</v>
      </c>
      <c r="D882" s="92">
        <v>150</v>
      </c>
      <c r="E882" s="93">
        <v>0.68</v>
      </c>
      <c r="F882" s="93">
        <v>0.53</v>
      </c>
      <c r="G882" s="93">
        <v>0.45</v>
      </c>
      <c r="H882" s="94"/>
      <c r="I882" s="95" t="str">
        <f t="shared" si="26"/>
        <v>-</v>
      </c>
      <c r="J882" s="96" t="str">
        <f t="shared" si="27"/>
        <v>-  €</v>
      </c>
    </row>
    <row r="883" spans="2:10" ht="13.8" hidden="1" x14ac:dyDescent="0.2">
      <c r="B883" s="90" t="s">
        <v>2099</v>
      </c>
      <c r="C883" s="91" t="s">
        <v>2100</v>
      </c>
      <c r="D883" s="92">
        <v>144</v>
      </c>
      <c r="E883" s="98">
        <v>0.44</v>
      </c>
      <c r="F883" s="98">
        <v>0.33</v>
      </c>
      <c r="G883" s="98">
        <v>0.28000000000000003</v>
      </c>
      <c r="H883" s="94"/>
      <c r="I883" s="95"/>
      <c r="J883" s="96"/>
    </row>
    <row r="884" spans="2:10" ht="13.8" hidden="1" x14ac:dyDescent="0.2">
      <c r="B884" s="90" t="s">
        <v>1704</v>
      </c>
      <c r="C884" s="91" t="s">
        <v>1705</v>
      </c>
      <c r="D884" s="92">
        <v>144</v>
      </c>
      <c r="E884" s="93">
        <v>0.74</v>
      </c>
      <c r="F884" s="93">
        <v>0.59</v>
      </c>
      <c r="G884" s="93">
        <v>0.5</v>
      </c>
      <c r="H884" s="94"/>
      <c r="I884" s="95" t="str">
        <f t="shared" si="26"/>
        <v>-</v>
      </c>
      <c r="J884" s="96" t="str">
        <f t="shared" si="27"/>
        <v>-  €</v>
      </c>
    </row>
    <row r="885" spans="2:10" ht="13.8" x14ac:dyDescent="0.2">
      <c r="B885" s="28" t="s">
        <v>1706</v>
      </c>
      <c r="C885" s="29" t="s">
        <v>1707</v>
      </c>
      <c r="D885" s="30">
        <v>150</v>
      </c>
      <c r="E885" s="31">
        <v>0.68</v>
      </c>
      <c r="F885" s="31">
        <v>0.53</v>
      </c>
      <c r="G885" s="31">
        <v>0.45</v>
      </c>
      <c r="H885" s="32"/>
      <c r="I885" s="33" t="str">
        <f t="shared" si="26"/>
        <v>-</v>
      </c>
      <c r="J885" s="34" t="str">
        <f t="shared" si="27"/>
        <v>-  €</v>
      </c>
    </row>
    <row r="886" spans="2:10" ht="13.8" hidden="1" x14ac:dyDescent="0.2">
      <c r="B886" s="90" t="s">
        <v>1708</v>
      </c>
      <c r="C886" s="91" t="s">
        <v>1709</v>
      </c>
      <c r="D886" s="92">
        <v>144</v>
      </c>
      <c r="E886" s="93">
        <v>0.68</v>
      </c>
      <c r="F886" s="93">
        <v>0.53</v>
      </c>
      <c r="G886" s="93">
        <v>0.46</v>
      </c>
      <c r="H886" s="94"/>
      <c r="I886" s="95" t="str">
        <f t="shared" si="26"/>
        <v>-</v>
      </c>
      <c r="J886" s="96" t="str">
        <f t="shared" si="27"/>
        <v>-  €</v>
      </c>
    </row>
    <row r="887" spans="2:10" ht="13.8" x14ac:dyDescent="0.2">
      <c r="B887" s="28" t="s">
        <v>1710</v>
      </c>
      <c r="C887" s="29" t="s">
        <v>1711</v>
      </c>
      <c r="D887" s="30">
        <v>150</v>
      </c>
      <c r="E887" s="31">
        <v>0.68</v>
      </c>
      <c r="F887" s="31">
        <v>0.53</v>
      </c>
      <c r="G887" s="31">
        <v>0.45</v>
      </c>
      <c r="H887" s="32"/>
      <c r="I887" s="33" t="str">
        <f t="shared" si="26"/>
        <v>-</v>
      </c>
      <c r="J887" s="34" t="str">
        <f t="shared" si="27"/>
        <v>-  €</v>
      </c>
    </row>
    <row r="888" spans="2:10" ht="13.8" hidden="1" x14ac:dyDescent="0.2">
      <c r="B888" s="90" t="s">
        <v>1712</v>
      </c>
      <c r="C888" s="91" t="s">
        <v>1713</v>
      </c>
      <c r="D888" s="92">
        <v>144</v>
      </c>
      <c r="E888" s="93">
        <v>0.68</v>
      </c>
      <c r="F888" s="93">
        <v>0.53</v>
      </c>
      <c r="G888" s="93">
        <v>0.46</v>
      </c>
      <c r="H888" s="94"/>
      <c r="I888" s="95" t="str">
        <f t="shared" si="26"/>
        <v>-</v>
      </c>
      <c r="J888" s="96" t="str">
        <f t="shared" si="27"/>
        <v>-  €</v>
      </c>
    </row>
    <row r="889" spans="2:10" ht="13.8" x14ac:dyDescent="0.2">
      <c r="B889" s="28" t="s">
        <v>1714</v>
      </c>
      <c r="C889" s="29" t="s">
        <v>1715</v>
      </c>
      <c r="D889" s="30">
        <v>150</v>
      </c>
      <c r="E889" s="31">
        <v>0.68</v>
      </c>
      <c r="F889" s="31">
        <v>0.53</v>
      </c>
      <c r="G889" s="31">
        <v>0.45</v>
      </c>
      <c r="H889" s="32"/>
      <c r="I889" s="33" t="str">
        <f t="shared" si="26"/>
        <v>-</v>
      </c>
      <c r="J889" s="34" t="str">
        <f t="shared" si="27"/>
        <v>-  €</v>
      </c>
    </row>
    <row r="890" spans="2:10" ht="13.8" hidden="1" x14ac:dyDescent="0.2">
      <c r="B890" s="90" t="s">
        <v>1716</v>
      </c>
      <c r="C890" s="91" t="s">
        <v>1717</v>
      </c>
      <c r="D890" s="92">
        <v>144</v>
      </c>
      <c r="E890" s="93">
        <v>1.39</v>
      </c>
      <c r="F890" s="93">
        <v>1.22</v>
      </c>
      <c r="G890" s="93">
        <v>1.1300000000000001</v>
      </c>
      <c r="H890" s="94"/>
      <c r="I890" s="95" t="str">
        <f t="shared" si="26"/>
        <v>-</v>
      </c>
      <c r="J890" s="96" t="str">
        <f t="shared" si="27"/>
        <v>-  €</v>
      </c>
    </row>
    <row r="891" spans="2:10" ht="13.8" x14ac:dyDescent="0.2">
      <c r="B891" s="28" t="s">
        <v>1718</v>
      </c>
      <c r="C891" s="29" t="s">
        <v>1719</v>
      </c>
      <c r="D891" s="30">
        <v>150</v>
      </c>
      <c r="E891" s="31">
        <v>1.3800000000000001</v>
      </c>
      <c r="F891" s="31">
        <v>1.22</v>
      </c>
      <c r="G891" s="31">
        <v>1.1300000000000001</v>
      </c>
      <c r="H891" s="32"/>
      <c r="I891" s="33" t="str">
        <f t="shared" si="26"/>
        <v>-</v>
      </c>
      <c r="J891" s="34" t="str">
        <f t="shared" si="27"/>
        <v>-  €</v>
      </c>
    </row>
    <row r="892" spans="2:10" ht="13.8" hidden="1" x14ac:dyDescent="0.2">
      <c r="B892" s="90" t="s">
        <v>1720</v>
      </c>
      <c r="C892" s="91" t="s">
        <v>1721</v>
      </c>
      <c r="D892" s="92">
        <v>144</v>
      </c>
      <c r="E892" s="93">
        <v>0.68</v>
      </c>
      <c r="F892" s="93">
        <v>0.53</v>
      </c>
      <c r="G892" s="93">
        <v>0.46</v>
      </c>
      <c r="H892" s="94"/>
      <c r="I892" s="95" t="str">
        <f t="shared" si="26"/>
        <v>-</v>
      </c>
      <c r="J892" s="96" t="str">
        <f t="shared" si="27"/>
        <v>-  €</v>
      </c>
    </row>
    <row r="893" spans="2:10" ht="13.8" x14ac:dyDescent="0.2">
      <c r="B893" s="28" t="s">
        <v>1722</v>
      </c>
      <c r="C893" s="29" t="s">
        <v>1723</v>
      </c>
      <c r="D893" s="30">
        <v>150</v>
      </c>
      <c r="E893" s="31">
        <v>0.68</v>
      </c>
      <c r="F893" s="31">
        <v>0.53</v>
      </c>
      <c r="G893" s="31">
        <v>0.45</v>
      </c>
      <c r="H893" s="32"/>
      <c r="I893" s="33" t="str">
        <f t="shared" si="26"/>
        <v>-</v>
      </c>
      <c r="J893" s="34" t="str">
        <f t="shared" si="27"/>
        <v>-  €</v>
      </c>
    </row>
    <row r="894" spans="2:10" ht="13.8" hidden="1" x14ac:dyDescent="0.2">
      <c r="B894" s="90" t="s">
        <v>1724</v>
      </c>
      <c r="C894" s="91" t="s">
        <v>1725</v>
      </c>
      <c r="D894" s="92">
        <v>144</v>
      </c>
      <c r="E894" s="93">
        <v>0.68</v>
      </c>
      <c r="F894" s="93">
        <v>0.53</v>
      </c>
      <c r="G894" s="93">
        <v>0.46</v>
      </c>
      <c r="H894" s="94"/>
      <c r="I894" s="95" t="str">
        <f t="shared" si="26"/>
        <v>-</v>
      </c>
      <c r="J894" s="96" t="str">
        <f t="shared" si="27"/>
        <v>-  €</v>
      </c>
    </row>
    <row r="895" spans="2:10" ht="13.8" x14ac:dyDescent="0.2">
      <c r="B895" s="28" t="s">
        <v>1726</v>
      </c>
      <c r="C895" s="29" t="s">
        <v>1727</v>
      </c>
      <c r="D895" s="30">
        <v>150</v>
      </c>
      <c r="E895" s="31">
        <v>0.68</v>
      </c>
      <c r="F895" s="31">
        <v>0.53</v>
      </c>
      <c r="G895" s="31">
        <v>0.45</v>
      </c>
      <c r="H895" s="32"/>
      <c r="I895" s="33" t="str">
        <f t="shared" si="26"/>
        <v>-</v>
      </c>
      <c r="J895" s="34" t="str">
        <f t="shared" si="27"/>
        <v>-  €</v>
      </c>
    </row>
    <row r="896" spans="2:10" ht="13.8" hidden="1" x14ac:dyDescent="0.2">
      <c r="B896" s="90" t="s">
        <v>1728</v>
      </c>
      <c r="C896" s="91" t="s">
        <v>1729</v>
      </c>
      <c r="D896" s="92">
        <v>144</v>
      </c>
      <c r="E896" s="93">
        <v>0.68</v>
      </c>
      <c r="F896" s="93">
        <v>0.53</v>
      </c>
      <c r="G896" s="93">
        <v>0.46</v>
      </c>
      <c r="H896" s="94"/>
      <c r="I896" s="95" t="str">
        <f t="shared" si="26"/>
        <v>-</v>
      </c>
      <c r="J896" s="96" t="str">
        <f t="shared" si="27"/>
        <v>-  €</v>
      </c>
    </row>
    <row r="897" spans="2:10" ht="13.8" hidden="1" x14ac:dyDescent="0.2">
      <c r="B897" s="90" t="s">
        <v>1730</v>
      </c>
      <c r="C897" s="91" t="s">
        <v>1731</v>
      </c>
      <c r="D897" s="92">
        <v>150</v>
      </c>
      <c r="E897" s="93">
        <v>0.68</v>
      </c>
      <c r="F897" s="93">
        <v>0.53</v>
      </c>
      <c r="G897" s="93">
        <v>0.45</v>
      </c>
      <c r="H897" s="94"/>
      <c r="I897" s="95" t="str">
        <f t="shared" si="26"/>
        <v>-</v>
      </c>
      <c r="J897" s="96" t="str">
        <f t="shared" si="27"/>
        <v>-  €</v>
      </c>
    </row>
    <row r="898" spans="2:10" ht="13.8" hidden="1" x14ac:dyDescent="0.2">
      <c r="B898" s="90" t="s">
        <v>1732</v>
      </c>
      <c r="C898" s="91" t="s">
        <v>1733</v>
      </c>
      <c r="D898" s="92">
        <v>104</v>
      </c>
      <c r="E898" s="93">
        <v>0.71</v>
      </c>
      <c r="F898" s="93">
        <v>0.56000000000000005</v>
      </c>
      <c r="G898" s="93">
        <v>0.49</v>
      </c>
      <c r="H898" s="94"/>
      <c r="I898" s="95" t="str">
        <f t="shared" si="26"/>
        <v>-</v>
      </c>
      <c r="J898" s="96" t="str">
        <f t="shared" si="27"/>
        <v>-  €</v>
      </c>
    </row>
    <row r="899" spans="2:10" ht="13.8" hidden="1" x14ac:dyDescent="0.2">
      <c r="B899" s="90" t="s">
        <v>1734</v>
      </c>
      <c r="C899" s="91" t="s">
        <v>1735</v>
      </c>
      <c r="D899" s="92">
        <v>104</v>
      </c>
      <c r="E899" s="93">
        <v>0.71</v>
      </c>
      <c r="F899" s="93">
        <v>0.56000000000000005</v>
      </c>
      <c r="G899" s="93">
        <v>0.49</v>
      </c>
      <c r="H899" s="94"/>
      <c r="I899" s="95" t="str">
        <f t="shared" si="26"/>
        <v>-</v>
      </c>
      <c r="J899" s="96" t="str">
        <f t="shared" si="27"/>
        <v>-  €</v>
      </c>
    </row>
    <row r="900" spans="2:10" ht="13.8" hidden="1" x14ac:dyDescent="0.2">
      <c r="B900" s="90" t="s">
        <v>1736</v>
      </c>
      <c r="C900" s="91" t="s">
        <v>1737</v>
      </c>
      <c r="D900" s="92">
        <v>104</v>
      </c>
      <c r="E900" s="93">
        <v>0.71</v>
      </c>
      <c r="F900" s="93">
        <v>0.56000000000000005</v>
      </c>
      <c r="G900" s="93">
        <v>0.49</v>
      </c>
      <c r="H900" s="94"/>
      <c r="I900" s="95" t="str">
        <f t="shared" si="26"/>
        <v>-</v>
      </c>
      <c r="J900" s="96" t="str">
        <f t="shared" si="27"/>
        <v>-  €</v>
      </c>
    </row>
    <row r="901" spans="2:10" ht="13.8" hidden="1" x14ac:dyDescent="0.2">
      <c r="B901" s="90" t="s">
        <v>1738</v>
      </c>
      <c r="C901" s="91" t="s">
        <v>1739</v>
      </c>
      <c r="D901" s="92">
        <v>104</v>
      </c>
      <c r="E901" s="93">
        <v>0.71</v>
      </c>
      <c r="F901" s="93">
        <v>0.56000000000000005</v>
      </c>
      <c r="G901" s="93">
        <v>0.49</v>
      </c>
      <c r="H901" s="94"/>
      <c r="I901" s="95" t="str">
        <f t="shared" si="26"/>
        <v>-</v>
      </c>
      <c r="J901" s="96" t="str">
        <f t="shared" si="27"/>
        <v>-  €</v>
      </c>
    </row>
    <row r="902" spans="2:10" ht="13.8" x14ac:dyDescent="0.2">
      <c r="B902" s="28" t="s">
        <v>1740</v>
      </c>
      <c r="C902" s="29" t="s">
        <v>1741</v>
      </c>
      <c r="D902" s="30">
        <v>104</v>
      </c>
      <c r="E902" s="31">
        <v>0.71</v>
      </c>
      <c r="F902" s="31">
        <v>0.56000000000000005</v>
      </c>
      <c r="G902" s="31">
        <v>0.49</v>
      </c>
      <c r="H902" s="32"/>
      <c r="I902" s="33" t="str">
        <f t="shared" si="26"/>
        <v>-</v>
      </c>
      <c r="J902" s="34" t="str">
        <f t="shared" si="27"/>
        <v>-  €</v>
      </c>
    </row>
    <row r="903" spans="2:10" ht="13.8" x14ac:dyDescent="0.2">
      <c r="B903" s="28" t="s">
        <v>1742</v>
      </c>
      <c r="C903" s="29" t="s">
        <v>1743</v>
      </c>
      <c r="D903" s="30">
        <v>104</v>
      </c>
      <c r="E903" s="31">
        <v>0.71</v>
      </c>
      <c r="F903" s="31">
        <v>0.56000000000000005</v>
      </c>
      <c r="G903" s="31">
        <v>0.49</v>
      </c>
      <c r="H903" s="32"/>
      <c r="I903" s="33" t="str">
        <f t="shared" si="26"/>
        <v>-</v>
      </c>
      <c r="J903" s="34" t="str">
        <f t="shared" si="27"/>
        <v>-  €</v>
      </c>
    </row>
    <row r="904" spans="2:10" ht="13.8" x14ac:dyDescent="0.2">
      <c r="B904" s="28" t="s">
        <v>1744</v>
      </c>
      <c r="C904" s="29" t="s">
        <v>1745</v>
      </c>
      <c r="D904" s="30">
        <v>104</v>
      </c>
      <c r="E904" s="31">
        <v>0.71</v>
      </c>
      <c r="F904" s="31">
        <v>0.56000000000000005</v>
      </c>
      <c r="G904" s="31">
        <v>0.49</v>
      </c>
      <c r="H904" s="32"/>
      <c r="I904" s="33" t="str">
        <f t="shared" si="26"/>
        <v>-</v>
      </c>
      <c r="J904" s="34" t="str">
        <f t="shared" si="27"/>
        <v>-  €</v>
      </c>
    </row>
    <row r="905" spans="2:10" ht="13.8" x14ac:dyDescent="0.2">
      <c r="B905" s="28" t="s">
        <v>1746</v>
      </c>
      <c r="C905" s="29" t="s">
        <v>1747</v>
      </c>
      <c r="D905" s="30">
        <v>104</v>
      </c>
      <c r="E905" s="31">
        <v>0.71</v>
      </c>
      <c r="F905" s="31">
        <v>0.56000000000000005</v>
      </c>
      <c r="G905" s="31">
        <v>0.49</v>
      </c>
      <c r="H905" s="32"/>
      <c r="I905" s="33" t="str">
        <f t="shared" si="26"/>
        <v>-</v>
      </c>
      <c r="J905" s="34" t="str">
        <f t="shared" si="27"/>
        <v>-  €</v>
      </c>
    </row>
    <row r="906" spans="2:10" ht="13.8" hidden="1" x14ac:dyDescent="0.2">
      <c r="B906" s="90" t="s">
        <v>1748</v>
      </c>
      <c r="C906" s="91" t="s">
        <v>1749</v>
      </c>
      <c r="D906" s="92">
        <v>66</v>
      </c>
      <c r="E906" s="93">
        <v>1.3800000000000001</v>
      </c>
      <c r="F906" s="93">
        <v>1.22</v>
      </c>
      <c r="G906" s="93">
        <v>1.1300000000000001</v>
      </c>
      <c r="H906" s="94"/>
      <c r="I906" s="95" t="str">
        <f t="shared" si="26"/>
        <v>-</v>
      </c>
      <c r="J906" s="96" t="str">
        <f t="shared" si="27"/>
        <v>-  €</v>
      </c>
    </row>
    <row r="907" spans="2:10" ht="13.8" x14ac:dyDescent="0.2">
      <c r="B907" s="28" t="s">
        <v>1750</v>
      </c>
      <c r="C907" s="29" t="s">
        <v>1751</v>
      </c>
      <c r="D907" s="30">
        <v>150</v>
      </c>
      <c r="E907" s="31">
        <v>0.92</v>
      </c>
      <c r="F907" s="31">
        <v>0.75</v>
      </c>
      <c r="G907" s="31">
        <v>0.66</v>
      </c>
      <c r="H907" s="32"/>
      <c r="I907" s="33" t="str">
        <f t="shared" si="26"/>
        <v>-</v>
      </c>
      <c r="J907" s="34" t="str">
        <f t="shared" si="27"/>
        <v>-  €</v>
      </c>
    </row>
    <row r="908" spans="2:10" ht="13.8" x14ac:dyDescent="0.2">
      <c r="B908" s="28" t="s">
        <v>1752</v>
      </c>
      <c r="C908" s="29" t="s">
        <v>1753</v>
      </c>
      <c r="D908" s="30">
        <v>104</v>
      </c>
      <c r="E908" s="31">
        <v>1.06</v>
      </c>
      <c r="F908" s="31">
        <v>0.89</v>
      </c>
      <c r="G908" s="31">
        <v>0.8</v>
      </c>
      <c r="H908" s="32"/>
      <c r="I908" s="33" t="str">
        <f t="shared" si="26"/>
        <v>-</v>
      </c>
      <c r="J908" s="34" t="str">
        <f t="shared" si="27"/>
        <v>-  €</v>
      </c>
    </row>
    <row r="909" spans="2:10" ht="13.8" hidden="1" x14ac:dyDescent="0.2">
      <c r="B909" s="90" t="s">
        <v>1754</v>
      </c>
      <c r="C909" s="91" t="s">
        <v>1755</v>
      </c>
      <c r="D909" s="92">
        <v>150</v>
      </c>
      <c r="E909" s="93">
        <v>0.72</v>
      </c>
      <c r="F909" s="93">
        <v>0.56000000000000005</v>
      </c>
      <c r="G909" s="93">
        <v>0.48</v>
      </c>
      <c r="H909" s="94"/>
      <c r="I909" s="95" t="str">
        <f t="shared" si="26"/>
        <v>-</v>
      </c>
      <c r="J909" s="96" t="str">
        <f t="shared" si="27"/>
        <v>-  €</v>
      </c>
    </row>
    <row r="910" spans="2:10" ht="13.8" hidden="1" x14ac:dyDescent="0.2">
      <c r="B910" s="90" t="s">
        <v>1756</v>
      </c>
      <c r="C910" s="91" t="s">
        <v>1757</v>
      </c>
      <c r="D910" s="92">
        <v>150</v>
      </c>
      <c r="E910" s="93">
        <v>1.72</v>
      </c>
      <c r="F910" s="93">
        <v>1.55</v>
      </c>
      <c r="G910" s="93">
        <v>1.46</v>
      </c>
      <c r="H910" s="94"/>
      <c r="I910" s="95" t="str">
        <f t="shared" si="26"/>
        <v>-</v>
      </c>
      <c r="J910" s="96" t="str">
        <f t="shared" si="27"/>
        <v>-  €</v>
      </c>
    </row>
    <row r="911" spans="2:10" ht="13.8" hidden="1" x14ac:dyDescent="0.2">
      <c r="B911" s="90" t="s">
        <v>1758</v>
      </c>
      <c r="C911" s="91" t="s">
        <v>1759</v>
      </c>
      <c r="D911" s="92">
        <v>150</v>
      </c>
      <c r="E911" s="93">
        <v>0.72</v>
      </c>
      <c r="F911" s="93">
        <v>0.56000000000000005</v>
      </c>
      <c r="G911" s="93">
        <v>0.48</v>
      </c>
      <c r="H911" s="94"/>
      <c r="I911" s="95" t="str">
        <f t="shared" si="26"/>
        <v>-</v>
      </c>
      <c r="J911" s="96" t="str">
        <f t="shared" si="27"/>
        <v>-  €</v>
      </c>
    </row>
    <row r="912" spans="2:10" ht="13.8" hidden="1" x14ac:dyDescent="0.2">
      <c r="B912" s="90" t="s">
        <v>1760</v>
      </c>
      <c r="C912" s="91" t="s">
        <v>1761</v>
      </c>
      <c r="D912" s="92">
        <v>150</v>
      </c>
      <c r="E912" s="93">
        <v>0.72</v>
      </c>
      <c r="F912" s="93">
        <v>0.56000000000000005</v>
      </c>
      <c r="G912" s="93">
        <v>0.48</v>
      </c>
      <c r="H912" s="94"/>
      <c r="I912" s="95" t="str">
        <f t="shared" si="26"/>
        <v>-</v>
      </c>
      <c r="J912" s="96" t="str">
        <f t="shared" si="27"/>
        <v>-  €</v>
      </c>
    </row>
    <row r="913" spans="2:10" ht="13.8" hidden="1" x14ac:dyDescent="0.2">
      <c r="B913" s="90" t="s">
        <v>1762</v>
      </c>
      <c r="C913" s="91" t="s">
        <v>1763</v>
      </c>
      <c r="D913" s="92">
        <v>150</v>
      </c>
      <c r="E913" s="93">
        <v>0.72</v>
      </c>
      <c r="F913" s="93">
        <v>0.56000000000000005</v>
      </c>
      <c r="G913" s="93">
        <v>0.48</v>
      </c>
      <c r="H913" s="94"/>
      <c r="I913" s="95" t="str">
        <f t="shared" si="26"/>
        <v>-</v>
      </c>
      <c r="J913" s="96" t="str">
        <f t="shared" si="27"/>
        <v>-  €</v>
      </c>
    </row>
    <row r="914" spans="2:10" ht="13.8" hidden="1" x14ac:dyDescent="0.2">
      <c r="B914" s="90" t="s">
        <v>1764</v>
      </c>
      <c r="C914" s="91" t="s">
        <v>1765</v>
      </c>
      <c r="D914" s="92">
        <v>150</v>
      </c>
      <c r="E914" s="93">
        <v>0.72</v>
      </c>
      <c r="F914" s="93">
        <v>0.56000000000000005</v>
      </c>
      <c r="G914" s="93">
        <v>0.48</v>
      </c>
      <c r="H914" s="94"/>
      <c r="I914" s="95" t="str">
        <f t="shared" si="26"/>
        <v>-</v>
      </c>
      <c r="J914" s="96" t="str">
        <f t="shared" si="27"/>
        <v>-  €</v>
      </c>
    </row>
    <row r="915" spans="2:10" ht="13.8" x14ac:dyDescent="0.2">
      <c r="B915" s="28" t="s">
        <v>1766</v>
      </c>
      <c r="C915" s="29" t="s">
        <v>1767</v>
      </c>
      <c r="D915" s="30">
        <v>150</v>
      </c>
      <c r="E915" s="31">
        <v>0.72</v>
      </c>
      <c r="F915" s="31">
        <v>0.56000000000000005</v>
      </c>
      <c r="G915" s="31">
        <v>0.48</v>
      </c>
      <c r="H915" s="32"/>
      <c r="I915" s="33" t="str">
        <f t="shared" ref="I915:I977" si="28">IF(H915*D915=0,"-",H915*D915)</f>
        <v>-</v>
      </c>
      <c r="J915" s="34" t="str">
        <f t="shared" ref="J915:J977" si="29">IF(H915="","-  €",IF(I915&gt;=1000,G915*I915,IF(I915&gt;=500,F915*I915,E915*I915)))</f>
        <v>-  €</v>
      </c>
    </row>
    <row r="916" spans="2:10" ht="13.8" hidden="1" x14ac:dyDescent="0.2">
      <c r="B916" s="90" t="s">
        <v>1768</v>
      </c>
      <c r="C916" s="91" t="s">
        <v>1769</v>
      </c>
      <c r="D916" s="92">
        <v>150</v>
      </c>
      <c r="E916" s="93">
        <v>0.72</v>
      </c>
      <c r="F916" s="93">
        <v>0.56000000000000005</v>
      </c>
      <c r="G916" s="93">
        <v>0.48</v>
      </c>
      <c r="H916" s="94"/>
      <c r="I916" s="95" t="str">
        <f t="shared" si="28"/>
        <v>-</v>
      </c>
      <c r="J916" s="96" t="str">
        <f t="shared" si="29"/>
        <v>-  €</v>
      </c>
    </row>
    <row r="917" spans="2:10" ht="13.8" x14ac:dyDescent="0.2">
      <c r="B917" s="28" t="s">
        <v>1770</v>
      </c>
      <c r="C917" s="29" t="s">
        <v>1771</v>
      </c>
      <c r="D917" s="30">
        <v>150</v>
      </c>
      <c r="E917" s="31">
        <v>0.72</v>
      </c>
      <c r="F917" s="31">
        <v>0.56000000000000005</v>
      </c>
      <c r="G917" s="31">
        <v>0.48</v>
      </c>
      <c r="H917" s="32"/>
      <c r="I917" s="33" t="str">
        <f t="shared" si="28"/>
        <v>-</v>
      </c>
      <c r="J917" s="34" t="str">
        <f t="shared" si="29"/>
        <v>-  €</v>
      </c>
    </row>
    <row r="918" spans="2:10" ht="13.8" hidden="1" x14ac:dyDescent="0.2">
      <c r="B918" s="90" t="s">
        <v>1772</v>
      </c>
      <c r="C918" s="91" t="s">
        <v>1773</v>
      </c>
      <c r="D918" s="92">
        <v>150</v>
      </c>
      <c r="E918" s="93">
        <v>0.72</v>
      </c>
      <c r="F918" s="93">
        <v>0.56000000000000005</v>
      </c>
      <c r="G918" s="93">
        <v>0.48</v>
      </c>
      <c r="H918" s="94"/>
      <c r="I918" s="95" t="str">
        <f t="shared" si="28"/>
        <v>-</v>
      </c>
      <c r="J918" s="96" t="str">
        <f t="shared" si="29"/>
        <v>-  €</v>
      </c>
    </row>
    <row r="919" spans="2:10" ht="13.8" x14ac:dyDescent="0.2">
      <c r="B919" s="28" t="s">
        <v>1774</v>
      </c>
      <c r="C919" s="29" t="s">
        <v>1775</v>
      </c>
      <c r="D919" s="30">
        <v>150</v>
      </c>
      <c r="E919" s="31">
        <v>0.72</v>
      </c>
      <c r="F919" s="31">
        <v>0.56000000000000005</v>
      </c>
      <c r="G919" s="31">
        <v>0.48</v>
      </c>
      <c r="H919" s="32"/>
      <c r="I919" s="33" t="str">
        <f t="shared" si="28"/>
        <v>-</v>
      </c>
      <c r="J919" s="34" t="str">
        <f t="shared" si="29"/>
        <v>-  €</v>
      </c>
    </row>
    <row r="920" spans="2:10" ht="13.8" x14ac:dyDescent="0.2">
      <c r="B920" s="28" t="s">
        <v>1776</v>
      </c>
      <c r="C920" s="29" t="s">
        <v>1777</v>
      </c>
      <c r="D920" s="30">
        <v>150</v>
      </c>
      <c r="E920" s="31">
        <v>0.72</v>
      </c>
      <c r="F920" s="31">
        <v>0.56000000000000005</v>
      </c>
      <c r="G920" s="31">
        <v>0.48</v>
      </c>
      <c r="H920" s="32"/>
      <c r="I920" s="33" t="str">
        <f t="shared" si="28"/>
        <v>-</v>
      </c>
      <c r="J920" s="34" t="str">
        <f t="shared" si="29"/>
        <v>-  €</v>
      </c>
    </row>
    <row r="921" spans="2:10" ht="13.8" x14ac:dyDescent="0.2">
      <c r="B921" s="28" t="s">
        <v>1778</v>
      </c>
      <c r="C921" s="29" t="s">
        <v>1779</v>
      </c>
      <c r="D921" s="30">
        <v>150</v>
      </c>
      <c r="E921" s="31">
        <v>0.72</v>
      </c>
      <c r="F921" s="31">
        <v>0.56000000000000005</v>
      </c>
      <c r="G921" s="31">
        <v>0.48</v>
      </c>
      <c r="H921" s="32"/>
      <c r="I921" s="33" t="str">
        <f t="shared" si="28"/>
        <v>-</v>
      </c>
      <c r="J921" s="34" t="str">
        <f t="shared" si="29"/>
        <v>-  €</v>
      </c>
    </row>
    <row r="922" spans="2:10" ht="13.8" hidden="1" x14ac:dyDescent="0.2">
      <c r="B922" s="90" t="s">
        <v>1780</v>
      </c>
      <c r="C922" s="91" t="s">
        <v>1781</v>
      </c>
      <c r="D922" s="92">
        <v>150</v>
      </c>
      <c r="E922" s="93">
        <v>0.72</v>
      </c>
      <c r="F922" s="93">
        <v>0.56000000000000005</v>
      </c>
      <c r="G922" s="93">
        <v>0.48</v>
      </c>
      <c r="H922" s="94"/>
      <c r="I922" s="95" t="str">
        <f t="shared" si="28"/>
        <v>-</v>
      </c>
      <c r="J922" s="96" t="str">
        <f t="shared" si="29"/>
        <v>-  €</v>
      </c>
    </row>
    <row r="923" spans="2:10" ht="13.8" hidden="1" x14ac:dyDescent="0.2">
      <c r="B923" s="90" t="s">
        <v>1782</v>
      </c>
      <c r="C923" s="91" t="s">
        <v>1783</v>
      </c>
      <c r="D923" s="92">
        <v>150</v>
      </c>
      <c r="E923" s="93">
        <v>0.72</v>
      </c>
      <c r="F923" s="93">
        <v>0.56000000000000005</v>
      </c>
      <c r="G923" s="93">
        <v>0.48</v>
      </c>
      <c r="H923" s="94"/>
      <c r="I923" s="95" t="str">
        <f t="shared" si="28"/>
        <v>-</v>
      </c>
      <c r="J923" s="96" t="str">
        <f t="shared" si="29"/>
        <v>-  €</v>
      </c>
    </row>
    <row r="924" spans="2:10" ht="13.8" hidden="1" x14ac:dyDescent="0.2">
      <c r="B924" s="90" t="s">
        <v>1784</v>
      </c>
      <c r="C924" s="91" t="s">
        <v>1785</v>
      </c>
      <c r="D924" s="92">
        <v>150</v>
      </c>
      <c r="E924" s="93">
        <v>0.72</v>
      </c>
      <c r="F924" s="93">
        <v>0.56000000000000005</v>
      </c>
      <c r="G924" s="93">
        <v>0.48</v>
      </c>
      <c r="H924" s="94"/>
      <c r="I924" s="95" t="str">
        <f t="shared" si="28"/>
        <v>-</v>
      </c>
      <c r="J924" s="96" t="str">
        <f t="shared" si="29"/>
        <v>-  €</v>
      </c>
    </row>
    <row r="925" spans="2:10" ht="13.8" x14ac:dyDescent="0.2">
      <c r="B925" s="28" t="s">
        <v>1786</v>
      </c>
      <c r="C925" s="29" t="s">
        <v>1787</v>
      </c>
      <c r="D925" s="30">
        <v>150</v>
      </c>
      <c r="E925" s="31">
        <v>0.72</v>
      </c>
      <c r="F925" s="31">
        <v>0.56000000000000005</v>
      </c>
      <c r="G925" s="31">
        <v>0.48</v>
      </c>
      <c r="H925" s="32"/>
      <c r="I925" s="33" t="str">
        <f t="shared" si="28"/>
        <v>-</v>
      </c>
      <c r="J925" s="34" t="str">
        <f t="shared" si="29"/>
        <v>-  €</v>
      </c>
    </row>
    <row r="926" spans="2:10" ht="13.8" x14ac:dyDescent="0.2">
      <c r="B926" s="28" t="s">
        <v>1788</v>
      </c>
      <c r="C926" s="29" t="s">
        <v>1789</v>
      </c>
      <c r="D926" s="30">
        <v>150</v>
      </c>
      <c r="E926" s="31">
        <v>0.72</v>
      </c>
      <c r="F926" s="31">
        <v>0.56000000000000005</v>
      </c>
      <c r="G926" s="31">
        <v>0.48</v>
      </c>
      <c r="H926" s="32"/>
      <c r="I926" s="33" t="str">
        <f t="shared" si="28"/>
        <v>-</v>
      </c>
      <c r="J926" s="34" t="str">
        <f t="shared" si="29"/>
        <v>-  €</v>
      </c>
    </row>
    <row r="927" spans="2:10" ht="13.8" hidden="1" x14ac:dyDescent="0.2">
      <c r="B927" s="90" t="s">
        <v>1790</v>
      </c>
      <c r="C927" s="91" t="s">
        <v>1791</v>
      </c>
      <c r="D927" s="92">
        <v>150</v>
      </c>
      <c r="E927" s="93">
        <v>0.72</v>
      </c>
      <c r="F927" s="93">
        <v>0.56000000000000005</v>
      </c>
      <c r="G927" s="93">
        <v>0.48</v>
      </c>
      <c r="H927" s="94"/>
      <c r="I927" s="95" t="str">
        <f t="shared" si="28"/>
        <v>-</v>
      </c>
      <c r="J927" s="96" t="str">
        <f t="shared" si="29"/>
        <v>-  €</v>
      </c>
    </row>
    <row r="928" spans="2:10" ht="13.8" x14ac:dyDescent="0.2">
      <c r="B928" s="28" t="s">
        <v>1792</v>
      </c>
      <c r="C928" s="29" t="s">
        <v>1793</v>
      </c>
      <c r="D928" s="30">
        <v>150</v>
      </c>
      <c r="E928" s="31">
        <v>0.72</v>
      </c>
      <c r="F928" s="31">
        <v>0.56000000000000005</v>
      </c>
      <c r="G928" s="31">
        <v>0.48</v>
      </c>
      <c r="H928" s="32"/>
      <c r="I928" s="33" t="str">
        <f t="shared" si="28"/>
        <v>-</v>
      </c>
      <c r="J928" s="34" t="str">
        <f t="shared" si="29"/>
        <v>-  €</v>
      </c>
    </row>
    <row r="929" spans="2:10" ht="13.8" hidden="1" x14ac:dyDescent="0.2">
      <c r="B929" s="90" t="s">
        <v>1794</v>
      </c>
      <c r="C929" s="91" t="s">
        <v>1795</v>
      </c>
      <c r="D929" s="92">
        <v>104</v>
      </c>
      <c r="E929" s="93">
        <v>1.06</v>
      </c>
      <c r="F929" s="93">
        <v>0.89</v>
      </c>
      <c r="G929" s="93">
        <v>0.8</v>
      </c>
      <c r="H929" s="94"/>
      <c r="I929" s="95" t="str">
        <f t="shared" si="28"/>
        <v>-</v>
      </c>
      <c r="J929" s="96" t="str">
        <f t="shared" si="29"/>
        <v>-  €</v>
      </c>
    </row>
    <row r="930" spans="2:10" ht="13.8" hidden="1" x14ac:dyDescent="0.2">
      <c r="B930" s="90" t="s">
        <v>1796</v>
      </c>
      <c r="C930" s="91" t="s">
        <v>1797</v>
      </c>
      <c r="D930" s="92">
        <v>104</v>
      </c>
      <c r="E930" s="93">
        <v>1.06</v>
      </c>
      <c r="F930" s="93">
        <v>0.89</v>
      </c>
      <c r="G930" s="93">
        <v>0.8</v>
      </c>
      <c r="H930" s="94"/>
      <c r="I930" s="95" t="str">
        <f t="shared" si="28"/>
        <v>-</v>
      </c>
      <c r="J930" s="96" t="str">
        <f t="shared" si="29"/>
        <v>-  €</v>
      </c>
    </row>
    <row r="931" spans="2:10" ht="13.8" hidden="1" x14ac:dyDescent="0.2">
      <c r="B931" s="90" t="s">
        <v>1798</v>
      </c>
      <c r="C931" s="91" t="s">
        <v>1799</v>
      </c>
      <c r="D931" s="92">
        <v>150</v>
      </c>
      <c r="E931" s="93">
        <v>1.02</v>
      </c>
      <c r="F931" s="93">
        <v>0.86</v>
      </c>
      <c r="G931" s="93">
        <v>0.77</v>
      </c>
      <c r="H931" s="94"/>
      <c r="I931" s="95" t="str">
        <f t="shared" si="28"/>
        <v>-</v>
      </c>
      <c r="J931" s="96" t="str">
        <f t="shared" si="29"/>
        <v>-  €</v>
      </c>
    </row>
    <row r="932" spans="2:10" ht="13.8" x14ac:dyDescent="0.2">
      <c r="B932" s="28" t="s">
        <v>1800</v>
      </c>
      <c r="C932" s="29" t="s">
        <v>1801</v>
      </c>
      <c r="D932" s="30">
        <v>104</v>
      </c>
      <c r="E932" s="31">
        <v>1.06</v>
      </c>
      <c r="F932" s="31">
        <v>0.89</v>
      </c>
      <c r="G932" s="31">
        <v>0.8</v>
      </c>
      <c r="H932" s="32"/>
      <c r="I932" s="33" t="str">
        <f t="shared" si="28"/>
        <v>-</v>
      </c>
      <c r="J932" s="34" t="str">
        <f t="shared" si="29"/>
        <v>-  €</v>
      </c>
    </row>
    <row r="933" spans="2:10" ht="13.8" x14ac:dyDescent="0.2">
      <c r="B933" s="28" t="s">
        <v>1802</v>
      </c>
      <c r="C933" s="29" t="s">
        <v>1803</v>
      </c>
      <c r="D933" s="30">
        <v>104</v>
      </c>
      <c r="E933" s="31">
        <v>1.06</v>
      </c>
      <c r="F933" s="31">
        <v>0.89</v>
      </c>
      <c r="G933" s="31">
        <v>0.8</v>
      </c>
      <c r="H933" s="32"/>
      <c r="I933" s="33" t="str">
        <f t="shared" si="28"/>
        <v>-</v>
      </c>
      <c r="J933" s="34" t="str">
        <f t="shared" si="29"/>
        <v>-  €</v>
      </c>
    </row>
    <row r="934" spans="2:10" ht="13.8" x14ac:dyDescent="0.2">
      <c r="B934" s="28" t="s">
        <v>1804</v>
      </c>
      <c r="C934" s="29" t="s">
        <v>1805</v>
      </c>
      <c r="D934" s="30">
        <v>104</v>
      </c>
      <c r="E934" s="31">
        <v>1.06</v>
      </c>
      <c r="F934" s="31">
        <v>0.89</v>
      </c>
      <c r="G934" s="31">
        <v>0.8</v>
      </c>
      <c r="H934" s="32"/>
      <c r="I934" s="33" t="str">
        <f t="shared" si="28"/>
        <v>-</v>
      </c>
      <c r="J934" s="34" t="str">
        <f t="shared" si="29"/>
        <v>-  €</v>
      </c>
    </row>
    <row r="935" spans="2:10" ht="13.8" hidden="1" x14ac:dyDescent="0.2">
      <c r="B935" s="90" t="s">
        <v>1806</v>
      </c>
      <c r="C935" s="91" t="s">
        <v>1807</v>
      </c>
      <c r="D935" s="92">
        <v>104</v>
      </c>
      <c r="E935" s="93">
        <v>1.06</v>
      </c>
      <c r="F935" s="93">
        <v>0.89</v>
      </c>
      <c r="G935" s="93">
        <v>0.8</v>
      </c>
      <c r="H935" s="94"/>
      <c r="I935" s="95" t="str">
        <f t="shared" si="28"/>
        <v>-</v>
      </c>
      <c r="J935" s="96" t="str">
        <f t="shared" si="29"/>
        <v>-  €</v>
      </c>
    </row>
    <row r="936" spans="2:10" ht="13.8" x14ac:dyDescent="0.2">
      <c r="B936" s="28" t="s">
        <v>1808</v>
      </c>
      <c r="C936" s="29" t="s">
        <v>1809</v>
      </c>
      <c r="D936" s="30">
        <v>104</v>
      </c>
      <c r="E936" s="31">
        <v>1.06</v>
      </c>
      <c r="F936" s="31">
        <v>0.89</v>
      </c>
      <c r="G936" s="31">
        <v>0.8</v>
      </c>
      <c r="H936" s="32"/>
      <c r="I936" s="33" t="str">
        <f t="shared" si="28"/>
        <v>-</v>
      </c>
      <c r="J936" s="34" t="str">
        <f t="shared" si="29"/>
        <v>-  €</v>
      </c>
    </row>
    <row r="937" spans="2:10" ht="13.8" x14ac:dyDescent="0.2">
      <c r="B937" s="28" t="s">
        <v>1810</v>
      </c>
      <c r="C937" s="29" t="s">
        <v>1811</v>
      </c>
      <c r="D937" s="30">
        <v>104</v>
      </c>
      <c r="E937" s="31">
        <v>1.06</v>
      </c>
      <c r="F937" s="31">
        <v>0.89</v>
      </c>
      <c r="G937" s="31">
        <v>0.8</v>
      </c>
      <c r="H937" s="32"/>
      <c r="I937" s="33" t="str">
        <f t="shared" si="28"/>
        <v>-</v>
      </c>
      <c r="J937" s="34" t="str">
        <f t="shared" si="29"/>
        <v>-  €</v>
      </c>
    </row>
    <row r="938" spans="2:10" ht="13.8" x14ac:dyDescent="0.2">
      <c r="B938" s="28" t="s">
        <v>1812</v>
      </c>
      <c r="C938" s="29" t="s">
        <v>1813</v>
      </c>
      <c r="D938" s="30">
        <v>104</v>
      </c>
      <c r="E938" s="31">
        <v>1.06</v>
      </c>
      <c r="F938" s="31">
        <v>0.89</v>
      </c>
      <c r="G938" s="31">
        <v>0.8</v>
      </c>
      <c r="H938" s="32"/>
      <c r="I938" s="33" t="str">
        <f t="shared" si="28"/>
        <v>-</v>
      </c>
      <c r="J938" s="34" t="str">
        <f t="shared" si="29"/>
        <v>-  €</v>
      </c>
    </row>
    <row r="939" spans="2:10" ht="13.8" x14ac:dyDescent="0.2">
      <c r="B939" s="28" t="s">
        <v>1814</v>
      </c>
      <c r="C939" s="29" t="s">
        <v>1815</v>
      </c>
      <c r="D939" s="30">
        <v>104</v>
      </c>
      <c r="E939" s="31">
        <v>1.06</v>
      </c>
      <c r="F939" s="31">
        <v>0.89</v>
      </c>
      <c r="G939" s="31">
        <v>0.8</v>
      </c>
      <c r="H939" s="32"/>
      <c r="I939" s="33" t="str">
        <f t="shared" si="28"/>
        <v>-</v>
      </c>
      <c r="J939" s="34" t="str">
        <f t="shared" si="29"/>
        <v>-  €</v>
      </c>
    </row>
    <row r="940" spans="2:10" ht="13.8" hidden="1" x14ac:dyDescent="0.2">
      <c r="B940" s="90" t="s">
        <v>1816</v>
      </c>
      <c r="C940" s="91" t="s">
        <v>1817</v>
      </c>
      <c r="D940" s="92">
        <v>104</v>
      </c>
      <c r="E940" s="93">
        <v>1.06</v>
      </c>
      <c r="F940" s="93">
        <v>0.89</v>
      </c>
      <c r="G940" s="93">
        <v>0.8</v>
      </c>
      <c r="H940" s="94"/>
      <c r="I940" s="95" t="str">
        <f t="shared" si="28"/>
        <v>-</v>
      </c>
      <c r="J940" s="96" t="str">
        <f t="shared" si="29"/>
        <v>-  €</v>
      </c>
    </row>
    <row r="941" spans="2:10" ht="13.8" hidden="1" x14ac:dyDescent="0.2">
      <c r="B941" s="90" t="s">
        <v>1818</v>
      </c>
      <c r="C941" s="91" t="s">
        <v>1819</v>
      </c>
      <c r="D941" s="92">
        <v>104</v>
      </c>
      <c r="E941" s="93">
        <v>1.06</v>
      </c>
      <c r="F941" s="93">
        <v>0.89</v>
      </c>
      <c r="G941" s="93">
        <v>0.8</v>
      </c>
      <c r="H941" s="94"/>
      <c r="I941" s="95" t="str">
        <f t="shared" si="28"/>
        <v>-</v>
      </c>
      <c r="J941" s="96" t="str">
        <f t="shared" si="29"/>
        <v>-  €</v>
      </c>
    </row>
    <row r="942" spans="2:10" ht="13.8" hidden="1" x14ac:dyDescent="0.2">
      <c r="B942" s="90" t="s">
        <v>1820</v>
      </c>
      <c r="C942" s="91" t="s">
        <v>1821</v>
      </c>
      <c r="D942" s="92">
        <v>104</v>
      </c>
      <c r="E942" s="93">
        <v>2.1599999999999997</v>
      </c>
      <c r="F942" s="93">
        <v>1.99</v>
      </c>
      <c r="G942" s="93">
        <v>1.9</v>
      </c>
      <c r="H942" s="94"/>
      <c r="I942" s="95" t="str">
        <f t="shared" si="28"/>
        <v>-</v>
      </c>
      <c r="J942" s="96" t="str">
        <f t="shared" si="29"/>
        <v>-  €</v>
      </c>
    </row>
    <row r="943" spans="2:10" ht="13.8" x14ac:dyDescent="0.2">
      <c r="B943" s="28" t="s">
        <v>1822</v>
      </c>
      <c r="C943" s="29" t="s">
        <v>1823</v>
      </c>
      <c r="D943" s="30">
        <v>104</v>
      </c>
      <c r="E943" s="31">
        <v>1.06</v>
      </c>
      <c r="F943" s="31">
        <v>0.89</v>
      </c>
      <c r="G943" s="31">
        <v>0.8</v>
      </c>
      <c r="H943" s="32"/>
      <c r="I943" s="33" t="str">
        <f t="shared" si="28"/>
        <v>-</v>
      </c>
      <c r="J943" s="34" t="str">
        <f t="shared" si="29"/>
        <v>-  €</v>
      </c>
    </row>
    <row r="944" spans="2:10" ht="13.8" hidden="1" x14ac:dyDescent="0.2">
      <c r="B944" s="90" t="s">
        <v>1824</v>
      </c>
      <c r="C944" s="91" t="s">
        <v>1825</v>
      </c>
      <c r="D944" s="92">
        <v>104</v>
      </c>
      <c r="E944" s="93">
        <v>1.06</v>
      </c>
      <c r="F944" s="93">
        <v>0.89</v>
      </c>
      <c r="G944" s="93">
        <v>0.8</v>
      </c>
      <c r="H944" s="94"/>
      <c r="I944" s="95" t="str">
        <f t="shared" si="28"/>
        <v>-</v>
      </c>
      <c r="J944" s="96" t="str">
        <f t="shared" si="29"/>
        <v>-  €</v>
      </c>
    </row>
    <row r="945" spans="2:12" ht="13.8" x14ac:dyDescent="0.2">
      <c r="B945" s="28" t="s">
        <v>1826</v>
      </c>
      <c r="C945" s="29" t="s">
        <v>1827</v>
      </c>
      <c r="D945" s="30">
        <v>104</v>
      </c>
      <c r="E945" s="31">
        <v>1.06</v>
      </c>
      <c r="F945" s="31">
        <v>0.89</v>
      </c>
      <c r="G945" s="31">
        <v>0.8</v>
      </c>
      <c r="H945" s="32"/>
      <c r="I945" s="33" t="str">
        <f t="shared" si="28"/>
        <v>-</v>
      </c>
      <c r="J945" s="34" t="str">
        <f t="shared" si="29"/>
        <v>-  €</v>
      </c>
    </row>
    <row r="946" spans="2:12" ht="13.8" x14ac:dyDescent="0.2">
      <c r="B946" s="28" t="s">
        <v>1828</v>
      </c>
      <c r="C946" s="29" t="s">
        <v>1829</v>
      </c>
      <c r="D946" s="30">
        <v>104</v>
      </c>
      <c r="E946" s="31">
        <v>1.06</v>
      </c>
      <c r="F946" s="31">
        <v>0.89</v>
      </c>
      <c r="G946" s="31">
        <v>0.8</v>
      </c>
      <c r="H946" s="32"/>
      <c r="I946" s="33" t="str">
        <f t="shared" si="28"/>
        <v>-</v>
      </c>
      <c r="J946" s="34" t="str">
        <f t="shared" si="29"/>
        <v>-  €</v>
      </c>
    </row>
    <row r="947" spans="2:12" ht="13.8" hidden="1" x14ac:dyDescent="0.2">
      <c r="B947" s="90" t="s">
        <v>1830</v>
      </c>
      <c r="C947" s="91" t="s">
        <v>1831</v>
      </c>
      <c r="D947" s="92">
        <v>150</v>
      </c>
      <c r="E947" s="93">
        <v>0.59</v>
      </c>
      <c r="F947" s="93">
        <v>0.45</v>
      </c>
      <c r="G947" s="93">
        <v>0.39</v>
      </c>
      <c r="H947" s="94"/>
      <c r="I947" s="95" t="str">
        <f t="shared" si="28"/>
        <v>-</v>
      </c>
      <c r="J947" s="96" t="str">
        <f t="shared" si="29"/>
        <v>-  €</v>
      </c>
    </row>
    <row r="948" spans="2:12" ht="13.8" x14ac:dyDescent="0.2">
      <c r="B948" s="28" t="s">
        <v>1832</v>
      </c>
      <c r="C948" s="29" t="s">
        <v>1833</v>
      </c>
      <c r="D948" s="30">
        <v>150</v>
      </c>
      <c r="E948" s="31">
        <v>0.59</v>
      </c>
      <c r="F948" s="31">
        <v>0.45</v>
      </c>
      <c r="G948" s="31">
        <v>0.39</v>
      </c>
      <c r="H948" s="32"/>
      <c r="I948" s="33" t="str">
        <f t="shared" si="28"/>
        <v>-</v>
      </c>
      <c r="J948" s="34" t="str">
        <f t="shared" si="29"/>
        <v>-  €</v>
      </c>
    </row>
    <row r="949" spans="2:12" ht="17.399999999999999" x14ac:dyDescent="0.2">
      <c r="B949" s="23"/>
      <c r="C949" s="24" t="s">
        <v>1834</v>
      </c>
      <c r="D949" s="25"/>
      <c r="E949" s="26"/>
      <c r="F949" s="26"/>
      <c r="G949" s="26"/>
      <c r="H949" s="27"/>
      <c r="I949" s="27"/>
      <c r="J949" s="27"/>
      <c r="L949" s="1" t="s">
        <v>2105</v>
      </c>
    </row>
    <row r="950" spans="2:12" ht="13.8" hidden="1" x14ac:dyDescent="0.2">
      <c r="B950" s="90" t="s">
        <v>1835</v>
      </c>
      <c r="C950" s="91" t="s">
        <v>1836</v>
      </c>
      <c r="D950" s="92">
        <v>500</v>
      </c>
      <c r="E950" s="93">
        <v>0.91</v>
      </c>
      <c r="F950" s="93">
        <v>0.75</v>
      </c>
      <c r="G950" s="93">
        <v>0.66</v>
      </c>
      <c r="H950" s="94"/>
      <c r="I950" s="95" t="str">
        <f t="shared" si="28"/>
        <v>-</v>
      </c>
      <c r="J950" s="96" t="str">
        <f t="shared" si="29"/>
        <v>-  €</v>
      </c>
    </row>
    <row r="951" spans="2:12" ht="13.8" hidden="1" x14ac:dyDescent="0.2">
      <c r="B951" s="90" t="s">
        <v>1837</v>
      </c>
      <c r="C951" s="91" t="s">
        <v>1838</v>
      </c>
      <c r="D951" s="92">
        <v>500</v>
      </c>
      <c r="E951" s="93">
        <v>1.28</v>
      </c>
      <c r="F951" s="93">
        <v>1.1100000000000001</v>
      </c>
      <c r="G951" s="93">
        <v>1.02</v>
      </c>
      <c r="H951" s="94"/>
      <c r="I951" s="95" t="str">
        <f t="shared" si="28"/>
        <v>-</v>
      </c>
      <c r="J951" s="96" t="str">
        <f t="shared" si="29"/>
        <v>-  €</v>
      </c>
    </row>
    <row r="952" spans="2:12" ht="13.8" x14ac:dyDescent="0.2">
      <c r="B952" s="28" t="s">
        <v>1839</v>
      </c>
      <c r="C952" s="29" t="s">
        <v>1840</v>
      </c>
      <c r="D952" s="30">
        <v>500</v>
      </c>
      <c r="E952" s="31">
        <v>0.73</v>
      </c>
      <c r="F952" s="31">
        <v>0.57999999999999996</v>
      </c>
      <c r="G952" s="31">
        <v>0.49</v>
      </c>
      <c r="H952" s="32"/>
      <c r="I952" s="33" t="str">
        <f t="shared" si="28"/>
        <v>-</v>
      </c>
      <c r="J952" s="34" t="str">
        <f t="shared" si="29"/>
        <v>-  €</v>
      </c>
    </row>
    <row r="953" spans="2:12" ht="13.8" hidden="1" x14ac:dyDescent="0.2">
      <c r="B953" s="90" t="s">
        <v>1841</v>
      </c>
      <c r="C953" s="91" t="s">
        <v>1842</v>
      </c>
      <c r="D953" s="92">
        <v>500</v>
      </c>
      <c r="E953" s="93">
        <v>0.73</v>
      </c>
      <c r="F953" s="93">
        <v>0.57999999999999996</v>
      </c>
      <c r="G953" s="93">
        <v>0.49</v>
      </c>
      <c r="H953" s="94"/>
      <c r="I953" s="95" t="str">
        <f t="shared" si="28"/>
        <v>-</v>
      </c>
      <c r="J953" s="96" t="str">
        <f t="shared" si="29"/>
        <v>-  €</v>
      </c>
    </row>
    <row r="954" spans="2:12" ht="13.8" hidden="1" x14ac:dyDescent="0.2">
      <c r="B954" s="90" t="s">
        <v>1843</v>
      </c>
      <c r="C954" s="91" t="s">
        <v>1844</v>
      </c>
      <c r="D954" s="92">
        <v>500</v>
      </c>
      <c r="E954" s="93">
        <v>1.28</v>
      </c>
      <c r="F954" s="93">
        <v>1.1100000000000001</v>
      </c>
      <c r="G954" s="93">
        <v>1.02</v>
      </c>
      <c r="H954" s="94"/>
      <c r="I954" s="95" t="str">
        <f t="shared" si="28"/>
        <v>-</v>
      </c>
      <c r="J954" s="96" t="str">
        <f t="shared" si="29"/>
        <v>-  €</v>
      </c>
    </row>
    <row r="955" spans="2:12" ht="13.8" hidden="1" x14ac:dyDescent="0.2">
      <c r="B955" s="90" t="s">
        <v>1845</v>
      </c>
      <c r="C955" s="91" t="s">
        <v>1846</v>
      </c>
      <c r="D955" s="92">
        <v>500</v>
      </c>
      <c r="E955" s="93">
        <v>0.79</v>
      </c>
      <c r="F955" s="93">
        <v>0.63</v>
      </c>
      <c r="G955" s="93">
        <v>0.54</v>
      </c>
      <c r="H955" s="94"/>
      <c r="I955" s="95" t="str">
        <f t="shared" si="28"/>
        <v>-</v>
      </c>
      <c r="J955" s="96" t="str">
        <f t="shared" si="29"/>
        <v>-  €</v>
      </c>
    </row>
    <row r="956" spans="2:12" ht="13.8" hidden="1" x14ac:dyDescent="0.2">
      <c r="B956" s="90" t="s">
        <v>1847</v>
      </c>
      <c r="C956" s="91" t="s">
        <v>1848</v>
      </c>
      <c r="D956" s="92">
        <v>500</v>
      </c>
      <c r="E956" s="93">
        <v>0.79</v>
      </c>
      <c r="F956" s="93">
        <v>0.63</v>
      </c>
      <c r="G956" s="93">
        <v>0.54</v>
      </c>
      <c r="H956" s="94"/>
      <c r="I956" s="95" t="str">
        <f t="shared" si="28"/>
        <v>-</v>
      </c>
      <c r="J956" s="96" t="str">
        <f t="shared" si="29"/>
        <v>-  €</v>
      </c>
    </row>
    <row r="957" spans="2:12" ht="13.8" hidden="1" x14ac:dyDescent="0.2">
      <c r="B957" s="90" t="s">
        <v>1849</v>
      </c>
      <c r="C957" s="91" t="s">
        <v>1850</v>
      </c>
      <c r="D957" s="92">
        <v>500</v>
      </c>
      <c r="E957" s="93">
        <v>1.4</v>
      </c>
      <c r="F957" s="93">
        <v>1.23</v>
      </c>
      <c r="G957" s="93">
        <v>1.1399999999999999</v>
      </c>
      <c r="H957" s="94"/>
      <c r="I957" s="95" t="str">
        <f t="shared" si="28"/>
        <v>-</v>
      </c>
      <c r="J957" s="96" t="str">
        <f t="shared" si="29"/>
        <v>-  €</v>
      </c>
    </row>
    <row r="958" spans="2:12" ht="13.8" hidden="1" x14ac:dyDescent="0.2">
      <c r="B958" s="90" t="s">
        <v>1851</v>
      </c>
      <c r="C958" s="91" t="s">
        <v>1852</v>
      </c>
      <c r="D958" s="92">
        <v>500</v>
      </c>
      <c r="E958" s="93">
        <v>0.73</v>
      </c>
      <c r="F958" s="93">
        <v>0.57999999999999996</v>
      </c>
      <c r="G958" s="93">
        <v>0.49</v>
      </c>
      <c r="H958" s="94"/>
      <c r="I958" s="95" t="str">
        <f t="shared" si="28"/>
        <v>-</v>
      </c>
      <c r="J958" s="96" t="str">
        <f t="shared" si="29"/>
        <v>-  €</v>
      </c>
    </row>
    <row r="959" spans="2:12" ht="13.8" hidden="1" x14ac:dyDescent="0.2">
      <c r="B959" s="90" t="s">
        <v>1853</v>
      </c>
      <c r="C959" s="91" t="s">
        <v>1854</v>
      </c>
      <c r="D959" s="92">
        <v>500</v>
      </c>
      <c r="E959" s="93">
        <v>1.28</v>
      </c>
      <c r="F959" s="93">
        <v>1.1100000000000001</v>
      </c>
      <c r="G959" s="93">
        <v>1.02</v>
      </c>
      <c r="H959" s="94"/>
      <c r="I959" s="95" t="str">
        <f t="shared" si="28"/>
        <v>-</v>
      </c>
      <c r="J959" s="96" t="str">
        <f t="shared" si="29"/>
        <v>-  €</v>
      </c>
    </row>
    <row r="960" spans="2:12" ht="13.8" hidden="1" x14ac:dyDescent="0.2">
      <c r="B960" s="90" t="s">
        <v>1855</v>
      </c>
      <c r="C960" s="91" t="s">
        <v>1856</v>
      </c>
      <c r="D960" s="92">
        <v>500</v>
      </c>
      <c r="E960" s="93">
        <v>1.28</v>
      </c>
      <c r="F960" s="93">
        <v>1.1100000000000001</v>
      </c>
      <c r="G960" s="93">
        <v>1.02</v>
      </c>
      <c r="H960" s="94"/>
      <c r="I960" s="95" t="str">
        <f t="shared" si="28"/>
        <v>-</v>
      </c>
      <c r="J960" s="96" t="str">
        <f t="shared" si="29"/>
        <v>-  €</v>
      </c>
    </row>
    <row r="961" spans="2:10" ht="13.8" hidden="1" x14ac:dyDescent="0.2">
      <c r="B961" s="90" t="s">
        <v>1857</v>
      </c>
      <c r="C961" s="91" t="s">
        <v>1858</v>
      </c>
      <c r="D961" s="92">
        <v>500</v>
      </c>
      <c r="E961" s="93">
        <v>1.18</v>
      </c>
      <c r="F961" s="93">
        <v>1.02</v>
      </c>
      <c r="G961" s="93">
        <v>0.93</v>
      </c>
      <c r="H961" s="94"/>
      <c r="I961" s="95" t="str">
        <f t="shared" si="28"/>
        <v>-</v>
      </c>
      <c r="J961" s="96" t="str">
        <f t="shared" si="29"/>
        <v>-  €</v>
      </c>
    </row>
    <row r="962" spans="2:10" ht="13.8" hidden="1" x14ac:dyDescent="0.2">
      <c r="B962" s="90" t="s">
        <v>1859</v>
      </c>
      <c r="C962" s="91" t="s">
        <v>1860</v>
      </c>
      <c r="D962" s="92">
        <v>500</v>
      </c>
      <c r="E962" s="93">
        <v>1.18</v>
      </c>
      <c r="F962" s="93">
        <v>1.02</v>
      </c>
      <c r="G962" s="93">
        <v>0.93</v>
      </c>
      <c r="H962" s="94"/>
      <c r="I962" s="95" t="str">
        <f t="shared" si="28"/>
        <v>-</v>
      </c>
      <c r="J962" s="96" t="str">
        <f t="shared" si="29"/>
        <v>-  €</v>
      </c>
    </row>
    <row r="963" spans="2:10" ht="13.8" hidden="1" x14ac:dyDescent="0.2">
      <c r="B963" s="90" t="s">
        <v>1861</v>
      </c>
      <c r="C963" s="91" t="s">
        <v>1862</v>
      </c>
      <c r="D963" s="92">
        <v>500</v>
      </c>
      <c r="E963" s="93">
        <v>0.79</v>
      </c>
      <c r="F963" s="93">
        <v>0.63</v>
      </c>
      <c r="G963" s="93">
        <v>0.54</v>
      </c>
      <c r="H963" s="94"/>
      <c r="I963" s="95" t="str">
        <f t="shared" si="28"/>
        <v>-</v>
      </c>
      <c r="J963" s="96" t="str">
        <f t="shared" si="29"/>
        <v>-  €</v>
      </c>
    </row>
    <row r="964" spans="2:10" ht="13.8" hidden="1" x14ac:dyDescent="0.2">
      <c r="B964" s="90" t="s">
        <v>1863</v>
      </c>
      <c r="C964" s="91" t="s">
        <v>1864</v>
      </c>
      <c r="D964" s="92">
        <v>500</v>
      </c>
      <c r="E964" s="93">
        <v>0.79</v>
      </c>
      <c r="F964" s="93">
        <v>0.63</v>
      </c>
      <c r="G964" s="93">
        <v>0.54</v>
      </c>
      <c r="H964" s="94"/>
      <c r="I964" s="95" t="str">
        <f t="shared" si="28"/>
        <v>-</v>
      </c>
      <c r="J964" s="96" t="str">
        <f t="shared" si="29"/>
        <v>-  €</v>
      </c>
    </row>
    <row r="965" spans="2:10" ht="13.8" x14ac:dyDescent="0.2">
      <c r="B965" s="28" t="s">
        <v>1865</v>
      </c>
      <c r="C965" s="29" t="s">
        <v>1866</v>
      </c>
      <c r="D965" s="30">
        <v>500</v>
      </c>
      <c r="E965" s="31">
        <v>0.79</v>
      </c>
      <c r="F965" s="31">
        <v>0.63</v>
      </c>
      <c r="G965" s="31">
        <v>0.54</v>
      </c>
      <c r="H965" s="32"/>
      <c r="I965" s="33" t="str">
        <f t="shared" si="28"/>
        <v>-</v>
      </c>
      <c r="J965" s="34" t="str">
        <f t="shared" si="29"/>
        <v>-  €</v>
      </c>
    </row>
    <row r="966" spans="2:10" ht="13.8" x14ac:dyDescent="0.2">
      <c r="B966" s="28" t="s">
        <v>1867</v>
      </c>
      <c r="C966" s="29" t="s">
        <v>1868</v>
      </c>
      <c r="D966" s="30">
        <v>500</v>
      </c>
      <c r="E966" s="31">
        <v>0.79</v>
      </c>
      <c r="F966" s="31">
        <v>0.63</v>
      </c>
      <c r="G966" s="31">
        <v>0.54</v>
      </c>
      <c r="H966" s="32"/>
      <c r="I966" s="33" t="str">
        <f t="shared" si="28"/>
        <v>-</v>
      </c>
      <c r="J966" s="34" t="str">
        <f t="shared" si="29"/>
        <v>-  €</v>
      </c>
    </row>
    <row r="967" spans="2:10" ht="13.8" x14ac:dyDescent="0.2">
      <c r="B967" s="28" t="s">
        <v>1869</v>
      </c>
      <c r="C967" s="29" t="s">
        <v>1870</v>
      </c>
      <c r="D967" s="30">
        <v>500</v>
      </c>
      <c r="E967" s="31">
        <v>2</v>
      </c>
      <c r="F967" s="31">
        <v>1.83</v>
      </c>
      <c r="G967" s="31">
        <v>1.74</v>
      </c>
      <c r="H967" s="32"/>
      <c r="I967" s="33" t="str">
        <f t="shared" si="28"/>
        <v>-</v>
      </c>
      <c r="J967" s="34" t="str">
        <f t="shared" si="29"/>
        <v>-  €</v>
      </c>
    </row>
    <row r="968" spans="2:10" ht="13.8" x14ac:dyDescent="0.2">
      <c r="B968" s="28" t="s">
        <v>1871</v>
      </c>
      <c r="C968" s="29" t="s">
        <v>1872</v>
      </c>
      <c r="D968" s="30">
        <v>500</v>
      </c>
      <c r="E968" s="31">
        <v>0.94000000000000006</v>
      </c>
      <c r="F968" s="31">
        <v>0.78</v>
      </c>
      <c r="G968" s="31">
        <v>0.69000000000000006</v>
      </c>
      <c r="H968" s="32"/>
      <c r="I968" s="33" t="str">
        <f t="shared" si="28"/>
        <v>-</v>
      </c>
      <c r="J968" s="34" t="str">
        <f t="shared" si="29"/>
        <v>-  €</v>
      </c>
    </row>
    <row r="969" spans="2:10" ht="13.8" hidden="1" x14ac:dyDescent="0.2">
      <c r="B969" s="90" t="s">
        <v>1873</v>
      </c>
      <c r="C969" s="91" t="s">
        <v>1874</v>
      </c>
      <c r="D969" s="92">
        <v>500</v>
      </c>
      <c r="E969" s="93">
        <v>0.73</v>
      </c>
      <c r="F969" s="93">
        <v>0.57999999999999996</v>
      </c>
      <c r="G969" s="93">
        <v>0.49</v>
      </c>
      <c r="H969" s="94"/>
      <c r="I969" s="95" t="str">
        <f t="shared" si="28"/>
        <v>-</v>
      </c>
      <c r="J969" s="96" t="str">
        <f t="shared" si="29"/>
        <v>-  €</v>
      </c>
    </row>
    <row r="970" spans="2:10" ht="13.8" x14ac:dyDescent="0.2">
      <c r="B970" s="28" t="s">
        <v>1875</v>
      </c>
      <c r="C970" s="29" t="s">
        <v>1876</v>
      </c>
      <c r="D970" s="30">
        <v>500</v>
      </c>
      <c r="E970" s="31">
        <v>0.91</v>
      </c>
      <c r="F970" s="31">
        <v>0.75</v>
      </c>
      <c r="G970" s="31">
        <v>0.66</v>
      </c>
      <c r="H970" s="32"/>
      <c r="I970" s="33" t="str">
        <f t="shared" si="28"/>
        <v>-</v>
      </c>
      <c r="J970" s="34" t="str">
        <f t="shared" si="29"/>
        <v>-  €</v>
      </c>
    </row>
    <row r="971" spans="2:10" ht="13.8" x14ac:dyDescent="0.2">
      <c r="B971" s="28" t="s">
        <v>1877</v>
      </c>
      <c r="C971" s="29" t="s">
        <v>1878</v>
      </c>
      <c r="D971" s="30">
        <v>500</v>
      </c>
      <c r="E971" s="31">
        <v>0.79</v>
      </c>
      <c r="F971" s="31">
        <v>0.63</v>
      </c>
      <c r="G971" s="31">
        <v>0.54</v>
      </c>
      <c r="H971" s="32"/>
      <c r="I971" s="33" t="str">
        <f t="shared" si="28"/>
        <v>-</v>
      </c>
      <c r="J971" s="34" t="str">
        <f t="shared" si="29"/>
        <v>-  €</v>
      </c>
    </row>
    <row r="972" spans="2:10" ht="13.8" x14ac:dyDescent="0.2">
      <c r="B972" s="28" t="s">
        <v>1879</v>
      </c>
      <c r="C972" s="29" t="s">
        <v>1880</v>
      </c>
      <c r="D972" s="30">
        <v>500</v>
      </c>
      <c r="E972" s="31">
        <v>0.79</v>
      </c>
      <c r="F972" s="31">
        <v>0.63</v>
      </c>
      <c r="G972" s="31">
        <v>0.54</v>
      </c>
      <c r="H972" s="32"/>
      <c r="I972" s="33" t="str">
        <f t="shared" si="28"/>
        <v>-</v>
      </c>
      <c r="J972" s="34" t="str">
        <f t="shared" si="29"/>
        <v>-  €</v>
      </c>
    </row>
    <row r="973" spans="2:10" ht="13.8" x14ac:dyDescent="0.2">
      <c r="B973" s="28" t="s">
        <v>1881</v>
      </c>
      <c r="C973" s="29" t="s">
        <v>1882</v>
      </c>
      <c r="D973" s="30">
        <v>500</v>
      </c>
      <c r="E973" s="31">
        <v>0.79</v>
      </c>
      <c r="F973" s="31">
        <v>0.63</v>
      </c>
      <c r="G973" s="31">
        <v>0.54</v>
      </c>
      <c r="H973" s="32"/>
      <c r="I973" s="33" t="str">
        <f t="shared" si="28"/>
        <v>-</v>
      </c>
      <c r="J973" s="34" t="str">
        <f t="shared" si="29"/>
        <v>-  €</v>
      </c>
    </row>
    <row r="974" spans="2:10" ht="13.8" hidden="1" x14ac:dyDescent="0.2">
      <c r="B974" s="90" t="s">
        <v>1883</v>
      </c>
      <c r="C974" s="91" t="s">
        <v>1884</v>
      </c>
      <c r="D974" s="92">
        <v>500</v>
      </c>
      <c r="E974" s="93">
        <v>0.79</v>
      </c>
      <c r="F974" s="93">
        <v>0.63</v>
      </c>
      <c r="G974" s="93">
        <v>0.54</v>
      </c>
      <c r="H974" s="94"/>
      <c r="I974" s="95" t="str">
        <f t="shared" si="28"/>
        <v>-</v>
      </c>
      <c r="J974" s="96" t="str">
        <f t="shared" si="29"/>
        <v>-  €</v>
      </c>
    </row>
    <row r="975" spans="2:10" ht="13.8" x14ac:dyDescent="0.2">
      <c r="B975" s="28" t="s">
        <v>1885</v>
      </c>
      <c r="C975" s="29" t="s">
        <v>1886</v>
      </c>
      <c r="D975" s="30">
        <v>500</v>
      </c>
      <c r="E975" s="31">
        <v>0.73</v>
      </c>
      <c r="F975" s="31">
        <v>0.57999999999999996</v>
      </c>
      <c r="G975" s="31">
        <v>0.49</v>
      </c>
      <c r="H975" s="32"/>
      <c r="I975" s="33" t="str">
        <f t="shared" si="28"/>
        <v>-</v>
      </c>
      <c r="J975" s="34" t="str">
        <f t="shared" si="29"/>
        <v>-  €</v>
      </c>
    </row>
    <row r="976" spans="2:10" ht="13.8" hidden="1" x14ac:dyDescent="0.2">
      <c r="B976" s="90" t="s">
        <v>1887</v>
      </c>
      <c r="C976" s="91" t="s">
        <v>1888</v>
      </c>
      <c r="D976" s="92">
        <v>500</v>
      </c>
      <c r="E976" s="93">
        <v>1</v>
      </c>
      <c r="F976" s="93">
        <v>0.84</v>
      </c>
      <c r="G976" s="93">
        <v>0.75</v>
      </c>
      <c r="H976" s="94"/>
      <c r="I976" s="95" t="str">
        <f t="shared" si="28"/>
        <v>-</v>
      </c>
      <c r="J976" s="96" t="str">
        <f t="shared" si="29"/>
        <v>-  €</v>
      </c>
    </row>
    <row r="977" spans="2:10" ht="13.8" hidden="1" x14ac:dyDescent="0.2">
      <c r="B977" s="90" t="s">
        <v>1889</v>
      </c>
      <c r="C977" s="91" t="s">
        <v>1890</v>
      </c>
      <c r="D977" s="92">
        <v>500</v>
      </c>
      <c r="E977" s="93">
        <v>1.1499999999999999</v>
      </c>
      <c r="F977" s="93">
        <v>0.99</v>
      </c>
      <c r="G977" s="93">
        <v>0.9</v>
      </c>
      <c r="H977" s="94"/>
      <c r="I977" s="95" t="str">
        <f t="shared" si="28"/>
        <v>-</v>
      </c>
      <c r="J977" s="96" t="str">
        <f t="shared" si="29"/>
        <v>-  €</v>
      </c>
    </row>
    <row r="978" spans="2:10" ht="13.8" x14ac:dyDescent="0.2">
      <c r="B978" s="28" t="s">
        <v>1891</v>
      </c>
      <c r="C978" s="29" t="s">
        <v>1892</v>
      </c>
      <c r="D978" s="30">
        <v>500</v>
      </c>
      <c r="E978" s="31">
        <v>0.91</v>
      </c>
      <c r="F978" s="31">
        <v>0.75</v>
      </c>
      <c r="G978" s="31">
        <v>0.66</v>
      </c>
      <c r="H978" s="32"/>
      <c r="I978" s="33" t="str">
        <f t="shared" ref="I978:I1019" si="30">IF(H978*D978=0,"-",H978*D978)</f>
        <v>-</v>
      </c>
      <c r="J978" s="34" t="str">
        <f t="shared" ref="J978:J1019" si="31">IF(H978="","-  €",IF(I978&gt;=1000,G978*I978,IF(I978&gt;=500,F978*I978,E978*I978)))</f>
        <v>-  €</v>
      </c>
    </row>
    <row r="979" spans="2:10" ht="13.8" hidden="1" x14ac:dyDescent="0.2">
      <c r="B979" s="90" t="s">
        <v>1893</v>
      </c>
      <c r="C979" s="91" t="s">
        <v>1894</v>
      </c>
      <c r="D979" s="92">
        <v>500</v>
      </c>
      <c r="E979" s="93">
        <v>0.84</v>
      </c>
      <c r="F979" s="93">
        <v>0.67</v>
      </c>
      <c r="G979" s="93">
        <v>0.57999999999999996</v>
      </c>
      <c r="H979" s="94"/>
      <c r="I979" s="95" t="str">
        <f t="shared" si="30"/>
        <v>-</v>
      </c>
      <c r="J979" s="96" t="str">
        <f t="shared" si="31"/>
        <v>-  €</v>
      </c>
    </row>
    <row r="980" spans="2:10" ht="13.8" hidden="1" x14ac:dyDescent="0.2">
      <c r="B980" s="90" t="s">
        <v>1895</v>
      </c>
      <c r="C980" s="91" t="s">
        <v>1896</v>
      </c>
      <c r="D980" s="92">
        <v>500</v>
      </c>
      <c r="E980" s="93">
        <v>0.91</v>
      </c>
      <c r="F980" s="93">
        <v>0.75</v>
      </c>
      <c r="G980" s="93">
        <v>0.66</v>
      </c>
      <c r="H980" s="94"/>
      <c r="I980" s="95" t="str">
        <f t="shared" si="30"/>
        <v>-</v>
      </c>
      <c r="J980" s="96" t="str">
        <f t="shared" si="31"/>
        <v>-  €</v>
      </c>
    </row>
    <row r="981" spans="2:10" ht="13.8" hidden="1" x14ac:dyDescent="0.2">
      <c r="B981" s="90" t="s">
        <v>1897</v>
      </c>
      <c r="C981" s="91" t="s">
        <v>1898</v>
      </c>
      <c r="D981" s="92">
        <v>500</v>
      </c>
      <c r="E981" s="93">
        <v>0.79</v>
      </c>
      <c r="F981" s="93">
        <v>0.63</v>
      </c>
      <c r="G981" s="93">
        <v>0.54</v>
      </c>
      <c r="H981" s="94"/>
      <c r="I981" s="95" t="str">
        <f t="shared" si="30"/>
        <v>-</v>
      </c>
      <c r="J981" s="96" t="str">
        <f t="shared" si="31"/>
        <v>-  €</v>
      </c>
    </row>
    <row r="982" spans="2:10" ht="13.8" x14ac:dyDescent="0.2">
      <c r="B982" s="28" t="s">
        <v>1899</v>
      </c>
      <c r="C982" s="29" t="s">
        <v>1900</v>
      </c>
      <c r="D982" s="30">
        <v>500</v>
      </c>
      <c r="E982" s="31">
        <v>2.34</v>
      </c>
      <c r="F982" s="31">
        <v>2.1799999999999997</v>
      </c>
      <c r="G982" s="31">
        <v>2.09</v>
      </c>
      <c r="H982" s="32"/>
      <c r="I982" s="33" t="str">
        <f t="shared" si="30"/>
        <v>-</v>
      </c>
      <c r="J982" s="34" t="str">
        <f t="shared" si="31"/>
        <v>-  €</v>
      </c>
    </row>
    <row r="983" spans="2:10" ht="13.8" hidden="1" x14ac:dyDescent="0.2">
      <c r="B983" s="90" t="s">
        <v>1901</v>
      </c>
      <c r="C983" s="91" t="s">
        <v>1902</v>
      </c>
      <c r="D983" s="92">
        <v>500</v>
      </c>
      <c r="E983" s="93">
        <v>0.79</v>
      </c>
      <c r="F983" s="93">
        <v>0.63</v>
      </c>
      <c r="G983" s="93">
        <v>0.54</v>
      </c>
      <c r="H983" s="94"/>
      <c r="I983" s="95" t="str">
        <f t="shared" si="30"/>
        <v>-</v>
      </c>
      <c r="J983" s="96" t="str">
        <f t="shared" si="31"/>
        <v>-  €</v>
      </c>
    </row>
    <row r="984" spans="2:10" ht="13.8" x14ac:dyDescent="0.2">
      <c r="B984" s="28" t="s">
        <v>1903</v>
      </c>
      <c r="C984" s="29" t="s">
        <v>1904</v>
      </c>
      <c r="D984" s="30">
        <v>500</v>
      </c>
      <c r="E984" s="31">
        <v>1.7</v>
      </c>
      <c r="F984" s="31">
        <v>1.53</v>
      </c>
      <c r="G984" s="31">
        <v>1.44</v>
      </c>
      <c r="H984" s="32"/>
      <c r="I984" s="33" t="str">
        <f t="shared" si="30"/>
        <v>-</v>
      </c>
      <c r="J984" s="34" t="str">
        <f t="shared" si="31"/>
        <v>-  €</v>
      </c>
    </row>
    <row r="985" spans="2:10" ht="13.8" hidden="1" x14ac:dyDescent="0.2">
      <c r="B985" s="90" t="s">
        <v>1905</v>
      </c>
      <c r="C985" s="91" t="s">
        <v>1906</v>
      </c>
      <c r="D985" s="92">
        <v>500</v>
      </c>
      <c r="E985" s="93">
        <v>0.79</v>
      </c>
      <c r="F985" s="93">
        <v>0.63</v>
      </c>
      <c r="G985" s="93">
        <v>0.54</v>
      </c>
      <c r="H985" s="94"/>
      <c r="I985" s="95" t="str">
        <f t="shared" si="30"/>
        <v>-</v>
      </c>
      <c r="J985" s="96" t="str">
        <f t="shared" si="31"/>
        <v>-  €</v>
      </c>
    </row>
    <row r="986" spans="2:10" ht="13.8" hidden="1" x14ac:dyDescent="0.2">
      <c r="B986" s="90" t="s">
        <v>1907</v>
      </c>
      <c r="C986" s="91" t="s">
        <v>1908</v>
      </c>
      <c r="D986" s="92">
        <v>500</v>
      </c>
      <c r="E986" s="93">
        <v>1</v>
      </c>
      <c r="F986" s="93">
        <v>0.84</v>
      </c>
      <c r="G986" s="93">
        <v>0.75</v>
      </c>
      <c r="H986" s="94"/>
      <c r="I986" s="95" t="str">
        <f t="shared" si="30"/>
        <v>-</v>
      </c>
      <c r="J986" s="96" t="str">
        <f t="shared" si="31"/>
        <v>-  €</v>
      </c>
    </row>
    <row r="987" spans="2:10" ht="13.8" x14ac:dyDescent="0.2">
      <c r="B987" s="28" t="s">
        <v>1909</v>
      </c>
      <c r="C987" s="29" t="s">
        <v>1910</v>
      </c>
      <c r="D987" s="30">
        <v>500</v>
      </c>
      <c r="E987" s="31">
        <v>1.08</v>
      </c>
      <c r="F987" s="31">
        <v>0.91</v>
      </c>
      <c r="G987" s="31">
        <v>0.82000000000000006</v>
      </c>
      <c r="H987" s="32"/>
      <c r="I987" s="33" t="str">
        <f t="shared" si="30"/>
        <v>-</v>
      </c>
      <c r="J987" s="34" t="str">
        <f t="shared" si="31"/>
        <v>-  €</v>
      </c>
    </row>
    <row r="988" spans="2:10" ht="13.8" x14ac:dyDescent="0.2">
      <c r="B988" s="28" t="s">
        <v>1911</v>
      </c>
      <c r="C988" s="29" t="s">
        <v>1912</v>
      </c>
      <c r="D988" s="30">
        <v>500</v>
      </c>
      <c r="E988" s="31">
        <v>1.1200000000000001</v>
      </c>
      <c r="F988" s="31">
        <v>0.96</v>
      </c>
      <c r="G988" s="31">
        <v>0.87</v>
      </c>
      <c r="H988" s="32"/>
      <c r="I988" s="33" t="str">
        <f t="shared" si="30"/>
        <v>-</v>
      </c>
      <c r="J988" s="34" t="str">
        <f t="shared" si="31"/>
        <v>-  €</v>
      </c>
    </row>
    <row r="989" spans="2:10" ht="13.8" hidden="1" x14ac:dyDescent="0.2">
      <c r="B989" s="90" t="s">
        <v>1913</v>
      </c>
      <c r="C989" s="91" t="s">
        <v>1914</v>
      </c>
      <c r="D989" s="92">
        <v>500</v>
      </c>
      <c r="E989" s="93">
        <v>0.91</v>
      </c>
      <c r="F989" s="93">
        <v>0.75</v>
      </c>
      <c r="G989" s="93">
        <v>0.66</v>
      </c>
      <c r="H989" s="94"/>
      <c r="I989" s="95" t="str">
        <f t="shared" si="30"/>
        <v>-</v>
      </c>
      <c r="J989" s="96" t="str">
        <f t="shared" si="31"/>
        <v>-  €</v>
      </c>
    </row>
    <row r="990" spans="2:10" ht="13.8" hidden="1" x14ac:dyDescent="0.2">
      <c r="B990" s="90" t="s">
        <v>1915</v>
      </c>
      <c r="C990" s="91" t="s">
        <v>1916</v>
      </c>
      <c r="D990" s="92">
        <v>500</v>
      </c>
      <c r="E990" s="93">
        <v>1.21</v>
      </c>
      <c r="F990" s="93">
        <v>1.05</v>
      </c>
      <c r="G990" s="93">
        <v>0.96</v>
      </c>
      <c r="H990" s="94"/>
      <c r="I990" s="95" t="str">
        <f t="shared" si="30"/>
        <v>-</v>
      </c>
      <c r="J990" s="96" t="str">
        <f t="shared" si="31"/>
        <v>-  €</v>
      </c>
    </row>
    <row r="991" spans="2:10" ht="13.8" x14ac:dyDescent="0.2">
      <c r="B991" s="28" t="s">
        <v>1917</v>
      </c>
      <c r="C991" s="29" t="s">
        <v>1918</v>
      </c>
      <c r="D991" s="30">
        <v>500</v>
      </c>
      <c r="E991" s="31">
        <v>1.05</v>
      </c>
      <c r="F991" s="31">
        <v>0.88</v>
      </c>
      <c r="G991" s="31">
        <v>0.79</v>
      </c>
      <c r="H991" s="32"/>
      <c r="I991" s="33" t="str">
        <f t="shared" si="30"/>
        <v>-</v>
      </c>
      <c r="J991" s="34" t="str">
        <f t="shared" si="31"/>
        <v>-  €</v>
      </c>
    </row>
    <row r="992" spans="2:10" ht="13.8" x14ac:dyDescent="0.2">
      <c r="B992" s="28" t="s">
        <v>1919</v>
      </c>
      <c r="C992" s="29" t="s">
        <v>1920</v>
      </c>
      <c r="D992" s="30">
        <v>500</v>
      </c>
      <c r="E992" s="31">
        <v>0.91</v>
      </c>
      <c r="F992" s="31">
        <v>0.75</v>
      </c>
      <c r="G992" s="31">
        <v>0.66</v>
      </c>
      <c r="H992" s="32"/>
      <c r="I992" s="33" t="str">
        <f t="shared" si="30"/>
        <v>-</v>
      </c>
      <c r="J992" s="34" t="str">
        <f t="shared" si="31"/>
        <v>-  €</v>
      </c>
    </row>
    <row r="993" spans="2:10" ht="13.8" x14ac:dyDescent="0.2">
      <c r="B993" s="28" t="s">
        <v>1921</v>
      </c>
      <c r="C993" s="29" t="s">
        <v>1922</v>
      </c>
      <c r="D993" s="30">
        <v>500</v>
      </c>
      <c r="E993" s="31">
        <v>1.05</v>
      </c>
      <c r="F993" s="31">
        <v>0.88</v>
      </c>
      <c r="G993" s="31">
        <v>0.79</v>
      </c>
      <c r="H993" s="32"/>
      <c r="I993" s="33" t="str">
        <f t="shared" si="30"/>
        <v>-</v>
      </c>
      <c r="J993" s="34" t="str">
        <f t="shared" si="31"/>
        <v>-  €</v>
      </c>
    </row>
    <row r="994" spans="2:10" ht="13.8" x14ac:dyDescent="0.2">
      <c r="B994" s="28" t="s">
        <v>1923</v>
      </c>
      <c r="C994" s="29" t="s">
        <v>1924</v>
      </c>
      <c r="D994" s="30">
        <v>500</v>
      </c>
      <c r="E994" s="31">
        <v>0.79</v>
      </c>
      <c r="F994" s="31">
        <v>0.63</v>
      </c>
      <c r="G994" s="31">
        <v>0.54</v>
      </c>
      <c r="H994" s="32"/>
      <c r="I994" s="33" t="str">
        <f t="shared" si="30"/>
        <v>-</v>
      </c>
      <c r="J994" s="34" t="str">
        <f t="shared" si="31"/>
        <v>-  €</v>
      </c>
    </row>
    <row r="995" spans="2:10" ht="13.8" hidden="1" x14ac:dyDescent="0.2">
      <c r="B995" s="90" t="s">
        <v>1925</v>
      </c>
      <c r="C995" s="91" t="s">
        <v>1926</v>
      </c>
      <c r="D995" s="92">
        <v>500</v>
      </c>
      <c r="E995" s="93">
        <v>1.74</v>
      </c>
      <c r="F995" s="93">
        <v>1.58</v>
      </c>
      <c r="G995" s="93">
        <v>1.49</v>
      </c>
      <c r="H995" s="94"/>
      <c r="I995" s="95" t="str">
        <f t="shared" si="30"/>
        <v>-</v>
      </c>
      <c r="J995" s="96" t="str">
        <f t="shared" si="31"/>
        <v>-  €</v>
      </c>
    </row>
    <row r="996" spans="2:10" ht="13.8" hidden="1" x14ac:dyDescent="0.2">
      <c r="B996" s="90" t="s">
        <v>1927</v>
      </c>
      <c r="C996" s="91" t="s">
        <v>1928</v>
      </c>
      <c r="D996" s="92">
        <v>500</v>
      </c>
      <c r="E996" s="93">
        <v>0.84</v>
      </c>
      <c r="F996" s="93">
        <v>0.67</v>
      </c>
      <c r="G996" s="93">
        <v>0.57999999999999996</v>
      </c>
      <c r="H996" s="94"/>
      <c r="I996" s="95" t="str">
        <f t="shared" si="30"/>
        <v>-</v>
      </c>
      <c r="J996" s="96" t="str">
        <f t="shared" si="31"/>
        <v>-  €</v>
      </c>
    </row>
    <row r="997" spans="2:10" ht="13.8" hidden="1" x14ac:dyDescent="0.2">
      <c r="B997" s="90" t="s">
        <v>2087</v>
      </c>
      <c r="C997" s="91" t="s">
        <v>2088</v>
      </c>
      <c r="D997" s="92">
        <v>150</v>
      </c>
      <c r="E997" s="98">
        <v>0.87</v>
      </c>
      <c r="F997" s="98">
        <v>0.75</v>
      </c>
      <c r="G997" s="98">
        <v>0.68</v>
      </c>
      <c r="H997" s="94"/>
      <c r="I997" s="95"/>
      <c r="J997" s="96"/>
    </row>
    <row r="998" spans="2:10" ht="13.8" x14ac:dyDescent="0.2">
      <c r="B998" s="28" t="s">
        <v>1929</v>
      </c>
      <c r="C998" s="29" t="s">
        <v>1930</v>
      </c>
      <c r="D998" s="30">
        <v>500</v>
      </c>
      <c r="E998" s="31">
        <v>0.84</v>
      </c>
      <c r="F998" s="31">
        <v>0.67</v>
      </c>
      <c r="G998" s="31">
        <v>0.57999999999999996</v>
      </c>
      <c r="H998" s="32"/>
      <c r="I998" s="33" t="str">
        <f t="shared" si="30"/>
        <v>-</v>
      </c>
      <c r="J998" s="34" t="str">
        <f t="shared" si="31"/>
        <v>-  €</v>
      </c>
    </row>
    <row r="999" spans="2:10" ht="13.8" hidden="1" x14ac:dyDescent="0.2">
      <c r="B999" s="90" t="s">
        <v>1931</v>
      </c>
      <c r="C999" s="91" t="s">
        <v>1932</v>
      </c>
      <c r="D999" s="92">
        <v>500</v>
      </c>
      <c r="E999" s="93">
        <v>0.79</v>
      </c>
      <c r="F999" s="93">
        <v>0.63</v>
      </c>
      <c r="G999" s="93">
        <v>0.54</v>
      </c>
      <c r="H999" s="94"/>
      <c r="I999" s="95" t="str">
        <f t="shared" si="30"/>
        <v>-</v>
      </c>
      <c r="J999" s="96" t="str">
        <f t="shared" si="31"/>
        <v>-  €</v>
      </c>
    </row>
    <row r="1000" spans="2:10" ht="13.8" x14ac:dyDescent="0.2">
      <c r="B1000" s="28" t="s">
        <v>1933</v>
      </c>
      <c r="C1000" s="29" t="s">
        <v>1934</v>
      </c>
      <c r="D1000" s="30">
        <v>500</v>
      </c>
      <c r="E1000" s="31">
        <v>0.94000000000000006</v>
      </c>
      <c r="F1000" s="31">
        <v>0.78</v>
      </c>
      <c r="G1000" s="31">
        <v>0.69000000000000006</v>
      </c>
      <c r="H1000" s="32"/>
      <c r="I1000" s="33" t="str">
        <f t="shared" si="30"/>
        <v>-</v>
      </c>
      <c r="J1000" s="34" t="str">
        <f t="shared" si="31"/>
        <v>-  €</v>
      </c>
    </row>
    <row r="1001" spans="2:10" ht="13.8" x14ac:dyDescent="0.2">
      <c r="B1001" s="28" t="s">
        <v>1935</v>
      </c>
      <c r="C1001" s="29" t="s">
        <v>1936</v>
      </c>
      <c r="D1001" s="30">
        <v>500</v>
      </c>
      <c r="E1001" s="31">
        <v>0.76</v>
      </c>
      <c r="F1001" s="31">
        <v>0.6</v>
      </c>
      <c r="G1001" s="31">
        <v>0.51</v>
      </c>
      <c r="H1001" s="32"/>
      <c r="I1001" s="33" t="str">
        <f t="shared" si="30"/>
        <v>-</v>
      </c>
      <c r="J1001" s="34" t="str">
        <f t="shared" si="31"/>
        <v>-  €</v>
      </c>
    </row>
    <row r="1002" spans="2:10" ht="13.8" hidden="1" x14ac:dyDescent="0.2">
      <c r="B1002" s="90" t="s">
        <v>1937</v>
      </c>
      <c r="C1002" s="91" t="s">
        <v>1938</v>
      </c>
      <c r="D1002" s="92">
        <v>500</v>
      </c>
      <c r="E1002" s="93">
        <v>0.79</v>
      </c>
      <c r="F1002" s="93">
        <v>0.63</v>
      </c>
      <c r="G1002" s="93">
        <v>0.54</v>
      </c>
      <c r="H1002" s="94"/>
      <c r="I1002" s="95" t="str">
        <f t="shared" si="30"/>
        <v>-</v>
      </c>
      <c r="J1002" s="96" t="str">
        <f t="shared" si="31"/>
        <v>-  €</v>
      </c>
    </row>
    <row r="1003" spans="2:10" ht="13.8" hidden="1" x14ac:dyDescent="0.2">
      <c r="B1003" s="90" t="s">
        <v>1939</v>
      </c>
      <c r="C1003" s="91" t="s">
        <v>1940</v>
      </c>
      <c r="D1003" s="92">
        <v>500</v>
      </c>
      <c r="E1003" s="93">
        <v>0.81</v>
      </c>
      <c r="F1003" s="93">
        <v>0.64</v>
      </c>
      <c r="G1003" s="93">
        <v>0.55000000000000004</v>
      </c>
      <c r="H1003" s="94"/>
      <c r="I1003" s="95" t="str">
        <f t="shared" si="30"/>
        <v>-</v>
      </c>
      <c r="J1003" s="96" t="str">
        <f t="shared" si="31"/>
        <v>-  €</v>
      </c>
    </row>
    <row r="1004" spans="2:10" ht="13.8" hidden="1" x14ac:dyDescent="0.2">
      <c r="B1004" s="90" t="s">
        <v>1941</v>
      </c>
      <c r="C1004" s="91" t="s">
        <v>1942</v>
      </c>
      <c r="D1004" s="92">
        <v>500</v>
      </c>
      <c r="E1004" s="93">
        <v>0.73</v>
      </c>
      <c r="F1004" s="93">
        <v>0.57999999999999996</v>
      </c>
      <c r="G1004" s="93">
        <v>0.49</v>
      </c>
      <c r="H1004" s="94"/>
      <c r="I1004" s="95" t="str">
        <f t="shared" si="30"/>
        <v>-</v>
      </c>
      <c r="J1004" s="96" t="str">
        <f t="shared" si="31"/>
        <v>-  €</v>
      </c>
    </row>
    <row r="1005" spans="2:10" ht="13.8" x14ac:dyDescent="0.2">
      <c r="B1005" s="28" t="s">
        <v>1943</v>
      </c>
      <c r="C1005" s="29" t="s">
        <v>1944</v>
      </c>
      <c r="D1005" s="30">
        <v>500</v>
      </c>
      <c r="E1005" s="31">
        <v>0.73</v>
      </c>
      <c r="F1005" s="31">
        <v>0.57999999999999996</v>
      </c>
      <c r="G1005" s="31">
        <v>0.49</v>
      </c>
      <c r="H1005" s="32"/>
      <c r="I1005" s="33" t="str">
        <f t="shared" si="30"/>
        <v>-</v>
      </c>
      <c r="J1005" s="34" t="str">
        <f t="shared" si="31"/>
        <v>-  €</v>
      </c>
    </row>
    <row r="1006" spans="2:10" ht="13.8" x14ac:dyDescent="0.2">
      <c r="B1006" s="28" t="s">
        <v>1945</v>
      </c>
      <c r="C1006" s="29" t="s">
        <v>1946</v>
      </c>
      <c r="D1006" s="30">
        <v>500</v>
      </c>
      <c r="E1006" s="31">
        <v>0.81</v>
      </c>
      <c r="F1006" s="31">
        <v>0.64</v>
      </c>
      <c r="G1006" s="31">
        <v>0.55000000000000004</v>
      </c>
      <c r="H1006" s="32"/>
      <c r="I1006" s="33" t="str">
        <f t="shared" si="30"/>
        <v>-</v>
      </c>
      <c r="J1006" s="34" t="str">
        <f t="shared" si="31"/>
        <v>-  €</v>
      </c>
    </row>
    <row r="1007" spans="2:10" ht="13.8" x14ac:dyDescent="0.2">
      <c r="B1007" s="28" t="s">
        <v>1947</v>
      </c>
      <c r="C1007" s="29" t="s">
        <v>1948</v>
      </c>
      <c r="D1007" s="30">
        <v>500</v>
      </c>
      <c r="E1007" s="31">
        <v>0.94000000000000006</v>
      </c>
      <c r="F1007" s="31">
        <v>0.78</v>
      </c>
      <c r="G1007" s="31">
        <v>0.69000000000000006</v>
      </c>
      <c r="H1007" s="32"/>
      <c r="I1007" s="33" t="str">
        <f t="shared" si="30"/>
        <v>-</v>
      </c>
      <c r="J1007" s="34" t="str">
        <f t="shared" si="31"/>
        <v>-  €</v>
      </c>
    </row>
    <row r="1008" spans="2:10" ht="13.8" hidden="1" x14ac:dyDescent="0.2">
      <c r="B1008" s="90" t="s">
        <v>1949</v>
      </c>
      <c r="C1008" s="91" t="s">
        <v>1950</v>
      </c>
      <c r="D1008" s="92">
        <v>500</v>
      </c>
      <c r="E1008" s="93">
        <v>0.73</v>
      </c>
      <c r="F1008" s="93">
        <v>0.57999999999999996</v>
      </c>
      <c r="G1008" s="93">
        <v>0.49</v>
      </c>
      <c r="H1008" s="94"/>
      <c r="I1008" s="95" t="str">
        <f t="shared" si="30"/>
        <v>-</v>
      </c>
      <c r="J1008" s="96" t="str">
        <f t="shared" si="31"/>
        <v>-  €</v>
      </c>
    </row>
    <row r="1009" spans="2:10" ht="13.8" x14ac:dyDescent="0.2">
      <c r="B1009" s="28" t="s">
        <v>1951</v>
      </c>
      <c r="C1009" s="29" t="s">
        <v>1952</v>
      </c>
      <c r="D1009" s="30">
        <v>500</v>
      </c>
      <c r="E1009" s="31">
        <v>0.73</v>
      </c>
      <c r="F1009" s="31">
        <v>0.57999999999999996</v>
      </c>
      <c r="G1009" s="31">
        <v>0.49</v>
      </c>
      <c r="H1009" s="32"/>
      <c r="I1009" s="33" t="str">
        <f t="shared" si="30"/>
        <v>-</v>
      </c>
      <c r="J1009" s="34" t="str">
        <f t="shared" si="31"/>
        <v>-  €</v>
      </c>
    </row>
    <row r="1010" spans="2:10" ht="13.8" hidden="1" x14ac:dyDescent="0.2">
      <c r="B1010" s="90" t="s">
        <v>1953</v>
      </c>
      <c r="C1010" s="91" t="s">
        <v>1954</v>
      </c>
      <c r="D1010" s="92">
        <v>500</v>
      </c>
      <c r="E1010" s="93">
        <v>0.79</v>
      </c>
      <c r="F1010" s="93">
        <v>0.63</v>
      </c>
      <c r="G1010" s="93">
        <v>0.54</v>
      </c>
      <c r="H1010" s="94"/>
      <c r="I1010" s="95" t="str">
        <f t="shared" si="30"/>
        <v>-</v>
      </c>
      <c r="J1010" s="96" t="str">
        <f t="shared" si="31"/>
        <v>-  €</v>
      </c>
    </row>
    <row r="1011" spans="2:10" ht="13.8" hidden="1" x14ac:dyDescent="0.2">
      <c r="B1011" s="90" t="s">
        <v>1955</v>
      </c>
      <c r="C1011" s="91" t="s">
        <v>1956</v>
      </c>
      <c r="D1011" s="92">
        <v>500</v>
      </c>
      <c r="E1011" s="93">
        <v>0.81</v>
      </c>
      <c r="F1011" s="93">
        <v>0.64</v>
      </c>
      <c r="G1011" s="93">
        <v>0.55000000000000004</v>
      </c>
      <c r="H1011" s="94"/>
      <c r="I1011" s="95" t="str">
        <f t="shared" si="30"/>
        <v>-</v>
      </c>
      <c r="J1011" s="96" t="str">
        <f t="shared" si="31"/>
        <v>-  €</v>
      </c>
    </row>
    <row r="1012" spans="2:10" ht="13.8" hidden="1" x14ac:dyDescent="0.2">
      <c r="B1012" s="90" t="s">
        <v>1957</v>
      </c>
      <c r="C1012" s="91" t="s">
        <v>1958</v>
      </c>
      <c r="D1012" s="92">
        <v>500</v>
      </c>
      <c r="E1012" s="93">
        <v>0.73</v>
      </c>
      <c r="F1012" s="93">
        <v>0.57999999999999996</v>
      </c>
      <c r="G1012" s="93">
        <v>0.49</v>
      </c>
      <c r="H1012" s="94"/>
      <c r="I1012" s="95" t="str">
        <f t="shared" si="30"/>
        <v>-</v>
      </c>
      <c r="J1012" s="96" t="str">
        <f t="shared" si="31"/>
        <v>-  €</v>
      </c>
    </row>
    <row r="1013" spans="2:10" ht="13.8" hidden="1" x14ac:dyDescent="0.2">
      <c r="B1013" s="90" t="s">
        <v>1959</v>
      </c>
      <c r="C1013" s="91" t="s">
        <v>1960</v>
      </c>
      <c r="D1013" s="92">
        <v>500</v>
      </c>
      <c r="E1013" s="93">
        <v>0.73</v>
      </c>
      <c r="F1013" s="93">
        <v>0.57999999999999996</v>
      </c>
      <c r="G1013" s="93">
        <v>0.49</v>
      </c>
      <c r="H1013" s="94"/>
      <c r="I1013" s="95" t="str">
        <f t="shared" si="30"/>
        <v>-</v>
      </c>
      <c r="J1013" s="96" t="str">
        <f t="shared" si="31"/>
        <v>-  €</v>
      </c>
    </row>
    <row r="1014" spans="2:10" ht="13.8" hidden="1" x14ac:dyDescent="0.2">
      <c r="B1014" s="90" t="s">
        <v>1961</v>
      </c>
      <c r="C1014" s="91" t="s">
        <v>1962</v>
      </c>
      <c r="D1014" s="92">
        <v>500</v>
      </c>
      <c r="E1014" s="93">
        <v>1.74</v>
      </c>
      <c r="F1014" s="93">
        <v>1.58</v>
      </c>
      <c r="G1014" s="93">
        <v>1.49</v>
      </c>
      <c r="H1014" s="94"/>
      <c r="I1014" s="95" t="str">
        <f t="shared" si="30"/>
        <v>-</v>
      </c>
      <c r="J1014" s="96" t="str">
        <f t="shared" si="31"/>
        <v>-  €</v>
      </c>
    </row>
    <row r="1015" spans="2:10" ht="13.8" hidden="1" x14ac:dyDescent="0.2">
      <c r="B1015" s="90" t="s">
        <v>1963</v>
      </c>
      <c r="C1015" s="91" t="s">
        <v>1964</v>
      </c>
      <c r="D1015" s="92">
        <v>500</v>
      </c>
      <c r="E1015" s="93">
        <v>0.91</v>
      </c>
      <c r="F1015" s="93">
        <v>0.75</v>
      </c>
      <c r="G1015" s="93">
        <v>0.66</v>
      </c>
      <c r="H1015" s="94"/>
      <c r="I1015" s="95" t="str">
        <f t="shared" si="30"/>
        <v>-</v>
      </c>
      <c r="J1015" s="96" t="str">
        <f t="shared" si="31"/>
        <v>-  €</v>
      </c>
    </row>
    <row r="1016" spans="2:10" ht="13.8" hidden="1" x14ac:dyDescent="0.2">
      <c r="B1016" s="90" t="s">
        <v>1965</v>
      </c>
      <c r="C1016" s="91" t="s">
        <v>1966</v>
      </c>
      <c r="D1016" s="92">
        <v>500</v>
      </c>
      <c r="E1016" s="93">
        <v>0.94000000000000006</v>
      </c>
      <c r="F1016" s="93">
        <v>0.78</v>
      </c>
      <c r="G1016" s="93">
        <v>0.69000000000000006</v>
      </c>
      <c r="H1016" s="94"/>
      <c r="I1016" s="95" t="str">
        <f t="shared" si="30"/>
        <v>-</v>
      </c>
      <c r="J1016" s="96" t="str">
        <f t="shared" si="31"/>
        <v>-  €</v>
      </c>
    </row>
    <row r="1017" spans="2:10" ht="13.8" hidden="1" x14ac:dyDescent="0.2">
      <c r="B1017" s="90" t="s">
        <v>1967</v>
      </c>
      <c r="C1017" s="91" t="s">
        <v>1968</v>
      </c>
      <c r="D1017" s="92">
        <v>500</v>
      </c>
      <c r="E1017" s="93">
        <v>0.94000000000000006</v>
      </c>
      <c r="F1017" s="93">
        <v>0.78</v>
      </c>
      <c r="G1017" s="93">
        <v>0.69000000000000006</v>
      </c>
      <c r="H1017" s="94"/>
      <c r="I1017" s="95" t="str">
        <f t="shared" si="30"/>
        <v>-</v>
      </c>
      <c r="J1017" s="96" t="str">
        <f t="shared" si="31"/>
        <v>-  €</v>
      </c>
    </row>
    <row r="1018" spans="2:10" ht="13.8" hidden="1" x14ac:dyDescent="0.2">
      <c r="B1018" s="90" t="s">
        <v>1969</v>
      </c>
      <c r="C1018" s="91" t="s">
        <v>1970</v>
      </c>
      <c r="D1018" s="92">
        <v>500</v>
      </c>
      <c r="E1018" s="93">
        <v>0.76</v>
      </c>
      <c r="F1018" s="93">
        <v>0.6</v>
      </c>
      <c r="G1018" s="93">
        <v>0.51</v>
      </c>
      <c r="H1018" s="94"/>
      <c r="I1018" s="95" t="str">
        <f t="shared" si="30"/>
        <v>-</v>
      </c>
      <c r="J1018" s="96" t="str">
        <f t="shared" si="31"/>
        <v>-  €</v>
      </c>
    </row>
    <row r="1019" spans="2:10" ht="13.8" hidden="1" x14ac:dyDescent="0.2">
      <c r="B1019" s="90" t="s">
        <v>1971</v>
      </c>
      <c r="C1019" s="91" t="s">
        <v>1972</v>
      </c>
      <c r="D1019" s="92">
        <v>500</v>
      </c>
      <c r="E1019" s="93">
        <v>0.73</v>
      </c>
      <c r="F1019" s="93">
        <v>0.57999999999999996</v>
      </c>
      <c r="G1019" s="93">
        <v>0.49</v>
      </c>
      <c r="H1019" s="94"/>
      <c r="I1019" s="95" t="str">
        <f t="shared" si="30"/>
        <v>-</v>
      </c>
      <c r="J1019" s="96" t="str">
        <f t="shared" si="31"/>
        <v>-  €</v>
      </c>
    </row>
    <row r="1020" spans="2:10" ht="13.8" x14ac:dyDescent="0.25">
      <c r="B1020" s="35" t="s">
        <v>1973</v>
      </c>
      <c r="C1020" s="36" t="s">
        <v>1974</v>
      </c>
      <c r="D1020" s="37"/>
      <c r="E1020" s="37"/>
      <c r="F1020" s="37"/>
      <c r="G1020" s="37"/>
      <c r="H1020" s="37">
        <f>H14</f>
        <v>0</v>
      </c>
      <c r="I1020" s="37"/>
      <c r="J1020" s="37"/>
    </row>
    <row r="1021" spans="2:10" ht="13.8" x14ac:dyDescent="0.25">
      <c r="B1021" s="35"/>
      <c r="C1021" s="36" t="s">
        <v>2046</v>
      </c>
      <c r="D1021" s="37"/>
      <c r="E1021" s="37"/>
      <c r="F1021" s="37"/>
      <c r="G1021" s="37"/>
      <c r="H1021" s="37">
        <f>H14</f>
        <v>0</v>
      </c>
      <c r="I1021" s="37"/>
      <c r="J1021" s="37"/>
    </row>
    <row r="1022" spans="2:10" ht="13.8" x14ac:dyDescent="0.25">
      <c r="B1022" s="35" t="s">
        <v>1975</v>
      </c>
      <c r="C1022" s="36" t="s">
        <v>1976</v>
      </c>
      <c r="D1022" s="37"/>
      <c r="E1022" s="37"/>
      <c r="F1022" s="37"/>
      <c r="G1022" s="37"/>
      <c r="H1022" s="37">
        <f>IF(H1020="-","-",ROUNDUP(IF((H1020)&gt;=6,(H1020)/25,0),0))</f>
        <v>0</v>
      </c>
      <c r="I1022" s="37"/>
      <c r="J1022" s="37"/>
    </row>
    <row r="1024" spans="2:10" ht="13.2" x14ac:dyDescent="0.25">
      <c r="C1024" s="38" t="s">
        <v>1977</v>
      </c>
    </row>
    <row r="1025" spans="3:6" ht="13.2" x14ac:dyDescent="0.25">
      <c r="C1025" s="38" t="s">
        <v>1978</v>
      </c>
    </row>
    <row r="1030" spans="3:6" x14ac:dyDescent="0.2">
      <c r="F1030" s="1" t="s">
        <v>2105</v>
      </c>
    </row>
  </sheetData>
  <autoFilter ref="B19:J1022">
    <filterColumn colId="1">
      <colorFilter dxfId="6" cellColor="0"/>
    </filterColumn>
  </autoFilter>
  <mergeCells count="10">
    <mergeCell ref="H11:I11"/>
    <mergeCell ref="H12:I12"/>
    <mergeCell ref="H13:I13"/>
    <mergeCell ref="H14:I14"/>
    <mergeCell ref="C2:J2"/>
    <mergeCell ref="D4:G4"/>
    <mergeCell ref="H7:I7"/>
    <mergeCell ref="H8:I8"/>
    <mergeCell ref="H9:I9"/>
    <mergeCell ref="H10:I10"/>
  </mergeCells>
  <conditionalFormatting sqref="G5">
    <cfRule type="containsText" dxfId="5" priority="6" operator="containsText" text="нет">
      <formula>NOT(ISERROR(SEARCH("нет",G5)))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H8">
    <cfRule type="containsBlanks" dxfId="4" priority="5">
      <formula>LEN(TRIM(H8))=0</formula>
    </cfRule>
  </conditionalFormatting>
  <conditionalFormatting sqref="B20">
    <cfRule type="duplicateValues" dxfId="3" priority="4"/>
  </conditionalFormatting>
  <conditionalFormatting sqref="B878:B882 M1:M18 B1:B876 B884:B1048576 M660:M1048576">
    <cfRule type="duplicateValues" dxfId="2" priority="3"/>
  </conditionalFormatting>
  <conditionalFormatting sqref="B877">
    <cfRule type="duplicateValues" dxfId="1" priority="2"/>
  </conditionalFormatting>
  <conditionalFormatting sqref="B883">
    <cfRule type="duplicateValues" dxfId="0" priority="1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H949">
      <formula1>$H$5&lt;&gt;"нет"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H950:H1019 H21:H948">
      <formula1>$G$5&lt;&gt;"нет"</formula1>
    </dataValidation>
    <dataValidation type="list" allowBlank="1" showInputMessage="1" showErrorMessage="1" sqref="G5">
      <formula1>"да,нет"</formula1>
    </dataValidation>
    <dataValidation type="list" allowBlank="1" showInputMessage="1" showErrorMessage="1" sqref="H8:I8">
      <formula1>"43-44 недели 2021,9 неделя 2022,14 неделя 2022"</formula1>
    </dataValidation>
  </dataValidations>
  <hyperlinks>
    <hyperlink ref="D4" location="'Условия работы'!A1" display="&gt;&gt;&gt; Условия работы &lt;&lt;&lt;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3"/>
  <sheetViews>
    <sheetView showGridLines="0" zoomScaleNormal="100" workbookViewId="0"/>
  </sheetViews>
  <sheetFormatPr defaultRowHeight="14.4" x14ac:dyDescent="0.3"/>
  <cols>
    <col min="1" max="1" width="3.44140625" customWidth="1"/>
    <col min="2" max="2" width="5.88671875" style="39" customWidth="1"/>
    <col min="16" max="16" width="10" customWidth="1"/>
  </cols>
  <sheetData>
    <row r="1" spans="2:16" s="44" customFormat="1" ht="15" thickTop="1" x14ac:dyDescent="0.3">
      <c r="B1" s="89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7"/>
    </row>
    <row r="2" spans="2:16" s="44" customFormat="1" x14ac:dyDescent="0.3">
      <c r="B2" s="45"/>
      <c r="P2" s="43"/>
    </row>
    <row r="3" spans="2:16" s="44" customFormat="1" x14ac:dyDescent="0.3">
      <c r="B3" s="45"/>
      <c r="P3" s="43"/>
    </row>
    <row r="4" spans="2:16" s="44" customFormat="1" x14ac:dyDescent="0.3">
      <c r="B4" s="45"/>
      <c r="P4" s="43"/>
    </row>
    <row r="5" spans="2:16" s="44" customFormat="1" x14ac:dyDescent="0.3">
      <c r="B5" s="45"/>
      <c r="P5" s="43"/>
    </row>
    <row r="6" spans="2:16" s="85" customFormat="1" ht="16.5" customHeight="1" x14ac:dyDescent="0.25">
      <c r="B6" s="84"/>
      <c r="C6" s="80"/>
      <c r="P6" s="86"/>
    </row>
    <row r="7" spans="2:16" s="82" customFormat="1" ht="12" customHeight="1" x14ac:dyDescent="0.25">
      <c r="B7" s="84"/>
      <c r="C7" s="80"/>
      <c r="P7" s="83"/>
    </row>
    <row r="8" spans="2:16" s="44" customFormat="1" ht="12" customHeight="1" x14ac:dyDescent="0.3">
      <c r="B8" s="45"/>
      <c r="C8" s="80"/>
      <c r="P8" s="43"/>
    </row>
    <row r="9" spans="2:16" s="44" customFormat="1" ht="12" customHeight="1" x14ac:dyDescent="0.4">
      <c r="B9" s="81"/>
      <c r="C9" s="80"/>
      <c r="P9" s="43"/>
    </row>
    <row r="10" spans="2:16" s="44" customFormat="1" ht="12" customHeight="1" x14ac:dyDescent="0.4">
      <c r="B10" s="81"/>
      <c r="C10" s="80"/>
      <c r="P10" s="43"/>
    </row>
    <row r="11" spans="2:16" s="44" customFormat="1" ht="16.5" customHeight="1" x14ac:dyDescent="0.3">
      <c r="B11" s="45"/>
      <c r="P11" s="43"/>
    </row>
    <row r="12" spans="2:16" s="44" customFormat="1" ht="20.25" customHeight="1" x14ac:dyDescent="0.3">
      <c r="B12" s="45"/>
      <c r="P12" s="43"/>
    </row>
    <row r="13" spans="2:16" s="78" customFormat="1" ht="17.25" customHeight="1" x14ac:dyDescent="0.25">
      <c r="B13" s="68" t="s">
        <v>1979</v>
      </c>
      <c r="C13" s="67" t="s">
        <v>1980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P13" s="79"/>
    </row>
    <row r="14" spans="2:16" s="72" customFormat="1" ht="15.6" x14ac:dyDescent="0.3">
      <c r="B14" s="77" t="s">
        <v>1981</v>
      </c>
      <c r="C14" s="75"/>
      <c r="D14" s="74"/>
      <c r="E14" s="74"/>
      <c r="F14" s="74"/>
      <c r="G14" s="74"/>
      <c r="H14" s="76" t="s">
        <v>1982</v>
      </c>
      <c r="I14" s="75"/>
      <c r="J14" s="74"/>
      <c r="K14" s="74"/>
      <c r="L14" s="74"/>
      <c r="M14" s="74"/>
      <c r="N14" s="74"/>
      <c r="P14" s="73"/>
    </row>
    <row r="15" spans="2:16" s="60" customFormat="1" x14ac:dyDescent="0.3">
      <c r="B15" s="65"/>
      <c r="C15" s="57" t="s">
        <v>1983</v>
      </c>
      <c r="D15" s="62"/>
      <c r="E15" s="62"/>
      <c r="F15" s="62"/>
      <c r="G15" s="62"/>
      <c r="H15" s="64" t="s">
        <v>1984</v>
      </c>
      <c r="I15" s="63" t="s">
        <v>1985</v>
      </c>
      <c r="J15" s="62"/>
      <c r="K15" s="62"/>
      <c r="L15" s="62"/>
      <c r="M15" s="62"/>
      <c r="N15" s="62"/>
      <c r="P15" s="61"/>
    </row>
    <row r="16" spans="2:16" s="60" customFormat="1" x14ac:dyDescent="0.3">
      <c r="B16" s="65"/>
      <c r="C16" s="57" t="s">
        <v>1986</v>
      </c>
      <c r="D16" s="62"/>
      <c r="E16" s="62"/>
      <c r="F16" s="62"/>
      <c r="G16" s="62"/>
      <c r="H16" s="64" t="s">
        <v>1984</v>
      </c>
      <c r="I16" s="63" t="s">
        <v>1987</v>
      </c>
      <c r="J16" s="62"/>
      <c r="K16" s="62"/>
      <c r="L16" s="62"/>
      <c r="M16" s="62"/>
      <c r="N16" s="62"/>
      <c r="P16" s="61"/>
    </row>
    <row r="17" spans="2:22" s="60" customFormat="1" x14ac:dyDescent="0.3">
      <c r="B17" s="65"/>
      <c r="C17" s="57" t="s">
        <v>1988</v>
      </c>
      <c r="D17" s="62"/>
      <c r="E17" s="62"/>
      <c r="F17" s="62"/>
      <c r="G17" s="62"/>
      <c r="H17" s="64" t="s">
        <v>1984</v>
      </c>
      <c r="I17" s="63" t="s">
        <v>1989</v>
      </c>
      <c r="J17" s="62"/>
      <c r="K17" s="62"/>
      <c r="L17" s="62"/>
      <c r="M17" s="62"/>
      <c r="N17" s="62"/>
      <c r="P17" s="61"/>
    </row>
    <row r="18" spans="2:22" s="60" customFormat="1" x14ac:dyDescent="0.3">
      <c r="B18" s="65"/>
      <c r="C18" s="57" t="s">
        <v>1990</v>
      </c>
      <c r="D18" s="62"/>
      <c r="E18" s="62"/>
      <c r="F18" s="62"/>
      <c r="G18" s="62"/>
      <c r="H18" s="64" t="s">
        <v>1984</v>
      </c>
      <c r="I18" s="63" t="s">
        <v>1991</v>
      </c>
      <c r="J18" s="62"/>
      <c r="K18" s="62"/>
      <c r="L18" s="62"/>
      <c r="M18" s="62"/>
      <c r="N18" s="62"/>
      <c r="P18" s="61"/>
      <c r="V18" s="71"/>
    </row>
    <row r="19" spans="2:22" s="69" customFormat="1" x14ac:dyDescent="0.3">
      <c r="B19" s="5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P19" s="70"/>
      <c r="V19" s="66"/>
    </row>
    <row r="20" spans="2:22" s="44" customFormat="1" ht="15.6" x14ac:dyDescent="0.3">
      <c r="B20" s="68" t="s">
        <v>1979</v>
      </c>
      <c r="C20" s="67" t="s">
        <v>1992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P20" s="43"/>
      <c r="V20" s="66"/>
    </row>
    <row r="21" spans="2:22" s="60" customFormat="1" x14ac:dyDescent="0.3">
      <c r="B21" s="65"/>
      <c r="C21" s="57" t="s">
        <v>1993</v>
      </c>
      <c r="D21" s="62"/>
      <c r="E21" s="62"/>
      <c r="F21" s="62"/>
      <c r="G21" s="62"/>
      <c r="H21" s="64"/>
      <c r="I21" s="63"/>
      <c r="J21" s="62"/>
      <c r="K21" s="62"/>
      <c r="L21" s="62"/>
      <c r="M21" s="62"/>
      <c r="N21" s="62"/>
      <c r="P21" s="61"/>
    </row>
    <row r="22" spans="2:22" s="44" customFormat="1" x14ac:dyDescent="0.3"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P22" s="43"/>
    </row>
    <row r="23" spans="2:22" s="44" customFormat="1" x14ac:dyDescent="0.3">
      <c r="B23" s="49"/>
      <c r="P23" s="43"/>
    </row>
    <row r="24" spans="2:22" s="44" customFormat="1" x14ac:dyDescent="0.3">
      <c r="B24" s="49"/>
      <c r="P24" s="43"/>
    </row>
    <row r="25" spans="2:22" s="44" customFormat="1" x14ac:dyDescent="0.3">
      <c r="B25" s="49"/>
      <c r="P25" s="43"/>
    </row>
    <row r="26" spans="2:22" s="53" customFormat="1" ht="15.6" x14ac:dyDescent="0.3">
      <c r="B26" s="56" t="s">
        <v>1979</v>
      </c>
      <c r="C26" s="55" t="s">
        <v>1994</v>
      </c>
      <c r="P26" s="54"/>
    </row>
    <row r="27" spans="2:22" s="44" customFormat="1" x14ac:dyDescent="0.3">
      <c r="B27" s="49"/>
      <c r="C27" s="57" t="s">
        <v>1995</v>
      </c>
      <c r="P27" s="43"/>
    </row>
    <row r="28" spans="2:22" s="44" customFormat="1" x14ac:dyDescent="0.3">
      <c r="B28" s="49"/>
      <c r="C28" s="57" t="s">
        <v>1996</v>
      </c>
      <c r="P28" s="43"/>
    </row>
    <row r="29" spans="2:22" s="53" customFormat="1" ht="15.6" x14ac:dyDescent="0.3">
      <c r="B29" s="56" t="s">
        <v>1979</v>
      </c>
      <c r="C29" s="55" t="s">
        <v>1997</v>
      </c>
      <c r="P29" s="54"/>
    </row>
    <row r="30" spans="2:22" s="51" customFormat="1" ht="45" customHeight="1" x14ac:dyDescent="0.3">
      <c r="B30" s="46" t="s">
        <v>1979</v>
      </c>
      <c r="C30" s="117" t="s">
        <v>1998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52"/>
    </row>
    <row r="31" spans="2:22" s="44" customFormat="1" x14ac:dyDescent="0.3">
      <c r="B31" s="49"/>
      <c r="C31" s="115" t="s">
        <v>1999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43"/>
    </row>
    <row r="32" spans="2:22" s="44" customFormat="1" ht="29.25" customHeight="1" x14ac:dyDescent="0.3">
      <c r="B32" s="49"/>
      <c r="C32" s="119" t="s">
        <v>2000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43"/>
    </row>
    <row r="33" spans="2:16" s="44" customFormat="1" ht="30" customHeight="1" x14ac:dyDescent="0.3">
      <c r="B33" s="49"/>
      <c r="C33" s="119" t="s">
        <v>2001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3"/>
    </row>
    <row r="34" spans="2:16" s="44" customFormat="1" ht="29.25" customHeight="1" x14ac:dyDescent="0.3">
      <c r="B34" s="49"/>
      <c r="C34" s="115" t="s">
        <v>2002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43"/>
    </row>
    <row r="35" spans="2:16" s="53" customFormat="1" ht="30.75" customHeight="1" x14ac:dyDescent="0.3">
      <c r="B35" s="46" t="s">
        <v>1979</v>
      </c>
      <c r="C35" s="117" t="s">
        <v>2003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54"/>
    </row>
    <row r="36" spans="2:16" s="44" customFormat="1" ht="29.25" customHeight="1" x14ac:dyDescent="0.3">
      <c r="B36" s="49"/>
      <c r="C36" s="115" t="s">
        <v>2004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43"/>
    </row>
    <row r="37" spans="2:16" s="44" customFormat="1" ht="29.25" customHeight="1" x14ac:dyDescent="0.3">
      <c r="B37" s="49"/>
      <c r="C37" s="115" t="s">
        <v>2005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43"/>
    </row>
    <row r="38" spans="2:16" s="53" customFormat="1" ht="30.75" customHeight="1" x14ac:dyDescent="0.3">
      <c r="B38" s="46" t="s">
        <v>1979</v>
      </c>
      <c r="C38" s="117" t="s">
        <v>2006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54"/>
    </row>
    <row r="39" spans="2:16" s="44" customFormat="1" x14ac:dyDescent="0.3"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3"/>
    </row>
    <row r="40" spans="2:16" s="44" customFormat="1" x14ac:dyDescent="0.3"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3"/>
    </row>
    <row r="41" spans="2:16" s="44" customFormat="1" x14ac:dyDescent="0.3"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3"/>
    </row>
    <row r="42" spans="2:16" s="44" customFormat="1" ht="28.5" customHeight="1" x14ac:dyDescent="0.3">
      <c r="B42" s="46" t="s">
        <v>1979</v>
      </c>
      <c r="C42" s="117" t="s">
        <v>2007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43"/>
    </row>
    <row r="43" spans="2:16" s="51" customFormat="1" ht="30" customHeight="1" x14ac:dyDescent="0.3">
      <c r="B43" s="46" t="s">
        <v>1979</v>
      </c>
      <c r="C43" s="117" t="s">
        <v>2008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52"/>
    </row>
    <row r="44" spans="2:16" s="44" customFormat="1" ht="30" customHeight="1" x14ac:dyDescent="0.3">
      <c r="B44" s="49"/>
      <c r="C44" s="115" t="s">
        <v>2009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43"/>
    </row>
    <row r="45" spans="2:16" s="44" customFormat="1" ht="29.25" customHeight="1" x14ac:dyDescent="0.3">
      <c r="B45" s="49"/>
      <c r="C45" s="115" t="s">
        <v>2010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43"/>
    </row>
    <row r="46" spans="2:16" s="51" customFormat="1" ht="15" x14ac:dyDescent="0.3">
      <c r="B46" s="46" t="s">
        <v>1979</v>
      </c>
      <c r="C46" s="117" t="s">
        <v>2011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52"/>
    </row>
    <row r="47" spans="2:16" s="44" customFormat="1" ht="44.25" customHeight="1" x14ac:dyDescent="0.3">
      <c r="B47" s="49"/>
      <c r="C47" s="115" t="s">
        <v>2012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43"/>
    </row>
    <row r="48" spans="2:16" s="51" customFormat="1" ht="15" x14ac:dyDescent="0.3">
      <c r="B48" s="46" t="s">
        <v>1979</v>
      </c>
      <c r="C48" s="117" t="s">
        <v>2013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52"/>
    </row>
    <row r="49" spans="2:16" s="44" customFormat="1" ht="29.25" customHeight="1" x14ac:dyDescent="0.3">
      <c r="B49" s="49"/>
      <c r="C49" s="115" t="s">
        <v>2014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43"/>
    </row>
    <row r="50" spans="2:16" s="51" customFormat="1" ht="47.25" customHeight="1" x14ac:dyDescent="0.3">
      <c r="B50" s="46" t="s">
        <v>1979</v>
      </c>
      <c r="C50" s="122" t="s">
        <v>2044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52"/>
    </row>
    <row r="51" spans="2:16" s="44" customFormat="1" ht="30.75" customHeight="1" x14ac:dyDescent="0.3">
      <c r="B51" s="49"/>
      <c r="C51" s="115" t="s">
        <v>2015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43"/>
    </row>
    <row r="52" spans="2:16" s="44" customFormat="1" ht="30.75" customHeight="1" x14ac:dyDescent="0.3">
      <c r="B52" s="49"/>
      <c r="C52" s="115" t="s">
        <v>2016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43"/>
    </row>
    <row r="53" spans="2:16" s="44" customFormat="1" ht="30.75" customHeight="1" x14ac:dyDescent="0.3">
      <c r="B53" s="49"/>
      <c r="C53" s="115" t="s">
        <v>2017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43"/>
    </row>
    <row r="54" spans="2:16" s="44" customFormat="1" ht="42" customHeight="1" x14ac:dyDescent="0.3">
      <c r="B54" s="46" t="s">
        <v>1979</v>
      </c>
      <c r="C54" s="117" t="s">
        <v>2018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43"/>
    </row>
    <row r="55" spans="2:16" s="44" customFormat="1" x14ac:dyDescent="0.3">
      <c r="B55" s="49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43"/>
    </row>
    <row r="56" spans="2:16" s="44" customFormat="1" x14ac:dyDescent="0.3">
      <c r="B56" s="4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3"/>
    </row>
    <row r="57" spans="2:16" s="44" customFormat="1" x14ac:dyDescent="0.3">
      <c r="B57" s="4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3"/>
    </row>
    <row r="58" spans="2:16" s="44" customFormat="1" x14ac:dyDescent="0.3">
      <c r="B58" s="4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3"/>
    </row>
    <row r="59" spans="2:16" s="44" customFormat="1" ht="18" customHeight="1" x14ac:dyDescent="0.3">
      <c r="B59" s="50" t="s">
        <v>1979</v>
      </c>
      <c r="C59" s="123" t="s">
        <v>2019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43"/>
    </row>
    <row r="60" spans="2:16" s="44" customFormat="1" ht="12.75" customHeight="1" x14ac:dyDescent="0.3">
      <c r="B60" s="4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3"/>
    </row>
    <row r="61" spans="2:16" s="44" customFormat="1" x14ac:dyDescent="0.3">
      <c r="B61" s="49"/>
      <c r="P61" s="43"/>
    </row>
    <row r="62" spans="2:16" s="44" customFormat="1" x14ac:dyDescent="0.3">
      <c r="B62" s="49"/>
      <c r="P62" s="43"/>
    </row>
    <row r="63" spans="2:16" s="44" customFormat="1" x14ac:dyDescent="0.3">
      <c r="B63" s="49"/>
      <c r="P63" s="43"/>
    </row>
    <row r="64" spans="2:16" s="44" customFormat="1" ht="17.25" customHeight="1" x14ac:dyDescent="0.3">
      <c r="B64" s="46" t="s">
        <v>1979</v>
      </c>
      <c r="C64" s="122" t="s">
        <v>2020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43"/>
    </row>
    <row r="65" spans="2:60" s="44" customFormat="1" ht="15" customHeight="1" x14ac:dyDescent="0.3">
      <c r="B65" s="49"/>
      <c r="C65" s="121" t="s">
        <v>2021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43"/>
    </row>
    <row r="66" spans="2:60" s="44" customFormat="1" ht="15" customHeight="1" x14ac:dyDescent="0.3">
      <c r="B66" s="49"/>
      <c r="C66" s="121" t="s">
        <v>2043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43"/>
    </row>
    <row r="67" spans="2:60" s="44" customFormat="1" ht="15" customHeight="1" x14ac:dyDescent="0.3">
      <c r="B67" s="49"/>
      <c r="C67" s="121" t="s">
        <v>2042</v>
      </c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43"/>
    </row>
    <row r="68" spans="2:60" s="44" customFormat="1" ht="31.5" customHeight="1" x14ac:dyDescent="0.3">
      <c r="B68" s="46" t="s">
        <v>1979</v>
      </c>
      <c r="C68" s="117" t="s">
        <v>2022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43"/>
    </row>
    <row r="69" spans="2:60" s="44" customFormat="1" ht="31.5" customHeight="1" x14ac:dyDescent="0.3">
      <c r="B69" s="46"/>
      <c r="C69" s="115" t="s">
        <v>2023</v>
      </c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43"/>
    </row>
    <row r="70" spans="2:60" s="44" customFormat="1" ht="29.25" customHeight="1" x14ac:dyDescent="0.3">
      <c r="B70" s="46"/>
      <c r="C70" s="115" t="s">
        <v>2024</v>
      </c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43"/>
    </row>
    <row r="71" spans="2:60" s="44" customFormat="1" x14ac:dyDescent="0.3">
      <c r="B71" s="49"/>
      <c r="C71" s="115" t="s">
        <v>2025</v>
      </c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43"/>
    </row>
    <row r="72" spans="2:60" s="44" customFormat="1" x14ac:dyDescent="0.3">
      <c r="B72" s="4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3"/>
    </row>
    <row r="73" spans="2:60" s="44" customFormat="1" x14ac:dyDescent="0.3">
      <c r="B73" s="4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3"/>
    </row>
    <row r="74" spans="2:60" s="44" customFormat="1" x14ac:dyDescent="0.3">
      <c r="B74" s="4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3"/>
    </row>
    <row r="75" spans="2:60" s="44" customFormat="1" x14ac:dyDescent="0.3">
      <c r="B75" s="4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3"/>
    </row>
    <row r="76" spans="2:60" s="44" customFormat="1" ht="45" customHeight="1" x14ac:dyDescent="0.3">
      <c r="B76" s="46" t="s">
        <v>1979</v>
      </c>
      <c r="C76" s="117" t="s">
        <v>2026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43"/>
    </row>
    <row r="77" spans="2:60" s="44" customFormat="1" ht="29.25" customHeight="1" x14ac:dyDescent="0.3">
      <c r="B77" s="46"/>
      <c r="C77" s="115" t="s">
        <v>2027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43"/>
    </row>
    <row r="78" spans="2:60" s="44" customFormat="1" ht="15" x14ac:dyDescent="0.3">
      <c r="B78" s="46" t="s">
        <v>1979</v>
      </c>
      <c r="C78" s="117" t="s">
        <v>2028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43"/>
    </row>
    <row r="79" spans="2:60" s="44" customFormat="1" ht="15" x14ac:dyDescent="0.3">
      <c r="B79" s="46"/>
      <c r="C79" s="115" t="s">
        <v>2029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43"/>
    </row>
    <row r="80" spans="2:60" s="44" customFormat="1" ht="59.25" customHeight="1" x14ac:dyDescent="0.3">
      <c r="B80" s="46"/>
      <c r="C80" s="115" t="s">
        <v>2030</v>
      </c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43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</row>
    <row r="81" spans="2:60" s="44" customFormat="1" x14ac:dyDescent="0.3">
      <c r="B81" s="49"/>
      <c r="C81" s="115" t="s">
        <v>2031</v>
      </c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43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</row>
    <row r="82" spans="2:60" s="44" customFormat="1" x14ac:dyDescent="0.3">
      <c r="B82" s="49"/>
      <c r="C82" s="118" t="s">
        <v>2032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43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</row>
    <row r="83" spans="2:60" s="44" customFormat="1" x14ac:dyDescent="0.3">
      <c r="B83" s="49"/>
      <c r="C83" s="118" t="s">
        <v>2033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43"/>
      <c r="S83" s="116" t="s">
        <v>2034</v>
      </c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</row>
    <row r="84" spans="2:60" s="44" customFormat="1" x14ac:dyDescent="0.3">
      <c r="B84" s="49"/>
      <c r="C84" s="119" t="s">
        <v>2035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43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</row>
    <row r="85" spans="2:60" s="44" customFormat="1" ht="30.75" customHeight="1" x14ac:dyDescent="0.3">
      <c r="B85" s="49"/>
      <c r="C85" s="115" t="s">
        <v>2036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43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</row>
    <row r="86" spans="2:60" s="44" customFormat="1" x14ac:dyDescent="0.3">
      <c r="B86" s="49"/>
      <c r="C86" s="115" t="s">
        <v>2037</v>
      </c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43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</row>
    <row r="87" spans="2:60" s="44" customFormat="1" ht="45" customHeight="1" x14ac:dyDescent="0.3">
      <c r="B87" s="46" t="s">
        <v>1979</v>
      </c>
      <c r="C87" s="117" t="s">
        <v>2038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43"/>
    </row>
    <row r="88" spans="2:60" s="44" customFormat="1" ht="30" customHeight="1" x14ac:dyDescent="0.3">
      <c r="B88" s="49"/>
      <c r="C88" s="115" t="s">
        <v>2039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43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</row>
    <row r="89" spans="2:60" s="44" customFormat="1" ht="45" customHeight="1" x14ac:dyDescent="0.3">
      <c r="B89" s="49"/>
      <c r="C89" s="115" t="s">
        <v>2040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43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</row>
    <row r="90" spans="2:60" s="44" customFormat="1" x14ac:dyDescent="0.3">
      <c r="B90" s="49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3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</row>
    <row r="91" spans="2:60" s="44" customFormat="1" x14ac:dyDescent="0.3">
      <c r="B91" s="49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3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</row>
    <row r="92" spans="2:60" s="44" customFormat="1" x14ac:dyDescent="0.3">
      <c r="B92" s="49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3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</row>
    <row r="93" spans="2:60" s="44" customFormat="1" x14ac:dyDescent="0.3">
      <c r="B93" s="49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3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</row>
    <row r="94" spans="2:60" s="44" customFormat="1" ht="15" x14ac:dyDescent="0.3">
      <c r="B94" s="46" t="s">
        <v>1979</v>
      </c>
      <c r="C94" s="117" t="s">
        <v>2041</v>
      </c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43"/>
    </row>
    <row r="95" spans="2:60" s="44" customFormat="1" x14ac:dyDescent="0.3">
      <c r="B95" s="45"/>
      <c r="P95" s="43"/>
    </row>
    <row r="96" spans="2:60" s="44" customFormat="1" x14ac:dyDescent="0.3">
      <c r="B96" s="45"/>
      <c r="P96" s="43"/>
    </row>
    <row r="97" spans="2:16" x14ac:dyDescent="0.3">
      <c r="B97" s="45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3"/>
    </row>
    <row r="98" spans="2:16" x14ac:dyDescent="0.3">
      <c r="B98" s="45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3"/>
    </row>
    <row r="99" spans="2:16" x14ac:dyDescent="0.3">
      <c r="B99" s="45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3"/>
    </row>
    <row r="100" spans="2:16" x14ac:dyDescent="0.3">
      <c r="B100" s="45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3"/>
    </row>
    <row r="101" spans="2:16" x14ac:dyDescent="0.3">
      <c r="B101" s="45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3"/>
    </row>
    <row r="102" spans="2:16" x14ac:dyDescent="0.3">
      <c r="B102" s="45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3"/>
    </row>
    <row r="103" spans="2:16" x14ac:dyDescent="0.3">
      <c r="B103" s="45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3"/>
    </row>
    <row r="104" spans="2:16" x14ac:dyDescent="0.3">
      <c r="B104" s="45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3"/>
    </row>
    <row r="105" spans="2:16" x14ac:dyDescent="0.3">
      <c r="B105" s="45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3"/>
    </row>
    <row r="106" spans="2:16" x14ac:dyDescent="0.3">
      <c r="B106" s="45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3"/>
    </row>
    <row r="107" spans="2:16" x14ac:dyDescent="0.3">
      <c r="B107" s="45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3"/>
    </row>
    <row r="108" spans="2:16" x14ac:dyDescent="0.3">
      <c r="B108" s="45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3"/>
    </row>
    <row r="109" spans="2:16" x14ac:dyDescent="0.3">
      <c r="B109" s="45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3"/>
    </row>
    <row r="110" spans="2:16" x14ac:dyDescent="0.3">
      <c r="B110" s="45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3"/>
    </row>
    <row r="111" spans="2:16" x14ac:dyDescent="0.3">
      <c r="B111" s="45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3"/>
    </row>
    <row r="112" spans="2:16" ht="15" thickBot="1" x14ac:dyDescent="0.35"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0"/>
    </row>
    <row r="113" ht="15" thickTop="1" x14ac:dyDescent="0.3"/>
  </sheetData>
  <mergeCells count="56">
    <mergeCell ref="C45:O45"/>
    <mergeCell ref="C46:O46"/>
    <mergeCell ref="C47:O47"/>
    <mergeCell ref="C35:O35"/>
    <mergeCell ref="C36:O36"/>
    <mergeCell ref="C37:O37"/>
    <mergeCell ref="C38:O38"/>
    <mergeCell ref="C42:O42"/>
    <mergeCell ref="C43:O43"/>
    <mergeCell ref="C44:O44"/>
    <mergeCell ref="C30:O30"/>
    <mergeCell ref="C31:O31"/>
    <mergeCell ref="C32:O32"/>
    <mergeCell ref="C33:O33"/>
    <mergeCell ref="C34:O34"/>
    <mergeCell ref="C65:O65"/>
    <mergeCell ref="C66:O66"/>
    <mergeCell ref="C59:O59"/>
    <mergeCell ref="C53:O53"/>
    <mergeCell ref="C54:O54"/>
    <mergeCell ref="C55:O55"/>
    <mergeCell ref="C51:O51"/>
    <mergeCell ref="C52:O52"/>
    <mergeCell ref="C64:O64"/>
    <mergeCell ref="C48:O48"/>
    <mergeCell ref="C49:O49"/>
    <mergeCell ref="C50:O50"/>
    <mergeCell ref="C81:O81"/>
    <mergeCell ref="S81:BH81"/>
    <mergeCell ref="C67:O67"/>
    <mergeCell ref="C68:O68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2:O82"/>
    <mergeCell ref="S82:BH82"/>
    <mergeCell ref="C83:O83"/>
    <mergeCell ref="S83:BH83"/>
    <mergeCell ref="C84:O84"/>
    <mergeCell ref="S84:BH84"/>
    <mergeCell ref="C89:O89"/>
    <mergeCell ref="S89:BH89"/>
    <mergeCell ref="C94:O94"/>
    <mergeCell ref="C85:O85"/>
    <mergeCell ref="S85:BH85"/>
    <mergeCell ref="C86:O86"/>
    <mergeCell ref="S86:BH86"/>
    <mergeCell ref="C87:O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2021-08-23T03:15:13Z</dcterms:created>
  <dcterms:modified xsi:type="dcterms:W3CDTF">2021-11-09T09:07:07Z</dcterms:modified>
</cp:coreProperties>
</file>